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502"/>
  <workbookPr/>
  <mc:AlternateContent xmlns:mc="http://schemas.openxmlformats.org/markup-compatibility/2006">
    <mc:Choice Requires="x15">
      <x15ac:absPath xmlns:x15ac="http://schemas.microsoft.com/office/spreadsheetml/2010/11/ac" url="/Users/jtoker/Documents/"/>
    </mc:Choice>
  </mc:AlternateContent>
  <bookViews>
    <workbookView xWindow="0" yWindow="460" windowWidth="25600" windowHeight="16000"/>
  </bookViews>
  <sheets>
    <sheet name="AllData" sheetId="2" r:id="rId1"/>
    <sheet name="Task 1" sheetId="3" r:id="rId2"/>
    <sheet name="Task 2 Raw Data" sheetId="4" r:id="rId3"/>
    <sheet name="Task 2 Intermediate Data" sheetId="5" r:id="rId4"/>
    <sheet name="Task 2 Processed Data" sheetId="6" r:id="rId5"/>
  </sheets>
  <definedNames>
    <definedName name="_xlnm._FilterDatabase" localSheetId="4" hidden="1">'Task 2 Processed Data'!$A$1:$A$4</definedName>
  </definedName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6" l="1"/>
  <c r="D4" i="6"/>
  <c r="E4" i="6"/>
  <c r="F4" i="6"/>
  <c r="G4" i="6"/>
  <c r="H4" i="6"/>
  <c r="I4" i="6"/>
  <c r="J4" i="6"/>
  <c r="K4" i="6"/>
  <c r="L4" i="6"/>
  <c r="M4" i="6"/>
  <c r="N4" i="6"/>
  <c r="O4" i="6"/>
  <c r="P4" i="6"/>
  <c r="Q4" i="6"/>
  <c r="B4" i="6"/>
  <c r="C3" i="6"/>
  <c r="D3" i="6"/>
  <c r="E3" i="6"/>
  <c r="F3" i="6"/>
  <c r="G3" i="6"/>
  <c r="H3" i="6"/>
  <c r="I3" i="6"/>
  <c r="J3" i="6"/>
  <c r="K3" i="6"/>
  <c r="L3" i="6"/>
  <c r="M3" i="6"/>
  <c r="N3" i="6"/>
  <c r="O3" i="6"/>
  <c r="P3" i="6"/>
  <c r="Q3" i="6"/>
  <c r="B3" i="6"/>
  <c r="B2" i="6"/>
  <c r="C2" i="6"/>
  <c r="D2" i="6"/>
  <c r="E2" i="6"/>
  <c r="F2" i="6"/>
  <c r="G2" i="6"/>
  <c r="H2" i="6"/>
  <c r="I2" i="6"/>
  <c r="J2" i="6"/>
  <c r="K2" i="6"/>
  <c r="L2" i="6"/>
  <c r="M2" i="6"/>
  <c r="N2" i="6"/>
  <c r="O2" i="6"/>
  <c r="P2" i="6"/>
  <c r="Q2" i="6"/>
  <c r="AJ3" i="5"/>
  <c r="AK3" i="5"/>
  <c r="AL3" i="5"/>
  <c r="AM3" i="5"/>
  <c r="AN3" i="5"/>
  <c r="AO3" i="5"/>
  <c r="AP3" i="5"/>
  <c r="AQ3" i="5"/>
  <c r="AR3" i="5"/>
  <c r="AS3" i="5"/>
  <c r="AT3" i="5"/>
  <c r="AU3" i="5"/>
  <c r="AV3" i="5"/>
  <c r="AW3" i="5"/>
  <c r="AX3" i="5"/>
  <c r="AY3" i="5"/>
  <c r="AJ4" i="5"/>
  <c r="AK4" i="5"/>
  <c r="AL4" i="5"/>
  <c r="AM4" i="5"/>
  <c r="AN4" i="5"/>
  <c r="AO4" i="5"/>
  <c r="AP4" i="5"/>
  <c r="AQ4" i="5"/>
  <c r="AR4" i="5"/>
  <c r="AS4" i="5"/>
  <c r="AT4" i="5"/>
  <c r="AU4" i="5"/>
  <c r="AV4" i="5"/>
  <c r="AW4" i="5"/>
  <c r="AX4" i="5"/>
  <c r="AY4" i="5"/>
  <c r="AJ5" i="5"/>
  <c r="AK5" i="5"/>
  <c r="AL5" i="5"/>
  <c r="AM5" i="5"/>
  <c r="AN5" i="5"/>
  <c r="AO5" i="5"/>
  <c r="AP5" i="5"/>
  <c r="AQ5" i="5"/>
  <c r="AR5" i="5"/>
  <c r="AS5" i="5"/>
  <c r="AT5" i="5"/>
  <c r="AU5" i="5"/>
  <c r="AV5" i="5"/>
  <c r="AW5" i="5"/>
  <c r="AX5" i="5"/>
  <c r="AY5" i="5"/>
  <c r="AJ6" i="5"/>
  <c r="AK6" i="5"/>
  <c r="AL6" i="5"/>
  <c r="AM6" i="5"/>
  <c r="AN6" i="5"/>
  <c r="AO6" i="5"/>
  <c r="AP6" i="5"/>
  <c r="AQ6" i="5"/>
  <c r="AR6" i="5"/>
  <c r="AS6" i="5"/>
  <c r="AT6" i="5"/>
  <c r="AU6" i="5"/>
  <c r="AV6" i="5"/>
  <c r="AW6" i="5"/>
  <c r="AX6" i="5"/>
  <c r="AY6" i="5"/>
  <c r="AJ7" i="5"/>
  <c r="AK7" i="5"/>
  <c r="AL7" i="5"/>
  <c r="AM7" i="5"/>
  <c r="AN7" i="5"/>
  <c r="AO7" i="5"/>
  <c r="AP7" i="5"/>
  <c r="AQ7" i="5"/>
  <c r="AR7" i="5"/>
  <c r="AS7" i="5"/>
  <c r="AT7" i="5"/>
  <c r="AU7" i="5"/>
  <c r="AV7" i="5"/>
  <c r="AW7" i="5"/>
  <c r="AX7" i="5"/>
  <c r="AY7" i="5"/>
  <c r="AJ8" i="5"/>
  <c r="AK8" i="5"/>
  <c r="AL8" i="5"/>
  <c r="AM8" i="5"/>
  <c r="AN8" i="5"/>
  <c r="AO8" i="5"/>
  <c r="AP8" i="5"/>
  <c r="AQ8" i="5"/>
  <c r="AR8" i="5"/>
  <c r="AS8" i="5"/>
  <c r="AT8" i="5"/>
  <c r="AU8" i="5"/>
  <c r="AV8" i="5"/>
  <c r="AW8" i="5"/>
  <c r="AX8" i="5"/>
  <c r="AY8" i="5"/>
  <c r="AJ9" i="5"/>
  <c r="AK9" i="5"/>
  <c r="AL9" i="5"/>
  <c r="AM9" i="5"/>
  <c r="AN9" i="5"/>
  <c r="AO9" i="5"/>
  <c r="AP9" i="5"/>
  <c r="AQ9" i="5"/>
  <c r="AR9" i="5"/>
  <c r="AS9" i="5"/>
  <c r="AT9" i="5"/>
  <c r="AU9" i="5"/>
  <c r="AV9" i="5"/>
  <c r="AW9" i="5"/>
  <c r="AX9" i="5"/>
  <c r="AY9" i="5"/>
  <c r="AJ10" i="5"/>
  <c r="AK10" i="5"/>
  <c r="AL10" i="5"/>
  <c r="AM10" i="5"/>
  <c r="AN10" i="5"/>
  <c r="AO10" i="5"/>
  <c r="AP10" i="5"/>
  <c r="AQ10" i="5"/>
  <c r="AR10" i="5"/>
  <c r="AS10" i="5"/>
  <c r="AT10" i="5"/>
  <c r="AU10" i="5"/>
  <c r="AV10" i="5"/>
  <c r="AW10" i="5"/>
  <c r="AX10" i="5"/>
  <c r="AY10" i="5"/>
  <c r="AJ11" i="5"/>
  <c r="AK11" i="5"/>
  <c r="AL11" i="5"/>
  <c r="AM11" i="5"/>
  <c r="AN11" i="5"/>
  <c r="AO11" i="5"/>
  <c r="AP11" i="5"/>
  <c r="AQ11" i="5"/>
  <c r="AR11" i="5"/>
  <c r="AS11" i="5"/>
  <c r="AT11" i="5"/>
  <c r="AU11" i="5"/>
  <c r="AV11" i="5"/>
  <c r="AW11" i="5"/>
  <c r="AX11" i="5"/>
  <c r="AY11" i="5"/>
  <c r="AJ12" i="5"/>
  <c r="AK12" i="5"/>
  <c r="AL12" i="5"/>
  <c r="AM12" i="5"/>
  <c r="AN12" i="5"/>
  <c r="AO12" i="5"/>
  <c r="AP12" i="5"/>
  <c r="AQ12" i="5"/>
  <c r="AR12" i="5"/>
  <c r="AS12" i="5"/>
  <c r="AT12" i="5"/>
  <c r="AU12" i="5"/>
  <c r="AV12" i="5"/>
  <c r="AW12" i="5"/>
  <c r="AX12" i="5"/>
  <c r="AY12" i="5"/>
  <c r="AJ13" i="5"/>
  <c r="AK13" i="5"/>
  <c r="AL13" i="5"/>
  <c r="AM13" i="5"/>
  <c r="AN13" i="5"/>
  <c r="AO13" i="5"/>
  <c r="AP13" i="5"/>
  <c r="AQ13" i="5"/>
  <c r="AR13" i="5"/>
  <c r="AS13" i="5"/>
  <c r="AT13" i="5"/>
  <c r="AU13" i="5"/>
  <c r="AV13" i="5"/>
  <c r="AW13" i="5"/>
  <c r="AX13" i="5"/>
  <c r="AY13" i="5"/>
  <c r="AJ14" i="5"/>
  <c r="AK14" i="5"/>
  <c r="AL14" i="5"/>
  <c r="AM14" i="5"/>
  <c r="AN14" i="5"/>
  <c r="AO14" i="5"/>
  <c r="AP14" i="5"/>
  <c r="AQ14" i="5"/>
  <c r="AR14" i="5"/>
  <c r="AS14" i="5"/>
  <c r="AT14" i="5"/>
  <c r="AU14" i="5"/>
  <c r="AV14" i="5"/>
  <c r="AW14" i="5"/>
  <c r="AX14" i="5"/>
  <c r="AY14" i="5"/>
  <c r="AJ15" i="5"/>
  <c r="AK15" i="5"/>
  <c r="AL15" i="5"/>
  <c r="AM15" i="5"/>
  <c r="AN15" i="5"/>
  <c r="AO15" i="5"/>
  <c r="AP15" i="5"/>
  <c r="AQ15" i="5"/>
  <c r="AR15" i="5"/>
  <c r="AS15" i="5"/>
  <c r="AT15" i="5"/>
  <c r="AU15" i="5"/>
  <c r="AV15" i="5"/>
  <c r="AW15" i="5"/>
  <c r="AX15" i="5"/>
  <c r="AY15" i="5"/>
  <c r="AJ16" i="5"/>
  <c r="AK16" i="5"/>
  <c r="AL16" i="5"/>
  <c r="AM16" i="5"/>
  <c r="AN16" i="5"/>
  <c r="AO16" i="5"/>
  <c r="AP16" i="5"/>
  <c r="AQ16" i="5"/>
  <c r="AR16" i="5"/>
  <c r="AS16" i="5"/>
  <c r="AT16" i="5"/>
  <c r="AU16" i="5"/>
  <c r="AV16" i="5"/>
  <c r="AW16" i="5"/>
  <c r="AX16" i="5"/>
  <c r="AY16" i="5"/>
  <c r="AJ17" i="5"/>
  <c r="AK17" i="5"/>
  <c r="AL17" i="5"/>
  <c r="AM17" i="5"/>
  <c r="AN17" i="5"/>
  <c r="AO17" i="5"/>
  <c r="AP17" i="5"/>
  <c r="AQ17" i="5"/>
  <c r="AR17" i="5"/>
  <c r="AS17" i="5"/>
  <c r="AT17" i="5"/>
  <c r="AU17" i="5"/>
  <c r="AV17" i="5"/>
  <c r="AW17" i="5"/>
  <c r="AX17" i="5"/>
  <c r="AY17" i="5"/>
  <c r="AJ18" i="5"/>
  <c r="AK18" i="5"/>
  <c r="AL18" i="5"/>
  <c r="AM18" i="5"/>
  <c r="AN18" i="5"/>
  <c r="AO18" i="5"/>
  <c r="AP18" i="5"/>
  <c r="AQ18" i="5"/>
  <c r="AR18" i="5"/>
  <c r="AS18" i="5"/>
  <c r="AT18" i="5"/>
  <c r="AU18" i="5"/>
  <c r="AV18" i="5"/>
  <c r="AW18" i="5"/>
  <c r="AX18" i="5"/>
  <c r="AY18" i="5"/>
  <c r="AJ19" i="5"/>
  <c r="AK19" i="5"/>
  <c r="AL19" i="5"/>
  <c r="AM19" i="5"/>
  <c r="AN19" i="5"/>
  <c r="AO19" i="5"/>
  <c r="AP19" i="5"/>
  <c r="AQ19" i="5"/>
  <c r="AR19" i="5"/>
  <c r="AS19" i="5"/>
  <c r="AT19" i="5"/>
  <c r="AU19" i="5"/>
  <c r="AV19" i="5"/>
  <c r="AW19" i="5"/>
  <c r="AX19" i="5"/>
  <c r="AY19" i="5"/>
  <c r="AJ20" i="5"/>
  <c r="AK20" i="5"/>
  <c r="AL20" i="5"/>
  <c r="AM20" i="5"/>
  <c r="AN20" i="5"/>
  <c r="AO20" i="5"/>
  <c r="AP20" i="5"/>
  <c r="AQ20" i="5"/>
  <c r="AR20" i="5"/>
  <c r="AS20" i="5"/>
  <c r="AT20" i="5"/>
  <c r="AU20" i="5"/>
  <c r="AV20" i="5"/>
  <c r="AW20" i="5"/>
  <c r="AX20" i="5"/>
  <c r="AY20" i="5"/>
  <c r="AJ21" i="5"/>
  <c r="AK21" i="5"/>
  <c r="AL21" i="5"/>
  <c r="AM21" i="5"/>
  <c r="AN21" i="5"/>
  <c r="AO21" i="5"/>
  <c r="AP21" i="5"/>
  <c r="AQ21" i="5"/>
  <c r="AR21" i="5"/>
  <c r="AS21" i="5"/>
  <c r="AT21" i="5"/>
  <c r="AU21" i="5"/>
  <c r="AV21" i="5"/>
  <c r="AW21" i="5"/>
  <c r="AX21" i="5"/>
  <c r="AY21" i="5"/>
  <c r="AJ22" i="5"/>
  <c r="AK22" i="5"/>
  <c r="AL22" i="5"/>
  <c r="AM22" i="5"/>
  <c r="AN22" i="5"/>
  <c r="AO22" i="5"/>
  <c r="AP22" i="5"/>
  <c r="AQ22" i="5"/>
  <c r="AR22" i="5"/>
  <c r="AS22" i="5"/>
  <c r="AT22" i="5"/>
  <c r="AU22" i="5"/>
  <c r="AV22" i="5"/>
  <c r="AW22" i="5"/>
  <c r="AX22" i="5"/>
  <c r="AY22" i="5"/>
  <c r="AJ23" i="5"/>
  <c r="AK23" i="5"/>
  <c r="AL23" i="5"/>
  <c r="AM23" i="5"/>
  <c r="AN23" i="5"/>
  <c r="AO23" i="5"/>
  <c r="AP23" i="5"/>
  <c r="AQ23" i="5"/>
  <c r="AR23" i="5"/>
  <c r="AS23" i="5"/>
  <c r="AT23" i="5"/>
  <c r="AU23" i="5"/>
  <c r="AV23" i="5"/>
  <c r="AW23" i="5"/>
  <c r="AX23" i="5"/>
  <c r="AY23" i="5"/>
  <c r="AJ24" i="5"/>
  <c r="AK24" i="5"/>
  <c r="AL24" i="5"/>
  <c r="AM24" i="5"/>
  <c r="AN24" i="5"/>
  <c r="AO24" i="5"/>
  <c r="AP24" i="5"/>
  <c r="AQ24" i="5"/>
  <c r="AR24" i="5"/>
  <c r="AS24" i="5"/>
  <c r="AT24" i="5"/>
  <c r="AU24" i="5"/>
  <c r="AV24" i="5"/>
  <c r="AW24" i="5"/>
  <c r="AX24" i="5"/>
  <c r="AY24" i="5"/>
  <c r="AJ25" i="5"/>
  <c r="AK25" i="5"/>
  <c r="AL25" i="5"/>
  <c r="AM25" i="5"/>
  <c r="AN25" i="5"/>
  <c r="AO25" i="5"/>
  <c r="AP25" i="5"/>
  <c r="AQ25" i="5"/>
  <c r="AR25" i="5"/>
  <c r="AS25" i="5"/>
  <c r="AT25" i="5"/>
  <c r="AU25" i="5"/>
  <c r="AV25" i="5"/>
  <c r="AW25" i="5"/>
  <c r="AX25" i="5"/>
  <c r="AY25" i="5"/>
  <c r="AJ26" i="5"/>
  <c r="AK26" i="5"/>
  <c r="AL26" i="5"/>
  <c r="AM26" i="5"/>
  <c r="AN26" i="5"/>
  <c r="AO26" i="5"/>
  <c r="AP26" i="5"/>
  <c r="AQ26" i="5"/>
  <c r="AR26" i="5"/>
  <c r="AS26" i="5"/>
  <c r="AT26" i="5"/>
  <c r="AU26" i="5"/>
  <c r="AV26" i="5"/>
  <c r="AW26" i="5"/>
  <c r="AX26" i="5"/>
  <c r="AY26" i="5"/>
  <c r="AJ27" i="5"/>
  <c r="AK27" i="5"/>
  <c r="AL27" i="5"/>
  <c r="AM27" i="5"/>
  <c r="AN27" i="5"/>
  <c r="AO27" i="5"/>
  <c r="AP27" i="5"/>
  <c r="AQ27" i="5"/>
  <c r="AR27" i="5"/>
  <c r="AS27" i="5"/>
  <c r="AT27" i="5"/>
  <c r="AU27" i="5"/>
  <c r="AV27" i="5"/>
  <c r="AW27" i="5"/>
  <c r="AX27" i="5"/>
  <c r="AY27" i="5"/>
  <c r="AJ28" i="5"/>
  <c r="AK28" i="5"/>
  <c r="AL28" i="5"/>
  <c r="AM28" i="5"/>
  <c r="AN28" i="5"/>
  <c r="AO28" i="5"/>
  <c r="AP28" i="5"/>
  <c r="AQ28" i="5"/>
  <c r="AR28" i="5"/>
  <c r="AS28" i="5"/>
  <c r="AT28" i="5"/>
  <c r="AU28" i="5"/>
  <c r="AV28" i="5"/>
  <c r="AW28" i="5"/>
  <c r="AX28" i="5"/>
  <c r="AY28" i="5"/>
  <c r="AJ29" i="5"/>
  <c r="AK29" i="5"/>
  <c r="AL29" i="5"/>
  <c r="AM29" i="5"/>
  <c r="AN29" i="5"/>
  <c r="AO29" i="5"/>
  <c r="AP29" i="5"/>
  <c r="AQ29" i="5"/>
  <c r="AR29" i="5"/>
  <c r="AS29" i="5"/>
  <c r="AT29" i="5"/>
  <c r="AU29" i="5"/>
  <c r="AV29" i="5"/>
  <c r="AW29" i="5"/>
  <c r="AX29" i="5"/>
  <c r="AY29" i="5"/>
  <c r="AJ30" i="5"/>
  <c r="AK30" i="5"/>
  <c r="AL30" i="5"/>
  <c r="AM30" i="5"/>
  <c r="AN30" i="5"/>
  <c r="AO30" i="5"/>
  <c r="AP30" i="5"/>
  <c r="AQ30" i="5"/>
  <c r="AR30" i="5"/>
  <c r="AS30" i="5"/>
  <c r="AT30" i="5"/>
  <c r="AU30" i="5"/>
  <c r="AV30" i="5"/>
  <c r="AW30" i="5"/>
  <c r="AX30" i="5"/>
  <c r="AY30" i="5"/>
  <c r="AJ31" i="5"/>
  <c r="AK31" i="5"/>
  <c r="AL31" i="5"/>
  <c r="AM31" i="5"/>
  <c r="AN31" i="5"/>
  <c r="AO31" i="5"/>
  <c r="AP31" i="5"/>
  <c r="AQ31" i="5"/>
  <c r="AR31" i="5"/>
  <c r="AS31" i="5"/>
  <c r="AT31" i="5"/>
  <c r="AU31" i="5"/>
  <c r="AV31" i="5"/>
  <c r="AW31" i="5"/>
  <c r="AX31" i="5"/>
  <c r="AY31" i="5"/>
  <c r="AJ32" i="5"/>
  <c r="AK32" i="5"/>
  <c r="AL32" i="5"/>
  <c r="AM32" i="5"/>
  <c r="AN32" i="5"/>
  <c r="AO32" i="5"/>
  <c r="AP32" i="5"/>
  <c r="AQ32" i="5"/>
  <c r="AR32" i="5"/>
  <c r="AS32" i="5"/>
  <c r="AT32" i="5"/>
  <c r="AU32" i="5"/>
  <c r="AV32" i="5"/>
  <c r="AW32" i="5"/>
  <c r="AX32" i="5"/>
  <c r="AY32" i="5"/>
  <c r="AJ33" i="5"/>
  <c r="AK33" i="5"/>
  <c r="AL33" i="5"/>
  <c r="AM33" i="5"/>
  <c r="AN33" i="5"/>
  <c r="AO33" i="5"/>
  <c r="AP33" i="5"/>
  <c r="AQ33" i="5"/>
  <c r="AR33" i="5"/>
  <c r="AS33" i="5"/>
  <c r="AT33" i="5"/>
  <c r="AU33" i="5"/>
  <c r="AV33" i="5"/>
  <c r="AW33" i="5"/>
  <c r="AX33" i="5"/>
  <c r="AY33" i="5"/>
  <c r="AJ34" i="5"/>
  <c r="AK34" i="5"/>
  <c r="AL34" i="5"/>
  <c r="AM34" i="5"/>
  <c r="AN34" i="5"/>
  <c r="AO34" i="5"/>
  <c r="AP34" i="5"/>
  <c r="AQ34" i="5"/>
  <c r="AR34" i="5"/>
  <c r="AS34" i="5"/>
  <c r="AT34" i="5"/>
  <c r="AU34" i="5"/>
  <c r="AV34" i="5"/>
  <c r="AW34" i="5"/>
  <c r="AX34" i="5"/>
  <c r="AY34" i="5"/>
  <c r="AJ35" i="5"/>
  <c r="AK35" i="5"/>
  <c r="AL35" i="5"/>
  <c r="AM35" i="5"/>
  <c r="AN35" i="5"/>
  <c r="AO35" i="5"/>
  <c r="AP35" i="5"/>
  <c r="AQ35" i="5"/>
  <c r="AR35" i="5"/>
  <c r="AS35" i="5"/>
  <c r="AT35" i="5"/>
  <c r="AU35" i="5"/>
  <c r="AV35" i="5"/>
  <c r="AW35" i="5"/>
  <c r="AX35" i="5"/>
  <c r="AY35" i="5"/>
  <c r="AJ36" i="5"/>
  <c r="AK36" i="5"/>
  <c r="AL36" i="5"/>
  <c r="AM36" i="5"/>
  <c r="AN36" i="5"/>
  <c r="AO36" i="5"/>
  <c r="AP36" i="5"/>
  <c r="AQ36" i="5"/>
  <c r="AR36" i="5"/>
  <c r="AS36" i="5"/>
  <c r="AT36" i="5"/>
  <c r="AU36" i="5"/>
  <c r="AV36" i="5"/>
  <c r="AW36" i="5"/>
  <c r="AX36" i="5"/>
  <c r="AY36" i="5"/>
  <c r="AJ37" i="5"/>
  <c r="AK37" i="5"/>
  <c r="AL37" i="5"/>
  <c r="AM37" i="5"/>
  <c r="AN37" i="5"/>
  <c r="AO37" i="5"/>
  <c r="AP37" i="5"/>
  <c r="AQ37" i="5"/>
  <c r="AR37" i="5"/>
  <c r="AS37" i="5"/>
  <c r="AT37" i="5"/>
  <c r="AU37" i="5"/>
  <c r="AV37" i="5"/>
  <c r="AW37" i="5"/>
  <c r="AX37" i="5"/>
  <c r="AY37" i="5"/>
  <c r="AJ38" i="5"/>
  <c r="AK38" i="5"/>
  <c r="AL38" i="5"/>
  <c r="AM38" i="5"/>
  <c r="AN38" i="5"/>
  <c r="AO38" i="5"/>
  <c r="AP38" i="5"/>
  <c r="AQ38" i="5"/>
  <c r="AR38" i="5"/>
  <c r="AS38" i="5"/>
  <c r="AT38" i="5"/>
  <c r="AU38" i="5"/>
  <c r="AV38" i="5"/>
  <c r="AW38" i="5"/>
  <c r="AX38" i="5"/>
  <c r="AY38" i="5"/>
  <c r="AJ39" i="5"/>
  <c r="AK39" i="5"/>
  <c r="AL39" i="5"/>
  <c r="AM39" i="5"/>
  <c r="AN39" i="5"/>
  <c r="AO39" i="5"/>
  <c r="AP39" i="5"/>
  <c r="AQ39" i="5"/>
  <c r="AR39" i="5"/>
  <c r="AS39" i="5"/>
  <c r="AT39" i="5"/>
  <c r="AU39" i="5"/>
  <c r="AV39" i="5"/>
  <c r="AW39" i="5"/>
  <c r="AX39" i="5"/>
  <c r="AY39" i="5"/>
  <c r="AJ40" i="5"/>
  <c r="AK40" i="5"/>
  <c r="AL40" i="5"/>
  <c r="AM40" i="5"/>
  <c r="AN40" i="5"/>
  <c r="AO40" i="5"/>
  <c r="AP40" i="5"/>
  <c r="AQ40" i="5"/>
  <c r="AR40" i="5"/>
  <c r="AS40" i="5"/>
  <c r="AT40" i="5"/>
  <c r="AU40" i="5"/>
  <c r="AV40" i="5"/>
  <c r="AW40" i="5"/>
  <c r="AX40" i="5"/>
  <c r="AY40" i="5"/>
  <c r="AJ41" i="5"/>
  <c r="AK41" i="5"/>
  <c r="AL41" i="5"/>
  <c r="AM41" i="5"/>
  <c r="AN41" i="5"/>
  <c r="AO41" i="5"/>
  <c r="AP41" i="5"/>
  <c r="AQ41" i="5"/>
  <c r="AR41" i="5"/>
  <c r="AS41" i="5"/>
  <c r="AT41" i="5"/>
  <c r="AU41" i="5"/>
  <c r="AV41" i="5"/>
  <c r="AW41" i="5"/>
  <c r="AX41" i="5"/>
  <c r="AY41" i="5"/>
  <c r="AJ42" i="5"/>
  <c r="AK42" i="5"/>
  <c r="AL42" i="5"/>
  <c r="AM42" i="5"/>
  <c r="AN42" i="5"/>
  <c r="AO42" i="5"/>
  <c r="AP42" i="5"/>
  <c r="AQ42" i="5"/>
  <c r="AR42" i="5"/>
  <c r="AS42" i="5"/>
  <c r="AT42" i="5"/>
  <c r="AU42" i="5"/>
  <c r="AV42" i="5"/>
  <c r="AW42" i="5"/>
  <c r="AX42" i="5"/>
  <c r="AY42" i="5"/>
  <c r="AJ43" i="5"/>
  <c r="AK43" i="5"/>
  <c r="AL43" i="5"/>
  <c r="AM43" i="5"/>
  <c r="AN43" i="5"/>
  <c r="AO43" i="5"/>
  <c r="AP43" i="5"/>
  <c r="AQ43" i="5"/>
  <c r="AR43" i="5"/>
  <c r="AS43" i="5"/>
  <c r="AT43" i="5"/>
  <c r="AU43" i="5"/>
  <c r="AV43" i="5"/>
  <c r="AW43" i="5"/>
  <c r="AX43" i="5"/>
  <c r="AY43" i="5"/>
  <c r="AJ44" i="5"/>
  <c r="AK44" i="5"/>
  <c r="AL44" i="5"/>
  <c r="AM44" i="5"/>
  <c r="AN44" i="5"/>
  <c r="AO44" i="5"/>
  <c r="AP44" i="5"/>
  <c r="AQ44" i="5"/>
  <c r="AR44" i="5"/>
  <c r="AS44" i="5"/>
  <c r="AT44" i="5"/>
  <c r="AU44" i="5"/>
  <c r="AV44" i="5"/>
  <c r="AW44" i="5"/>
  <c r="AX44" i="5"/>
  <c r="AY44" i="5"/>
  <c r="AJ45" i="5"/>
  <c r="AK45" i="5"/>
  <c r="AL45" i="5"/>
  <c r="AM45" i="5"/>
  <c r="AN45" i="5"/>
  <c r="AO45" i="5"/>
  <c r="AP45" i="5"/>
  <c r="AQ45" i="5"/>
  <c r="AR45" i="5"/>
  <c r="AS45" i="5"/>
  <c r="AT45" i="5"/>
  <c r="AU45" i="5"/>
  <c r="AV45" i="5"/>
  <c r="AW45" i="5"/>
  <c r="AX45" i="5"/>
  <c r="AY45" i="5"/>
  <c r="AJ46" i="5"/>
  <c r="AK46" i="5"/>
  <c r="AL46" i="5"/>
  <c r="AM46" i="5"/>
  <c r="AN46" i="5"/>
  <c r="AO46" i="5"/>
  <c r="AP46" i="5"/>
  <c r="AQ46" i="5"/>
  <c r="AR46" i="5"/>
  <c r="AS46" i="5"/>
  <c r="AT46" i="5"/>
  <c r="AU46" i="5"/>
  <c r="AV46" i="5"/>
  <c r="AW46" i="5"/>
  <c r="AX46" i="5"/>
  <c r="AY46" i="5"/>
  <c r="AJ47" i="5"/>
  <c r="AK47" i="5"/>
  <c r="AL47" i="5"/>
  <c r="AM47" i="5"/>
  <c r="AN47" i="5"/>
  <c r="AO47" i="5"/>
  <c r="AP47" i="5"/>
  <c r="AQ47" i="5"/>
  <c r="AR47" i="5"/>
  <c r="AS47" i="5"/>
  <c r="AT47" i="5"/>
  <c r="AU47" i="5"/>
  <c r="AV47" i="5"/>
  <c r="AW47" i="5"/>
  <c r="AX47" i="5"/>
  <c r="AY47" i="5"/>
  <c r="AJ48" i="5"/>
  <c r="AK48" i="5"/>
  <c r="AL48" i="5"/>
  <c r="AM48" i="5"/>
  <c r="AN48" i="5"/>
  <c r="AO48" i="5"/>
  <c r="AP48" i="5"/>
  <c r="AQ48" i="5"/>
  <c r="AR48" i="5"/>
  <c r="AS48" i="5"/>
  <c r="AT48" i="5"/>
  <c r="AU48" i="5"/>
  <c r="AV48" i="5"/>
  <c r="AW48" i="5"/>
  <c r="AX48" i="5"/>
  <c r="AY48" i="5"/>
  <c r="AJ49" i="5"/>
  <c r="AK49" i="5"/>
  <c r="AL49" i="5"/>
  <c r="AM49" i="5"/>
  <c r="AN49" i="5"/>
  <c r="AO49" i="5"/>
  <c r="AP49" i="5"/>
  <c r="AQ49" i="5"/>
  <c r="AR49" i="5"/>
  <c r="AS49" i="5"/>
  <c r="AT49" i="5"/>
  <c r="AU49" i="5"/>
  <c r="AV49" i="5"/>
  <c r="AW49" i="5"/>
  <c r="AX49" i="5"/>
  <c r="AY49" i="5"/>
  <c r="AJ50" i="5"/>
  <c r="AK50" i="5"/>
  <c r="AL50" i="5"/>
  <c r="AM50" i="5"/>
  <c r="AN50" i="5"/>
  <c r="AO50" i="5"/>
  <c r="AP50" i="5"/>
  <c r="AQ50" i="5"/>
  <c r="AR50" i="5"/>
  <c r="AS50" i="5"/>
  <c r="AT50" i="5"/>
  <c r="AU50" i="5"/>
  <c r="AV50" i="5"/>
  <c r="AW50" i="5"/>
  <c r="AX50" i="5"/>
  <c r="AY50" i="5"/>
  <c r="AJ51" i="5"/>
  <c r="AK51" i="5"/>
  <c r="AL51" i="5"/>
  <c r="AM51" i="5"/>
  <c r="AN51" i="5"/>
  <c r="AO51" i="5"/>
  <c r="AP51" i="5"/>
  <c r="AQ51" i="5"/>
  <c r="AR51" i="5"/>
  <c r="AS51" i="5"/>
  <c r="AT51" i="5"/>
  <c r="AU51" i="5"/>
  <c r="AV51" i="5"/>
  <c r="AW51" i="5"/>
  <c r="AX51" i="5"/>
  <c r="AY51" i="5"/>
  <c r="AJ52" i="5"/>
  <c r="AK52" i="5"/>
  <c r="AL52" i="5"/>
  <c r="AM52" i="5"/>
  <c r="AN52" i="5"/>
  <c r="AO52" i="5"/>
  <c r="AP52" i="5"/>
  <c r="AQ52" i="5"/>
  <c r="AR52" i="5"/>
  <c r="AS52" i="5"/>
  <c r="AT52" i="5"/>
  <c r="AU52" i="5"/>
  <c r="AV52" i="5"/>
  <c r="AW52" i="5"/>
  <c r="AX52" i="5"/>
  <c r="AY52" i="5"/>
  <c r="AJ53" i="5"/>
  <c r="AK53" i="5"/>
  <c r="AL53" i="5"/>
  <c r="AM53" i="5"/>
  <c r="AN53" i="5"/>
  <c r="AO53" i="5"/>
  <c r="AP53" i="5"/>
  <c r="AQ53" i="5"/>
  <c r="AR53" i="5"/>
  <c r="AS53" i="5"/>
  <c r="AT53" i="5"/>
  <c r="AU53" i="5"/>
  <c r="AV53" i="5"/>
  <c r="AW53" i="5"/>
  <c r="AX53" i="5"/>
  <c r="AY53" i="5"/>
  <c r="AJ54" i="5"/>
  <c r="AK54" i="5"/>
  <c r="AL54" i="5"/>
  <c r="AM54" i="5"/>
  <c r="AN54" i="5"/>
  <c r="AO54" i="5"/>
  <c r="AP54" i="5"/>
  <c r="AQ54" i="5"/>
  <c r="AR54" i="5"/>
  <c r="AS54" i="5"/>
  <c r="AT54" i="5"/>
  <c r="AU54" i="5"/>
  <c r="AV54" i="5"/>
  <c r="AW54" i="5"/>
  <c r="AX54" i="5"/>
  <c r="AY54" i="5"/>
  <c r="AJ55" i="5"/>
  <c r="AK55" i="5"/>
  <c r="AL55" i="5"/>
  <c r="AM55" i="5"/>
  <c r="AN55" i="5"/>
  <c r="AO55" i="5"/>
  <c r="AP55" i="5"/>
  <c r="AQ55" i="5"/>
  <c r="AR55" i="5"/>
  <c r="AS55" i="5"/>
  <c r="AT55" i="5"/>
  <c r="AU55" i="5"/>
  <c r="AV55" i="5"/>
  <c r="AW55" i="5"/>
  <c r="AX55" i="5"/>
  <c r="AY55" i="5"/>
  <c r="AJ56" i="5"/>
  <c r="AK56" i="5"/>
  <c r="AL56" i="5"/>
  <c r="AM56" i="5"/>
  <c r="AN56" i="5"/>
  <c r="AO56" i="5"/>
  <c r="AP56" i="5"/>
  <c r="AQ56" i="5"/>
  <c r="AR56" i="5"/>
  <c r="AS56" i="5"/>
  <c r="AT56" i="5"/>
  <c r="AU56" i="5"/>
  <c r="AV56" i="5"/>
  <c r="AW56" i="5"/>
  <c r="AX56" i="5"/>
  <c r="AY56" i="5"/>
  <c r="AJ57" i="5"/>
  <c r="AK57" i="5"/>
  <c r="AL57" i="5"/>
  <c r="AM57" i="5"/>
  <c r="AN57" i="5"/>
  <c r="AO57" i="5"/>
  <c r="AP57" i="5"/>
  <c r="AQ57" i="5"/>
  <c r="AR57" i="5"/>
  <c r="AS57" i="5"/>
  <c r="AT57" i="5"/>
  <c r="AU57" i="5"/>
  <c r="AV57" i="5"/>
  <c r="AW57" i="5"/>
  <c r="AX57" i="5"/>
  <c r="AY57" i="5"/>
  <c r="AJ58" i="5"/>
  <c r="AK58" i="5"/>
  <c r="AL58" i="5"/>
  <c r="AM58" i="5"/>
  <c r="AN58" i="5"/>
  <c r="AO58" i="5"/>
  <c r="AP58" i="5"/>
  <c r="AQ58" i="5"/>
  <c r="AR58" i="5"/>
  <c r="AS58" i="5"/>
  <c r="AT58" i="5"/>
  <c r="AU58" i="5"/>
  <c r="AV58" i="5"/>
  <c r="AW58" i="5"/>
  <c r="AX58" i="5"/>
  <c r="AY58" i="5"/>
  <c r="AJ59" i="5"/>
  <c r="AK59" i="5"/>
  <c r="AL59" i="5"/>
  <c r="AM59" i="5"/>
  <c r="AN59" i="5"/>
  <c r="AO59" i="5"/>
  <c r="AP59" i="5"/>
  <c r="AQ59" i="5"/>
  <c r="AR59" i="5"/>
  <c r="AS59" i="5"/>
  <c r="AT59" i="5"/>
  <c r="AU59" i="5"/>
  <c r="AV59" i="5"/>
  <c r="AW59" i="5"/>
  <c r="AX59" i="5"/>
  <c r="AY59" i="5"/>
  <c r="AJ60" i="5"/>
  <c r="AK60" i="5"/>
  <c r="AL60" i="5"/>
  <c r="AM60" i="5"/>
  <c r="AN60" i="5"/>
  <c r="AO60" i="5"/>
  <c r="AP60" i="5"/>
  <c r="AQ60" i="5"/>
  <c r="AR60" i="5"/>
  <c r="AS60" i="5"/>
  <c r="AT60" i="5"/>
  <c r="AU60" i="5"/>
  <c r="AV60" i="5"/>
  <c r="AW60" i="5"/>
  <c r="AX60" i="5"/>
  <c r="AY60" i="5"/>
  <c r="AJ61" i="5"/>
  <c r="AK61" i="5"/>
  <c r="AL61" i="5"/>
  <c r="AM61" i="5"/>
  <c r="AN61" i="5"/>
  <c r="AO61" i="5"/>
  <c r="AP61" i="5"/>
  <c r="AQ61" i="5"/>
  <c r="AR61" i="5"/>
  <c r="AS61" i="5"/>
  <c r="AT61" i="5"/>
  <c r="AU61" i="5"/>
  <c r="AV61" i="5"/>
  <c r="AW61" i="5"/>
  <c r="AX61" i="5"/>
  <c r="AY61" i="5"/>
  <c r="AJ62" i="5"/>
  <c r="AK62" i="5"/>
  <c r="AL62" i="5"/>
  <c r="AM62" i="5"/>
  <c r="AN62" i="5"/>
  <c r="AO62" i="5"/>
  <c r="AP62" i="5"/>
  <c r="AQ62" i="5"/>
  <c r="AR62" i="5"/>
  <c r="AS62" i="5"/>
  <c r="AT62" i="5"/>
  <c r="AU62" i="5"/>
  <c r="AV62" i="5"/>
  <c r="AW62" i="5"/>
  <c r="AX62" i="5"/>
  <c r="AY62" i="5"/>
  <c r="AJ63" i="5"/>
  <c r="AK63" i="5"/>
  <c r="AL63" i="5"/>
  <c r="AM63" i="5"/>
  <c r="AN63" i="5"/>
  <c r="AO63" i="5"/>
  <c r="AP63" i="5"/>
  <c r="AQ63" i="5"/>
  <c r="AR63" i="5"/>
  <c r="AS63" i="5"/>
  <c r="AT63" i="5"/>
  <c r="AU63" i="5"/>
  <c r="AV63" i="5"/>
  <c r="AW63" i="5"/>
  <c r="AX63" i="5"/>
  <c r="AY63" i="5"/>
  <c r="AJ64" i="5"/>
  <c r="AK64" i="5"/>
  <c r="AL64" i="5"/>
  <c r="AM64" i="5"/>
  <c r="AN64" i="5"/>
  <c r="AO64" i="5"/>
  <c r="AP64" i="5"/>
  <c r="AQ64" i="5"/>
  <c r="AR64" i="5"/>
  <c r="AS64" i="5"/>
  <c r="AT64" i="5"/>
  <c r="AU64" i="5"/>
  <c r="AV64" i="5"/>
  <c r="AW64" i="5"/>
  <c r="AX64" i="5"/>
  <c r="AY64" i="5"/>
  <c r="AJ65" i="5"/>
  <c r="AK65" i="5"/>
  <c r="AL65" i="5"/>
  <c r="AM65" i="5"/>
  <c r="AN65" i="5"/>
  <c r="AO65" i="5"/>
  <c r="AP65" i="5"/>
  <c r="AQ65" i="5"/>
  <c r="AR65" i="5"/>
  <c r="AS65" i="5"/>
  <c r="AT65" i="5"/>
  <c r="AU65" i="5"/>
  <c r="AV65" i="5"/>
  <c r="AW65" i="5"/>
  <c r="AX65" i="5"/>
  <c r="AY65" i="5"/>
  <c r="AJ66" i="5"/>
  <c r="AK66" i="5"/>
  <c r="AL66" i="5"/>
  <c r="AM66" i="5"/>
  <c r="AN66" i="5"/>
  <c r="AO66" i="5"/>
  <c r="AP66" i="5"/>
  <c r="AQ66" i="5"/>
  <c r="AR66" i="5"/>
  <c r="AS66" i="5"/>
  <c r="AT66" i="5"/>
  <c r="AU66" i="5"/>
  <c r="AV66" i="5"/>
  <c r="AW66" i="5"/>
  <c r="AX66" i="5"/>
  <c r="AY66" i="5"/>
  <c r="AJ67" i="5"/>
  <c r="AK67" i="5"/>
  <c r="AL67" i="5"/>
  <c r="AM67" i="5"/>
  <c r="AN67" i="5"/>
  <c r="AO67" i="5"/>
  <c r="AP67" i="5"/>
  <c r="AQ67" i="5"/>
  <c r="AR67" i="5"/>
  <c r="AS67" i="5"/>
  <c r="AT67" i="5"/>
  <c r="AU67" i="5"/>
  <c r="AV67" i="5"/>
  <c r="AW67" i="5"/>
  <c r="AX67" i="5"/>
  <c r="AY67" i="5"/>
  <c r="AJ68" i="5"/>
  <c r="AK68" i="5"/>
  <c r="AL68" i="5"/>
  <c r="AM68" i="5"/>
  <c r="AN68" i="5"/>
  <c r="AO68" i="5"/>
  <c r="AP68" i="5"/>
  <c r="AQ68" i="5"/>
  <c r="AR68" i="5"/>
  <c r="AS68" i="5"/>
  <c r="AT68" i="5"/>
  <c r="AU68" i="5"/>
  <c r="AV68" i="5"/>
  <c r="AW68" i="5"/>
  <c r="AX68" i="5"/>
  <c r="AY68" i="5"/>
  <c r="AJ69" i="5"/>
  <c r="AK69" i="5"/>
  <c r="AL69" i="5"/>
  <c r="AM69" i="5"/>
  <c r="AN69" i="5"/>
  <c r="AO69" i="5"/>
  <c r="AP69" i="5"/>
  <c r="AQ69" i="5"/>
  <c r="AR69" i="5"/>
  <c r="AS69" i="5"/>
  <c r="AT69" i="5"/>
  <c r="AU69" i="5"/>
  <c r="AV69" i="5"/>
  <c r="AW69" i="5"/>
  <c r="AX69" i="5"/>
  <c r="AY69" i="5"/>
  <c r="AJ70" i="5"/>
  <c r="AK70" i="5"/>
  <c r="AL70" i="5"/>
  <c r="AM70" i="5"/>
  <c r="AN70" i="5"/>
  <c r="AO70" i="5"/>
  <c r="AP70" i="5"/>
  <c r="AQ70" i="5"/>
  <c r="AR70" i="5"/>
  <c r="AS70" i="5"/>
  <c r="AT70" i="5"/>
  <c r="AU70" i="5"/>
  <c r="AV70" i="5"/>
  <c r="AW70" i="5"/>
  <c r="AX70" i="5"/>
  <c r="AY70" i="5"/>
  <c r="AJ71" i="5"/>
  <c r="AK71" i="5"/>
  <c r="AL71" i="5"/>
  <c r="AM71" i="5"/>
  <c r="AN71" i="5"/>
  <c r="AO71" i="5"/>
  <c r="AP71" i="5"/>
  <c r="AQ71" i="5"/>
  <c r="AR71" i="5"/>
  <c r="AS71" i="5"/>
  <c r="AT71" i="5"/>
  <c r="AU71" i="5"/>
  <c r="AV71" i="5"/>
  <c r="AW71" i="5"/>
  <c r="AX71" i="5"/>
  <c r="AY71" i="5"/>
  <c r="AJ72" i="5"/>
  <c r="AK72" i="5"/>
  <c r="AL72" i="5"/>
  <c r="AM72" i="5"/>
  <c r="AN72" i="5"/>
  <c r="AO72" i="5"/>
  <c r="AP72" i="5"/>
  <c r="AQ72" i="5"/>
  <c r="AR72" i="5"/>
  <c r="AS72" i="5"/>
  <c r="AT72" i="5"/>
  <c r="AU72" i="5"/>
  <c r="AV72" i="5"/>
  <c r="AW72" i="5"/>
  <c r="AX72" i="5"/>
  <c r="AY72" i="5"/>
  <c r="AJ73" i="5"/>
  <c r="AK73" i="5"/>
  <c r="AL73" i="5"/>
  <c r="AM73" i="5"/>
  <c r="AN73" i="5"/>
  <c r="AO73" i="5"/>
  <c r="AP73" i="5"/>
  <c r="AQ73" i="5"/>
  <c r="AR73" i="5"/>
  <c r="AS73" i="5"/>
  <c r="AT73" i="5"/>
  <c r="AU73" i="5"/>
  <c r="AV73" i="5"/>
  <c r="AW73" i="5"/>
  <c r="AX73" i="5"/>
  <c r="AY73" i="5"/>
  <c r="AJ74" i="5"/>
  <c r="AK74" i="5"/>
  <c r="AL74" i="5"/>
  <c r="AM74" i="5"/>
  <c r="AN74" i="5"/>
  <c r="AO74" i="5"/>
  <c r="AP74" i="5"/>
  <c r="AQ74" i="5"/>
  <c r="AR74" i="5"/>
  <c r="AS74" i="5"/>
  <c r="AT74" i="5"/>
  <c r="AU74" i="5"/>
  <c r="AV74" i="5"/>
  <c r="AW74" i="5"/>
  <c r="AX74" i="5"/>
  <c r="AY74" i="5"/>
  <c r="AJ75" i="5"/>
  <c r="AK75" i="5"/>
  <c r="AL75" i="5"/>
  <c r="AM75" i="5"/>
  <c r="AN75" i="5"/>
  <c r="AO75" i="5"/>
  <c r="AP75" i="5"/>
  <c r="AQ75" i="5"/>
  <c r="AR75" i="5"/>
  <c r="AS75" i="5"/>
  <c r="AT75" i="5"/>
  <c r="AU75" i="5"/>
  <c r="AV75" i="5"/>
  <c r="AW75" i="5"/>
  <c r="AX75" i="5"/>
  <c r="AY75" i="5"/>
  <c r="AJ76" i="5"/>
  <c r="AK76" i="5"/>
  <c r="AL76" i="5"/>
  <c r="AM76" i="5"/>
  <c r="AN76" i="5"/>
  <c r="AO76" i="5"/>
  <c r="AP76" i="5"/>
  <c r="AQ76" i="5"/>
  <c r="AR76" i="5"/>
  <c r="AS76" i="5"/>
  <c r="AT76" i="5"/>
  <c r="AU76" i="5"/>
  <c r="AV76" i="5"/>
  <c r="AW76" i="5"/>
  <c r="AX76" i="5"/>
  <c r="AY76" i="5"/>
  <c r="AJ77" i="5"/>
  <c r="AK77" i="5"/>
  <c r="AL77" i="5"/>
  <c r="AM77" i="5"/>
  <c r="AN77" i="5"/>
  <c r="AO77" i="5"/>
  <c r="AP77" i="5"/>
  <c r="AQ77" i="5"/>
  <c r="AR77" i="5"/>
  <c r="AS77" i="5"/>
  <c r="AT77" i="5"/>
  <c r="AU77" i="5"/>
  <c r="AV77" i="5"/>
  <c r="AW77" i="5"/>
  <c r="AX77" i="5"/>
  <c r="AY77" i="5"/>
  <c r="AJ78" i="5"/>
  <c r="AK78" i="5"/>
  <c r="AL78" i="5"/>
  <c r="AM78" i="5"/>
  <c r="AN78" i="5"/>
  <c r="AO78" i="5"/>
  <c r="AP78" i="5"/>
  <c r="AQ78" i="5"/>
  <c r="AR78" i="5"/>
  <c r="AS78" i="5"/>
  <c r="AT78" i="5"/>
  <c r="AU78" i="5"/>
  <c r="AV78" i="5"/>
  <c r="AW78" i="5"/>
  <c r="AX78" i="5"/>
  <c r="AY78" i="5"/>
  <c r="AJ79" i="5"/>
  <c r="AK79" i="5"/>
  <c r="AL79" i="5"/>
  <c r="AM79" i="5"/>
  <c r="AN79" i="5"/>
  <c r="AO79" i="5"/>
  <c r="AP79" i="5"/>
  <c r="AQ79" i="5"/>
  <c r="AR79" i="5"/>
  <c r="AS79" i="5"/>
  <c r="AT79" i="5"/>
  <c r="AU79" i="5"/>
  <c r="AV79" i="5"/>
  <c r="AW79" i="5"/>
  <c r="AX79" i="5"/>
  <c r="AY79" i="5"/>
  <c r="AJ80" i="5"/>
  <c r="AK80" i="5"/>
  <c r="AL80" i="5"/>
  <c r="AM80" i="5"/>
  <c r="AN80" i="5"/>
  <c r="AO80" i="5"/>
  <c r="AP80" i="5"/>
  <c r="AQ80" i="5"/>
  <c r="AR80" i="5"/>
  <c r="AS80" i="5"/>
  <c r="AT80" i="5"/>
  <c r="AU80" i="5"/>
  <c r="AV80" i="5"/>
  <c r="AW80" i="5"/>
  <c r="AX80" i="5"/>
  <c r="AY80" i="5"/>
  <c r="AJ81" i="5"/>
  <c r="AK81" i="5"/>
  <c r="AL81" i="5"/>
  <c r="AM81" i="5"/>
  <c r="AN81" i="5"/>
  <c r="AO81" i="5"/>
  <c r="AP81" i="5"/>
  <c r="AQ81" i="5"/>
  <c r="AR81" i="5"/>
  <c r="AS81" i="5"/>
  <c r="AT81" i="5"/>
  <c r="AU81" i="5"/>
  <c r="AV81" i="5"/>
  <c r="AW81" i="5"/>
  <c r="AX81" i="5"/>
  <c r="AY81" i="5"/>
  <c r="AJ82" i="5"/>
  <c r="AK82" i="5"/>
  <c r="AL82" i="5"/>
  <c r="AM82" i="5"/>
  <c r="AN82" i="5"/>
  <c r="AO82" i="5"/>
  <c r="AP82" i="5"/>
  <c r="AQ82" i="5"/>
  <c r="AR82" i="5"/>
  <c r="AS82" i="5"/>
  <c r="AT82" i="5"/>
  <c r="AU82" i="5"/>
  <c r="AV82" i="5"/>
  <c r="AW82" i="5"/>
  <c r="AX82" i="5"/>
  <c r="AY82" i="5"/>
  <c r="AJ83" i="5"/>
  <c r="AK83" i="5"/>
  <c r="AL83" i="5"/>
  <c r="AM83" i="5"/>
  <c r="AN83" i="5"/>
  <c r="AO83" i="5"/>
  <c r="AP83" i="5"/>
  <c r="AQ83" i="5"/>
  <c r="AR83" i="5"/>
  <c r="AS83" i="5"/>
  <c r="AT83" i="5"/>
  <c r="AU83" i="5"/>
  <c r="AV83" i="5"/>
  <c r="AW83" i="5"/>
  <c r="AX83" i="5"/>
  <c r="AY83" i="5"/>
  <c r="AJ84" i="5"/>
  <c r="AK84" i="5"/>
  <c r="AL84" i="5"/>
  <c r="AM84" i="5"/>
  <c r="AN84" i="5"/>
  <c r="AO84" i="5"/>
  <c r="AP84" i="5"/>
  <c r="AQ84" i="5"/>
  <c r="AR84" i="5"/>
  <c r="AS84" i="5"/>
  <c r="AT84" i="5"/>
  <c r="AU84" i="5"/>
  <c r="AV84" i="5"/>
  <c r="AW84" i="5"/>
  <c r="AX84" i="5"/>
  <c r="AY84" i="5"/>
  <c r="AJ85" i="5"/>
  <c r="AK85" i="5"/>
  <c r="AL85" i="5"/>
  <c r="AM85" i="5"/>
  <c r="AN85" i="5"/>
  <c r="AO85" i="5"/>
  <c r="AP85" i="5"/>
  <c r="AQ85" i="5"/>
  <c r="AR85" i="5"/>
  <c r="AS85" i="5"/>
  <c r="AT85" i="5"/>
  <c r="AU85" i="5"/>
  <c r="AV85" i="5"/>
  <c r="AW85" i="5"/>
  <c r="AX85" i="5"/>
  <c r="AY85" i="5"/>
  <c r="AJ86" i="5"/>
  <c r="AK86" i="5"/>
  <c r="AL86" i="5"/>
  <c r="AM86" i="5"/>
  <c r="AN86" i="5"/>
  <c r="AO86" i="5"/>
  <c r="AP86" i="5"/>
  <c r="AQ86" i="5"/>
  <c r="AR86" i="5"/>
  <c r="AS86" i="5"/>
  <c r="AT86" i="5"/>
  <c r="AU86" i="5"/>
  <c r="AV86" i="5"/>
  <c r="AW86" i="5"/>
  <c r="AX86" i="5"/>
  <c r="AY86" i="5"/>
  <c r="AJ87" i="5"/>
  <c r="AK87" i="5"/>
  <c r="AL87" i="5"/>
  <c r="AM87" i="5"/>
  <c r="AN87" i="5"/>
  <c r="AO87" i="5"/>
  <c r="AP87" i="5"/>
  <c r="AQ87" i="5"/>
  <c r="AR87" i="5"/>
  <c r="AS87" i="5"/>
  <c r="AT87" i="5"/>
  <c r="AU87" i="5"/>
  <c r="AV87" i="5"/>
  <c r="AW87" i="5"/>
  <c r="AX87" i="5"/>
  <c r="AY87" i="5"/>
  <c r="AJ88" i="5"/>
  <c r="AK88" i="5"/>
  <c r="AL88" i="5"/>
  <c r="AM88" i="5"/>
  <c r="AN88" i="5"/>
  <c r="AO88" i="5"/>
  <c r="AP88" i="5"/>
  <c r="AQ88" i="5"/>
  <c r="AR88" i="5"/>
  <c r="AS88" i="5"/>
  <c r="AT88" i="5"/>
  <c r="AU88" i="5"/>
  <c r="AV88" i="5"/>
  <c r="AW88" i="5"/>
  <c r="AX88" i="5"/>
  <c r="AY88" i="5"/>
  <c r="AJ89" i="5"/>
  <c r="AK89" i="5"/>
  <c r="AL89" i="5"/>
  <c r="AM89" i="5"/>
  <c r="AN89" i="5"/>
  <c r="AO89" i="5"/>
  <c r="AP89" i="5"/>
  <c r="AQ89" i="5"/>
  <c r="AR89" i="5"/>
  <c r="AS89" i="5"/>
  <c r="AT89" i="5"/>
  <c r="AU89" i="5"/>
  <c r="AV89" i="5"/>
  <c r="AW89" i="5"/>
  <c r="AX89" i="5"/>
  <c r="AY89" i="5"/>
  <c r="AJ90" i="5"/>
  <c r="AK90" i="5"/>
  <c r="AL90" i="5"/>
  <c r="AM90" i="5"/>
  <c r="AN90" i="5"/>
  <c r="AO90" i="5"/>
  <c r="AP90" i="5"/>
  <c r="AQ90" i="5"/>
  <c r="AR90" i="5"/>
  <c r="AS90" i="5"/>
  <c r="AT90" i="5"/>
  <c r="AU90" i="5"/>
  <c r="AV90" i="5"/>
  <c r="AW90" i="5"/>
  <c r="AX90" i="5"/>
  <c r="AY90" i="5"/>
  <c r="AJ91" i="5"/>
  <c r="AK91" i="5"/>
  <c r="AL91" i="5"/>
  <c r="AM91" i="5"/>
  <c r="AN91" i="5"/>
  <c r="AO91" i="5"/>
  <c r="AP91" i="5"/>
  <c r="AQ91" i="5"/>
  <c r="AR91" i="5"/>
  <c r="AS91" i="5"/>
  <c r="AT91" i="5"/>
  <c r="AU91" i="5"/>
  <c r="AV91" i="5"/>
  <c r="AW91" i="5"/>
  <c r="AX91" i="5"/>
  <c r="AY91" i="5"/>
  <c r="AJ92" i="5"/>
  <c r="AK92" i="5"/>
  <c r="AL92" i="5"/>
  <c r="AM92" i="5"/>
  <c r="AN92" i="5"/>
  <c r="AO92" i="5"/>
  <c r="AP92" i="5"/>
  <c r="AQ92" i="5"/>
  <c r="AR92" i="5"/>
  <c r="AS92" i="5"/>
  <c r="AT92" i="5"/>
  <c r="AU92" i="5"/>
  <c r="AV92" i="5"/>
  <c r="AW92" i="5"/>
  <c r="AX92" i="5"/>
  <c r="AY92" i="5"/>
  <c r="AJ93" i="5"/>
  <c r="AK93" i="5"/>
  <c r="AL93" i="5"/>
  <c r="AM93" i="5"/>
  <c r="AN93" i="5"/>
  <c r="AO93" i="5"/>
  <c r="AP93" i="5"/>
  <c r="AQ93" i="5"/>
  <c r="AR93" i="5"/>
  <c r="AS93" i="5"/>
  <c r="AT93" i="5"/>
  <c r="AU93" i="5"/>
  <c r="AV93" i="5"/>
  <c r="AW93" i="5"/>
  <c r="AX93" i="5"/>
  <c r="AY93" i="5"/>
  <c r="AJ94" i="5"/>
  <c r="AK94" i="5"/>
  <c r="AL94" i="5"/>
  <c r="AM94" i="5"/>
  <c r="AN94" i="5"/>
  <c r="AO94" i="5"/>
  <c r="AP94" i="5"/>
  <c r="AQ94" i="5"/>
  <c r="AR94" i="5"/>
  <c r="AS94" i="5"/>
  <c r="AT94" i="5"/>
  <c r="AU94" i="5"/>
  <c r="AV94" i="5"/>
  <c r="AW94" i="5"/>
  <c r="AX94" i="5"/>
  <c r="AY94" i="5"/>
  <c r="AJ95" i="5"/>
  <c r="AK95" i="5"/>
  <c r="AL95" i="5"/>
  <c r="AM95" i="5"/>
  <c r="AN95" i="5"/>
  <c r="AO95" i="5"/>
  <c r="AP95" i="5"/>
  <c r="AQ95" i="5"/>
  <c r="AR95" i="5"/>
  <c r="AS95" i="5"/>
  <c r="AT95" i="5"/>
  <c r="AU95" i="5"/>
  <c r="AV95" i="5"/>
  <c r="AW95" i="5"/>
  <c r="AX95" i="5"/>
  <c r="AY95" i="5"/>
  <c r="AJ96" i="5"/>
  <c r="AK96" i="5"/>
  <c r="AL96" i="5"/>
  <c r="AM96" i="5"/>
  <c r="AN96" i="5"/>
  <c r="AO96" i="5"/>
  <c r="AP96" i="5"/>
  <c r="AQ96" i="5"/>
  <c r="AR96" i="5"/>
  <c r="AS96" i="5"/>
  <c r="AT96" i="5"/>
  <c r="AU96" i="5"/>
  <c r="AV96" i="5"/>
  <c r="AW96" i="5"/>
  <c r="AX96" i="5"/>
  <c r="AY96" i="5"/>
  <c r="AJ97" i="5"/>
  <c r="AK97" i="5"/>
  <c r="AL97" i="5"/>
  <c r="AM97" i="5"/>
  <c r="AN97" i="5"/>
  <c r="AO97" i="5"/>
  <c r="AP97" i="5"/>
  <c r="AQ97" i="5"/>
  <c r="AR97" i="5"/>
  <c r="AS97" i="5"/>
  <c r="AT97" i="5"/>
  <c r="AU97" i="5"/>
  <c r="AV97" i="5"/>
  <c r="AW97" i="5"/>
  <c r="AX97" i="5"/>
  <c r="AY97" i="5"/>
  <c r="AJ98" i="5"/>
  <c r="AK98" i="5"/>
  <c r="AL98" i="5"/>
  <c r="AM98" i="5"/>
  <c r="AN98" i="5"/>
  <c r="AO98" i="5"/>
  <c r="AP98" i="5"/>
  <c r="AQ98" i="5"/>
  <c r="AR98" i="5"/>
  <c r="AS98" i="5"/>
  <c r="AT98" i="5"/>
  <c r="AU98" i="5"/>
  <c r="AV98" i="5"/>
  <c r="AW98" i="5"/>
  <c r="AX98" i="5"/>
  <c r="AY98" i="5"/>
  <c r="AJ99" i="5"/>
  <c r="AK99" i="5"/>
  <c r="AL99" i="5"/>
  <c r="AM99" i="5"/>
  <c r="AN99" i="5"/>
  <c r="AO99" i="5"/>
  <c r="AP99" i="5"/>
  <c r="AQ99" i="5"/>
  <c r="AR99" i="5"/>
  <c r="AS99" i="5"/>
  <c r="AT99" i="5"/>
  <c r="AU99" i="5"/>
  <c r="AV99" i="5"/>
  <c r="AW99" i="5"/>
  <c r="AX99" i="5"/>
  <c r="AY99" i="5"/>
  <c r="AJ100" i="5"/>
  <c r="AK100" i="5"/>
  <c r="AL100" i="5"/>
  <c r="AM100" i="5"/>
  <c r="AN100" i="5"/>
  <c r="AO100" i="5"/>
  <c r="AP100" i="5"/>
  <c r="AQ100" i="5"/>
  <c r="AR100" i="5"/>
  <c r="AS100" i="5"/>
  <c r="AT100" i="5"/>
  <c r="AU100" i="5"/>
  <c r="AV100" i="5"/>
  <c r="AW100" i="5"/>
  <c r="AX100" i="5"/>
  <c r="AY100" i="5"/>
  <c r="AJ101" i="5"/>
  <c r="AK101" i="5"/>
  <c r="AL101" i="5"/>
  <c r="AM101" i="5"/>
  <c r="AN101" i="5"/>
  <c r="AO101" i="5"/>
  <c r="AP101" i="5"/>
  <c r="AQ101" i="5"/>
  <c r="AR101" i="5"/>
  <c r="AS101" i="5"/>
  <c r="AT101" i="5"/>
  <c r="AU101" i="5"/>
  <c r="AV101" i="5"/>
  <c r="AW101" i="5"/>
  <c r="AX101" i="5"/>
  <c r="AY101" i="5"/>
  <c r="AJ102" i="5"/>
  <c r="AK102" i="5"/>
  <c r="AL102" i="5"/>
  <c r="AM102" i="5"/>
  <c r="AN102" i="5"/>
  <c r="AO102" i="5"/>
  <c r="AP102" i="5"/>
  <c r="AQ102" i="5"/>
  <c r="AR102" i="5"/>
  <c r="AS102" i="5"/>
  <c r="AT102" i="5"/>
  <c r="AU102" i="5"/>
  <c r="AV102" i="5"/>
  <c r="AW102" i="5"/>
  <c r="AX102" i="5"/>
  <c r="AY102" i="5"/>
  <c r="AJ103" i="5"/>
  <c r="AK103" i="5"/>
  <c r="AL103" i="5"/>
  <c r="AM103" i="5"/>
  <c r="AN103" i="5"/>
  <c r="AO103" i="5"/>
  <c r="AP103" i="5"/>
  <c r="AQ103" i="5"/>
  <c r="AR103" i="5"/>
  <c r="AS103" i="5"/>
  <c r="AT103" i="5"/>
  <c r="AU103" i="5"/>
  <c r="AV103" i="5"/>
  <c r="AW103" i="5"/>
  <c r="AX103" i="5"/>
  <c r="AY103" i="5"/>
  <c r="AJ104" i="5"/>
  <c r="AK104" i="5"/>
  <c r="AL104" i="5"/>
  <c r="AM104" i="5"/>
  <c r="AN104" i="5"/>
  <c r="AO104" i="5"/>
  <c r="AP104" i="5"/>
  <c r="AQ104" i="5"/>
  <c r="AR104" i="5"/>
  <c r="AS104" i="5"/>
  <c r="AT104" i="5"/>
  <c r="AU104" i="5"/>
  <c r="AV104" i="5"/>
  <c r="AW104" i="5"/>
  <c r="AX104" i="5"/>
  <c r="AY104" i="5"/>
  <c r="AJ105" i="5"/>
  <c r="AK105" i="5"/>
  <c r="AL105" i="5"/>
  <c r="AM105" i="5"/>
  <c r="AN105" i="5"/>
  <c r="AO105" i="5"/>
  <c r="AP105" i="5"/>
  <c r="AQ105" i="5"/>
  <c r="AR105" i="5"/>
  <c r="AS105" i="5"/>
  <c r="AT105" i="5"/>
  <c r="AU105" i="5"/>
  <c r="AV105" i="5"/>
  <c r="AW105" i="5"/>
  <c r="AX105" i="5"/>
  <c r="AY105" i="5"/>
  <c r="AJ106" i="5"/>
  <c r="AK106" i="5"/>
  <c r="AL106" i="5"/>
  <c r="AM106" i="5"/>
  <c r="AN106" i="5"/>
  <c r="AO106" i="5"/>
  <c r="AP106" i="5"/>
  <c r="AQ106" i="5"/>
  <c r="AR106" i="5"/>
  <c r="AS106" i="5"/>
  <c r="AT106" i="5"/>
  <c r="AU106" i="5"/>
  <c r="AV106" i="5"/>
  <c r="AW106" i="5"/>
  <c r="AX106" i="5"/>
  <c r="AY106" i="5"/>
  <c r="AJ107" i="5"/>
  <c r="AK107" i="5"/>
  <c r="AL107" i="5"/>
  <c r="AM107" i="5"/>
  <c r="AN107" i="5"/>
  <c r="AO107" i="5"/>
  <c r="AP107" i="5"/>
  <c r="AQ107" i="5"/>
  <c r="AR107" i="5"/>
  <c r="AS107" i="5"/>
  <c r="AT107" i="5"/>
  <c r="AU107" i="5"/>
  <c r="AV107" i="5"/>
  <c r="AW107" i="5"/>
  <c r="AX107" i="5"/>
  <c r="AY107" i="5"/>
  <c r="AJ108" i="5"/>
  <c r="AK108" i="5"/>
  <c r="AL108" i="5"/>
  <c r="AM108" i="5"/>
  <c r="AN108" i="5"/>
  <c r="AO108" i="5"/>
  <c r="AP108" i="5"/>
  <c r="AQ108" i="5"/>
  <c r="AR108" i="5"/>
  <c r="AS108" i="5"/>
  <c r="AT108" i="5"/>
  <c r="AU108" i="5"/>
  <c r="AV108" i="5"/>
  <c r="AW108" i="5"/>
  <c r="AX108" i="5"/>
  <c r="AY108" i="5"/>
  <c r="AJ109" i="5"/>
  <c r="AK109" i="5"/>
  <c r="AL109" i="5"/>
  <c r="AM109" i="5"/>
  <c r="AN109" i="5"/>
  <c r="AO109" i="5"/>
  <c r="AP109" i="5"/>
  <c r="AQ109" i="5"/>
  <c r="AR109" i="5"/>
  <c r="AS109" i="5"/>
  <c r="AT109" i="5"/>
  <c r="AU109" i="5"/>
  <c r="AV109" i="5"/>
  <c r="AW109" i="5"/>
  <c r="AX109" i="5"/>
  <c r="AY109" i="5"/>
  <c r="AJ110" i="5"/>
  <c r="AK110" i="5"/>
  <c r="AL110" i="5"/>
  <c r="AM110" i="5"/>
  <c r="AN110" i="5"/>
  <c r="AO110" i="5"/>
  <c r="AP110" i="5"/>
  <c r="AQ110" i="5"/>
  <c r="AR110" i="5"/>
  <c r="AS110" i="5"/>
  <c r="AT110" i="5"/>
  <c r="AU110" i="5"/>
  <c r="AV110" i="5"/>
  <c r="AW110" i="5"/>
  <c r="AX110" i="5"/>
  <c r="AY110" i="5"/>
  <c r="AJ111" i="5"/>
  <c r="AK111" i="5"/>
  <c r="AL111" i="5"/>
  <c r="AM111" i="5"/>
  <c r="AN111" i="5"/>
  <c r="AO111" i="5"/>
  <c r="AP111" i="5"/>
  <c r="AQ111" i="5"/>
  <c r="AR111" i="5"/>
  <c r="AS111" i="5"/>
  <c r="AT111" i="5"/>
  <c r="AU111" i="5"/>
  <c r="AV111" i="5"/>
  <c r="AW111" i="5"/>
  <c r="AX111" i="5"/>
  <c r="AY111" i="5"/>
  <c r="AJ112" i="5"/>
  <c r="AK112" i="5"/>
  <c r="AL112" i="5"/>
  <c r="AM112" i="5"/>
  <c r="AN112" i="5"/>
  <c r="AO112" i="5"/>
  <c r="AP112" i="5"/>
  <c r="AQ112" i="5"/>
  <c r="AR112" i="5"/>
  <c r="AS112" i="5"/>
  <c r="AT112" i="5"/>
  <c r="AU112" i="5"/>
  <c r="AV112" i="5"/>
  <c r="AW112" i="5"/>
  <c r="AX112" i="5"/>
  <c r="AY112" i="5"/>
  <c r="AJ113" i="5"/>
  <c r="AK113" i="5"/>
  <c r="AL113" i="5"/>
  <c r="AM113" i="5"/>
  <c r="AN113" i="5"/>
  <c r="AO113" i="5"/>
  <c r="AP113" i="5"/>
  <c r="AQ113" i="5"/>
  <c r="AR113" i="5"/>
  <c r="AS113" i="5"/>
  <c r="AT113" i="5"/>
  <c r="AU113" i="5"/>
  <c r="AV113" i="5"/>
  <c r="AW113" i="5"/>
  <c r="AX113" i="5"/>
  <c r="AY113" i="5"/>
  <c r="AJ114" i="5"/>
  <c r="AK114" i="5"/>
  <c r="AL114" i="5"/>
  <c r="AM114" i="5"/>
  <c r="AN114" i="5"/>
  <c r="AO114" i="5"/>
  <c r="AP114" i="5"/>
  <c r="AQ114" i="5"/>
  <c r="AR114" i="5"/>
  <c r="AS114" i="5"/>
  <c r="AT114" i="5"/>
  <c r="AU114" i="5"/>
  <c r="AV114" i="5"/>
  <c r="AW114" i="5"/>
  <c r="AX114" i="5"/>
  <c r="AY114" i="5"/>
  <c r="AJ115" i="5"/>
  <c r="AK115" i="5"/>
  <c r="AL115" i="5"/>
  <c r="AM115" i="5"/>
  <c r="AN115" i="5"/>
  <c r="AO115" i="5"/>
  <c r="AP115" i="5"/>
  <c r="AQ115" i="5"/>
  <c r="AR115" i="5"/>
  <c r="AS115" i="5"/>
  <c r="AT115" i="5"/>
  <c r="AU115" i="5"/>
  <c r="AV115" i="5"/>
  <c r="AW115" i="5"/>
  <c r="AX115" i="5"/>
  <c r="AY115" i="5"/>
  <c r="AJ116" i="5"/>
  <c r="AK116" i="5"/>
  <c r="AL116" i="5"/>
  <c r="AM116" i="5"/>
  <c r="AN116" i="5"/>
  <c r="AO116" i="5"/>
  <c r="AP116" i="5"/>
  <c r="AQ116" i="5"/>
  <c r="AR116" i="5"/>
  <c r="AS116" i="5"/>
  <c r="AT116" i="5"/>
  <c r="AU116" i="5"/>
  <c r="AV116" i="5"/>
  <c r="AW116" i="5"/>
  <c r="AX116" i="5"/>
  <c r="AY116" i="5"/>
  <c r="AJ117" i="5"/>
  <c r="AK117" i="5"/>
  <c r="AL117" i="5"/>
  <c r="AM117" i="5"/>
  <c r="AN117" i="5"/>
  <c r="AO117" i="5"/>
  <c r="AP117" i="5"/>
  <c r="AQ117" i="5"/>
  <c r="AR117" i="5"/>
  <c r="AS117" i="5"/>
  <c r="AT117" i="5"/>
  <c r="AU117" i="5"/>
  <c r="AV117" i="5"/>
  <c r="AW117" i="5"/>
  <c r="AX117" i="5"/>
  <c r="AY117" i="5"/>
  <c r="AJ118" i="5"/>
  <c r="AK118" i="5"/>
  <c r="AL118" i="5"/>
  <c r="AM118" i="5"/>
  <c r="AN118" i="5"/>
  <c r="AO118" i="5"/>
  <c r="AP118" i="5"/>
  <c r="AQ118" i="5"/>
  <c r="AR118" i="5"/>
  <c r="AS118" i="5"/>
  <c r="AT118" i="5"/>
  <c r="AU118" i="5"/>
  <c r="AV118" i="5"/>
  <c r="AW118" i="5"/>
  <c r="AX118" i="5"/>
  <c r="AY118" i="5"/>
  <c r="AJ119" i="5"/>
  <c r="AK119" i="5"/>
  <c r="AL119" i="5"/>
  <c r="AM119" i="5"/>
  <c r="AN119" i="5"/>
  <c r="AO119" i="5"/>
  <c r="AP119" i="5"/>
  <c r="AQ119" i="5"/>
  <c r="AR119" i="5"/>
  <c r="AS119" i="5"/>
  <c r="AT119" i="5"/>
  <c r="AU119" i="5"/>
  <c r="AV119" i="5"/>
  <c r="AW119" i="5"/>
  <c r="AX119" i="5"/>
  <c r="AY119" i="5"/>
  <c r="AJ120" i="5"/>
  <c r="AK120" i="5"/>
  <c r="AL120" i="5"/>
  <c r="AM120" i="5"/>
  <c r="AN120" i="5"/>
  <c r="AO120" i="5"/>
  <c r="AP120" i="5"/>
  <c r="AQ120" i="5"/>
  <c r="AR120" i="5"/>
  <c r="AS120" i="5"/>
  <c r="AT120" i="5"/>
  <c r="AU120" i="5"/>
  <c r="AV120" i="5"/>
  <c r="AW120" i="5"/>
  <c r="AX120" i="5"/>
  <c r="AY120" i="5"/>
  <c r="AJ121" i="5"/>
  <c r="AK121" i="5"/>
  <c r="AL121" i="5"/>
  <c r="AM121" i="5"/>
  <c r="AN121" i="5"/>
  <c r="AO121" i="5"/>
  <c r="AP121" i="5"/>
  <c r="AQ121" i="5"/>
  <c r="AR121" i="5"/>
  <c r="AS121" i="5"/>
  <c r="AT121" i="5"/>
  <c r="AU121" i="5"/>
  <c r="AV121" i="5"/>
  <c r="AW121" i="5"/>
  <c r="AX121" i="5"/>
  <c r="AY121" i="5"/>
  <c r="AJ122" i="5"/>
  <c r="AK122" i="5"/>
  <c r="AL122" i="5"/>
  <c r="AM122" i="5"/>
  <c r="AN122" i="5"/>
  <c r="AO122" i="5"/>
  <c r="AP122" i="5"/>
  <c r="AQ122" i="5"/>
  <c r="AR122" i="5"/>
  <c r="AS122" i="5"/>
  <c r="AT122" i="5"/>
  <c r="AU122" i="5"/>
  <c r="AV122" i="5"/>
  <c r="AW122" i="5"/>
  <c r="AX122" i="5"/>
  <c r="AY122" i="5"/>
  <c r="AJ123" i="5"/>
  <c r="AK123" i="5"/>
  <c r="AL123" i="5"/>
  <c r="AM123" i="5"/>
  <c r="AN123" i="5"/>
  <c r="AO123" i="5"/>
  <c r="AP123" i="5"/>
  <c r="AQ123" i="5"/>
  <c r="AR123" i="5"/>
  <c r="AS123" i="5"/>
  <c r="AT123" i="5"/>
  <c r="AU123" i="5"/>
  <c r="AV123" i="5"/>
  <c r="AW123" i="5"/>
  <c r="AX123" i="5"/>
  <c r="AY123" i="5"/>
  <c r="AJ124" i="5"/>
  <c r="AK124" i="5"/>
  <c r="AL124" i="5"/>
  <c r="AM124" i="5"/>
  <c r="AN124" i="5"/>
  <c r="AO124" i="5"/>
  <c r="AP124" i="5"/>
  <c r="AQ124" i="5"/>
  <c r="AR124" i="5"/>
  <c r="AS124" i="5"/>
  <c r="AT124" i="5"/>
  <c r="AU124" i="5"/>
  <c r="AV124" i="5"/>
  <c r="AW124" i="5"/>
  <c r="AX124" i="5"/>
  <c r="AY124" i="5"/>
  <c r="AJ125" i="5"/>
  <c r="AK125" i="5"/>
  <c r="AL125" i="5"/>
  <c r="AM125" i="5"/>
  <c r="AN125" i="5"/>
  <c r="AO125" i="5"/>
  <c r="AP125" i="5"/>
  <c r="AQ125" i="5"/>
  <c r="AR125" i="5"/>
  <c r="AS125" i="5"/>
  <c r="AT125" i="5"/>
  <c r="AU125" i="5"/>
  <c r="AV125" i="5"/>
  <c r="AW125" i="5"/>
  <c r="AX125" i="5"/>
  <c r="AY125" i="5"/>
  <c r="AJ126" i="5"/>
  <c r="AK126" i="5"/>
  <c r="AL126" i="5"/>
  <c r="AM126" i="5"/>
  <c r="AN126" i="5"/>
  <c r="AO126" i="5"/>
  <c r="AP126" i="5"/>
  <c r="AQ126" i="5"/>
  <c r="AR126" i="5"/>
  <c r="AS126" i="5"/>
  <c r="AT126" i="5"/>
  <c r="AU126" i="5"/>
  <c r="AV126" i="5"/>
  <c r="AW126" i="5"/>
  <c r="AX126" i="5"/>
  <c r="AY126" i="5"/>
  <c r="AJ127" i="5"/>
  <c r="AK127" i="5"/>
  <c r="AL127" i="5"/>
  <c r="AM127" i="5"/>
  <c r="AN127" i="5"/>
  <c r="AO127" i="5"/>
  <c r="AP127" i="5"/>
  <c r="AQ127" i="5"/>
  <c r="AR127" i="5"/>
  <c r="AS127" i="5"/>
  <c r="AT127" i="5"/>
  <c r="AU127" i="5"/>
  <c r="AV127" i="5"/>
  <c r="AW127" i="5"/>
  <c r="AX127" i="5"/>
  <c r="AY127" i="5"/>
  <c r="AJ128" i="5"/>
  <c r="AK128" i="5"/>
  <c r="AL128" i="5"/>
  <c r="AM128" i="5"/>
  <c r="AN128" i="5"/>
  <c r="AO128" i="5"/>
  <c r="AP128" i="5"/>
  <c r="AQ128" i="5"/>
  <c r="AR128" i="5"/>
  <c r="AS128" i="5"/>
  <c r="AT128" i="5"/>
  <c r="AU128" i="5"/>
  <c r="AV128" i="5"/>
  <c r="AW128" i="5"/>
  <c r="AX128" i="5"/>
  <c r="AY128" i="5"/>
  <c r="AJ129" i="5"/>
  <c r="AK129" i="5"/>
  <c r="AL129" i="5"/>
  <c r="AM129" i="5"/>
  <c r="AN129" i="5"/>
  <c r="AO129" i="5"/>
  <c r="AP129" i="5"/>
  <c r="AQ129" i="5"/>
  <c r="AR129" i="5"/>
  <c r="AS129" i="5"/>
  <c r="AT129" i="5"/>
  <c r="AU129" i="5"/>
  <c r="AV129" i="5"/>
  <c r="AW129" i="5"/>
  <c r="AX129" i="5"/>
  <c r="AY129" i="5"/>
  <c r="AJ130" i="5"/>
  <c r="AK130" i="5"/>
  <c r="AL130" i="5"/>
  <c r="AM130" i="5"/>
  <c r="AN130" i="5"/>
  <c r="AO130" i="5"/>
  <c r="AP130" i="5"/>
  <c r="AQ130" i="5"/>
  <c r="AR130" i="5"/>
  <c r="AS130" i="5"/>
  <c r="AT130" i="5"/>
  <c r="AU130" i="5"/>
  <c r="AV130" i="5"/>
  <c r="AW130" i="5"/>
  <c r="AX130" i="5"/>
  <c r="AY130" i="5"/>
  <c r="AJ131" i="5"/>
  <c r="AK131" i="5"/>
  <c r="AL131" i="5"/>
  <c r="AM131" i="5"/>
  <c r="AN131" i="5"/>
  <c r="AO131" i="5"/>
  <c r="AP131" i="5"/>
  <c r="AQ131" i="5"/>
  <c r="AR131" i="5"/>
  <c r="AS131" i="5"/>
  <c r="AT131" i="5"/>
  <c r="AU131" i="5"/>
  <c r="AV131" i="5"/>
  <c r="AW131" i="5"/>
  <c r="AX131" i="5"/>
  <c r="AY131" i="5"/>
  <c r="AJ132" i="5"/>
  <c r="AK132" i="5"/>
  <c r="AL132" i="5"/>
  <c r="AM132" i="5"/>
  <c r="AN132" i="5"/>
  <c r="AO132" i="5"/>
  <c r="AP132" i="5"/>
  <c r="AQ132" i="5"/>
  <c r="AR132" i="5"/>
  <c r="AS132" i="5"/>
  <c r="AT132" i="5"/>
  <c r="AU132" i="5"/>
  <c r="AV132" i="5"/>
  <c r="AW132" i="5"/>
  <c r="AX132" i="5"/>
  <c r="AY132" i="5"/>
  <c r="AJ133" i="5"/>
  <c r="AK133" i="5"/>
  <c r="AL133" i="5"/>
  <c r="AM133" i="5"/>
  <c r="AN133" i="5"/>
  <c r="AO133" i="5"/>
  <c r="AP133" i="5"/>
  <c r="AQ133" i="5"/>
  <c r="AR133" i="5"/>
  <c r="AS133" i="5"/>
  <c r="AT133" i="5"/>
  <c r="AU133" i="5"/>
  <c r="AV133" i="5"/>
  <c r="AW133" i="5"/>
  <c r="AX133" i="5"/>
  <c r="AY133" i="5"/>
  <c r="AJ134" i="5"/>
  <c r="AK134" i="5"/>
  <c r="AL134" i="5"/>
  <c r="AM134" i="5"/>
  <c r="AN134" i="5"/>
  <c r="AO134" i="5"/>
  <c r="AP134" i="5"/>
  <c r="AQ134" i="5"/>
  <c r="AR134" i="5"/>
  <c r="AS134" i="5"/>
  <c r="AT134" i="5"/>
  <c r="AU134" i="5"/>
  <c r="AV134" i="5"/>
  <c r="AW134" i="5"/>
  <c r="AX134" i="5"/>
  <c r="AY134" i="5"/>
  <c r="AJ135" i="5"/>
  <c r="AK135" i="5"/>
  <c r="AL135" i="5"/>
  <c r="AM135" i="5"/>
  <c r="AN135" i="5"/>
  <c r="AO135" i="5"/>
  <c r="AP135" i="5"/>
  <c r="AQ135" i="5"/>
  <c r="AR135" i="5"/>
  <c r="AS135" i="5"/>
  <c r="AT135" i="5"/>
  <c r="AU135" i="5"/>
  <c r="AV135" i="5"/>
  <c r="AW135" i="5"/>
  <c r="AX135" i="5"/>
  <c r="AY135" i="5"/>
  <c r="AJ136" i="5"/>
  <c r="AK136" i="5"/>
  <c r="AL136" i="5"/>
  <c r="AM136" i="5"/>
  <c r="AN136" i="5"/>
  <c r="AO136" i="5"/>
  <c r="AP136" i="5"/>
  <c r="AQ136" i="5"/>
  <c r="AR136" i="5"/>
  <c r="AS136" i="5"/>
  <c r="AT136" i="5"/>
  <c r="AU136" i="5"/>
  <c r="AV136" i="5"/>
  <c r="AW136" i="5"/>
  <c r="AX136" i="5"/>
  <c r="AY136" i="5"/>
  <c r="AJ137" i="5"/>
  <c r="AK137" i="5"/>
  <c r="AL137" i="5"/>
  <c r="AM137" i="5"/>
  <c r="AN137" i="5"/>
  <c r="AO137" i="5"/>
  <c r="AP137" i="5"/>
  <c r="AQ137" i="5"/>
  <c r="AR137" i="5"/>
  <c r="AS137" i="5"/>
  <c r="AT137" i="5"/>
  <c r="AU137" i="5"/>
  <c r="AV137" i="5"/>
  <c r="AW137" i="5"/>
  <c r="AX137" i="5"/>
  <c r="AY137" i="5"/>
  <c r="AJ138" i="5"/>
  <c r="AK138" i="5"/>
  <c r="AL138" i="5"/>
  <c r="AM138" i="5"/>
  <c r="AN138" i="5"/>
  <c r="AO138" i="5"/>
  <c r="AP138" i="5"/>
  <c r="AQ138" i="5"/>
  <c r="AR138" i="5"/>
  <c r="AS138" i="5"/>
  <c r="AT138" i="5"/>
  <c r="AU138" i="5"/>
  <c r="AV138" i="5"/>
  <c r="AW138" i="5"/>
  <c r="AX138" i="5"/>
  <c r="AY138" i="5"/>
  <c r="AJ139" i="5"/>
  <c r="AK139" i="5"/>
  <c r="AL139" i="5"/>
  <c r="AM139" i="5"/>
  <c r="AN139" i="5"/>
  <c r="AO139" i="5"/>
  <c r="AP139" i="5"/>
  <c r="AQ139" i="5"/>
  <c r="AR139" i="5"/>
  <c r="AS139" i="5"/>
  <c r="AT139" i="5"/>
  <c r="AU139" i="5"/>
  <c r="AV139" i="5"/>
  <c r="AW139" i="5"/>
  <c r="AX139" i="5"/>
  <c r="AY139" i="5"/>
  <c r="AJ140" i="5"/>
  <c r="AK140" i="5"/>
  <c r="AL140" i="5"/>
  <c r="AM140" i="5"/>
  <c r="AN140" i="5"/>
  <c r="AO140" i="5"/>
  <c r="AP140" i="5"/>
  <c r="AQ140" i="5"/>
  <c r="AR140" i="5"/>
  <c r="AS140" i="5"/>
  <c r="AT140" i="5"/>
  <c r="AU140" i="5"/>
  <c r="AV140" i="5"/>
  <c r="AW140" i="5"/>
  <c r="AX140" i="5"/>
  <c r="AY140" i="5"/>
  <c r="AJ141" i="5"/>
  <c r="AK141" i="5"/>
  <c r="AL141" i="5"/>
  <c r="AM141" i="5"/>
  <c r="AN141" i="5"/>
  <c r="AO141" i="5"/>
  <c r="AP141" i="5"/>
  <c r="AQ141" i="5"/>
  <c r="AR141" i="5"/>
  <c r="AS141" i="5"/>
  <c r="AT141" i="5"/>
  <c r="AU141" i="5"/>
  <c r="AV141" i="5"/>
  <c r="AW141" i="5"/>
  <c r="AX141" i="5"/>
  <c r="AY141" i="5"/>
  <c r="AJ142" i="5"/>
  <c r="AK142" i="5"/>
  <c r="AL142" i="5"/>
  <c r="AM142" i="5"/>
  <c r="AN142" i="5"/>
  <c r="AO142" i="5"/>
  <c r="AP142" i="5"/>
  <c r="AQ142" i="5"/>
  <c r="AR142" i="5"/>
  <c r="AS142" i="5"/>
  <c r="AT142" i="5"/>
  <c r="AU142" i="5"/>
  <c r="AV142" i="5"/>
  <c r="AW142" i="5"/>
  <c r="AX142" i="5"/>
  <c r="AY142" i="5"/>
  <c r="AJ143" i="5"/>
  <c r="AK143" i="5"/>
  <c r="AL143" i="5"/>
  <c r="AM143" i="5"/>
  <c r="AN143" i="5"/>
  <c r="AO143" i="5"/>
  <c r="AP143" i="5"/>
  <c r="AQ143" i="5"/>
  <c r="AR143" i="5"/>
  <c r="AS143" i="5"/>
  <c r="AT143" i="5"/>
  <c r="AU143" i="5"/>
  <c r="AV143" i="5"/>
  <c r="AW143" i="5"/>
  <c r="AX143" i="5"/>
  <c r="AY143" i="5"/>
  <c r="AJ144" i="5"/>
  <c r="AK144" i="5"/>
  <c r="AL144" i="5"/>
  <c r="AM144" i="5"/>
  <c r="AN144" i="5"/>
  <c r="AO144" i="5"/>
  <c r="AP144" i="5"/>
  <c r="AQ144" i="5"/>
  <c r="AR144" i="5"/>
  <c r="AS144" i="5"/>
  <c r="AT144" i="5"/>
  <c r="AU144" i="5"/>
  <c r="AV144" i="5"/>
  <c r="AW144" i="5"/>
  <c r="AX144" i="5"/>
  <c r="AY144" i="5"/>
  <c r="AJ145" i="5"/>
  <c r="AK145" i="5"/>
  <c r="AL145" i="5"/>
  <c r="AM145" i="5"/>
  <c r="AN145" i="5"/>
  <c r="AO145" i="5"/>
  <c r="AP145" i="5"/>
  <c r="AQ145" i="5"/>
  <c r="AR145" i="5"/>
  <c r="AS145" i="5"/>
  <c r="AT145" i="5"/>
  <c r="AU145" i="5"/>
  <c r="AV145" i="5"/>
  <c r="AW145" i="5"/>
  <c r="AX145" i="5"/>
  <c r="AY145" i="5"/>
  <c r="AJ146" i="5"/>
  <c r="AK146" i="5"/>
  <c r="AL146" i="5"/>
  <c r="AM146" i="5"/>
  <c r="AN146" i="5"/>
  <c r="AO146" i="5"/>
  <c r="AP146" i="5"/>
  <c r="AQ146" i="5"/>
  <c r="AR146" i="5"/>
  <c r="AS146" i="5"/>
  <c r="AT146" i="5"/>
  <c r="AU146" i="5"/>
  <c r="AV146" i="5"/>
  <c r="AW146" i="5"/>
  <c r="AX146" i="5"/>
  <c r="AY146" i="5"/>
  <c r="AJ147" i="5"/>
  <c r="AK147" i="5"/>
  <c r="AL147" i="5"/>
  <c r="AM147" i="5"/>
  <c r="AN147" i="5"/>
  <c r="AO147" i="5"/>
  <c r="AP147" i="5"/>
  <c r="AQ147" i="5"/>
  <c r="AR147" i="5"/>
  <c r="AS147" i="5"/>
  <c r="AT147" i="5"/>
  <c r="AU147" i="5"/>
  <c r="AV147" i="5"/>
  <c r="AW147" i="5"/>
  <c r="AX147" i="5"/>
  <c r="AY147" i="5"/>
  <c r="AJ148" i="5"/>
  <c r="AK148" i="5"/>
  <c r="AL148" i="5"/>
  <c r="AM148" i="5"/>
  <c r="AN148" i="5"/>
  <c r="AO148" i="5"/>
  <c r="AP148" i="5"/>
  <c r="AQ148" i="5"/>
  <c r="AR148" i="5"/>
  <c r="AS148" i="5"/>
  <c r="AT148" i="5"/>
  <c r="AU148" i="5"/>
  <c r="AV148" i="5"/>
  <c r="AW148" i="5"/>
  <c r="AX148" i="5"/>
  <c r="AY148" i="5"/>
  <c r="AJ149" i="5"/>
  <c r="AK149" i="5"/>
  <c r="AL149" i="5"/>
  <c r="AM149" i="5"/>
  <c r="AN149" i="5"/>
  <c r="AO149" i="5"/>
  <c r="AP149" i="5"/>
  <c r="AQ149" i="5"/>
  <c r="AR149" i="5"/>
  <c r="AS149" i="5"/>
  <c r="AT149" i="5"/>
  <c r="AU149" i="5"/>
  <c r="AV149" i="5"/>
  <c r="AW149" i="5"/>
  <c r="AX149" i="5"/>
  <c r="AY149" i="5"/>
  <c r="AJ150" i="5"/>
  <c r="AK150" i="5"/>
  <c r="AL150" i="5"/>
  <c r="AM150" i="5"/>
  <c r="AN150" i="5"/>
  <c r="AO150" i="5"/>
  <c r="AP150" i="5"/>
  <c r="AQ150" i="5"/>
  <c r="AR150" i="5"/>
  <c r="AS150" i="5"/>
  <c r="AT150" i="5"/>
  <c r="AU150" i="5"/>
  <c r="AV150" i="5"/>
  <c r="AW150" i="5"/>
  <c r="AX150" i="5"/>
  <c r="AY150" i="5"/>
  <c r="AJ151" i="5"/>
  <c r="AK151" i="5"/>
  <c r="AL151" i="5"/>
  <c r="AM151" i="5"/>
  <c r="AN151" i="5"/>
  <c r="AO151" i="5"/>
  <c r="AP151" i="5"/>
  <c r="AQ151" i="5"/>
  <c r="AR151" i="5"/>
  <c r="AS151" i="5"/>
  <c r="AT151" i="5"/>
  <c r="AU151" i="5"/>
  <c r="AV151" i="5"/>
  <c r="AW151" i="5"/>
  <c r="AX151" i="5"/>
  <c r="AY151" i="5"/>
  <c r="AJ152" i="5"/>
  <c r="AK152" i="5"/>
  <c r="AL152" i="5"/>
  <c r="AM152" i="5"/>
  <c r="AN152" i="5"/>
  <c r="AO152" i="5"/>
  <c r="AP152" i="5"/>
  <c r="AQ152" i="5"/>
  <c r="AR152" i="5"/>
  <c r="AS152" i="5"/>
  <c r="AT152" i="5"/>
  <c r="AU152" i="5"/>
  <c r="AV152" i="5"/>
  <c r="AW152" i="5"/>
  <c r="AX152" i="5"/>
  <c r="AY152" i="5"/>
  <c r="AJ153" i="5"/>
  <c r="AK153" i="5"/>
  <c r="AL153" i="5"/>
  <c r="AM153" i="5"/>
  <c r="AN153" i="5"/>
  <c r="AO153" i="5"/>
  <c r="AP153" i="5"/>
  <c r="AQ153" i="5"/>
  <c r="AR153" i="5"/>
  <c r="AS153" i="5"/>
  <c r="AT153" i="5"/>
  <c r="AU153" i="5"/>
  <c r="AV153" i="5"/>
  <c r="AW153" i="5"/>
  <c r="AX153" i="5"/>
  <c r="AY153" i="5"/>
  <c r="AJ154" i="5"/>
  <c r="AK154" i="5"/>
  <c r="AL154" i="5"/>
  <c r="AM154" i="5"/>
  <c r="AN154" i="5"/>
  <c r="AO154" i="5"/>
  <c r="AP154" i="5"/>
  <c r="AQ154" i="5"/>
  <c r="AR154" i="5"/>
  <c r="AS154" i="5"/>
  <c r="AT154" i="5"/>
  <c r="AU154" i="5"/>
  <c r="AV154" i="5"/>
  <c r="AW154" i="5"/>
  <c r="AX154" i="5"/>
  <c r="AY154" i="5"/>
  <c r="AJ155" i="5"/>
  <c r="AK155" i="5"/>
  <c r="AL155" i="5"/>
  <c r="AM155" i="5"/>
  <c r="AN155" i="5"/>
  <c r="AO155" i="5"/>
  <c r="AP155" i="5"/>
  <c r="AQ155" i="5"/>
  <c r="AR155" i="5"/>
  <c r="AS155" i="5"/>
  <c r="AT155" i="5"/>
  <c r="AU155" i="5"/>
  <c r="AV155" i="5"/>
  <c r="AW155" i="5"/>
  <c r="AX155" i="5"/>
  <c r="AY155" i="5"/>
  <c r="AJ156" i="5"/>
  <c r="AK156" i="5"/>
  <c r="AL156" i="5"/>
  <c r="AM156" i="5"/>
  <c r="AN156" i="5"/>
  <c r="AO156" i="5"/>
  <c r="AP156" i="5"/>
  <c r="AQ156" i="5"/>
  <c r="AR156" i="5"/>
  <c r="AS156" i="5"/>
  <c r="AT156" i="5"/>
  <c r="AU156" i="5"/>
  <c r="AV156" i="5"/>
  <c r="AW156" i="5"/>
  <c r="AX156" i="5"/>
  <c r="AY156" i="5"/>
  <c r="AJ157" i="5"/>
  <c r="AK157" i="5"/>
  <c r="AL157" i="5"/>
  <c r="AM157" i="5"/>
  <c r="AN157" i="5"/>
  <c r="AO157" i="5"/>
  <c r="AP157" i="5"/>
  <c r="AQ157" i="5"/>
  <c r="AR157" i="5"/>
  <c r="AS157" i="5"/>
  <c r="AT157" i="5"/>
  <c r="AU157" i="5"/>
  <c r="AV157" i="5"/>
  <c r="AW157" i="5"/>
  <c r="AX157" i="5"/>
  <c r="AY157" i="5"/>
  <c r="AJ158" i="5"/>
  <c r="AK158" i="5"/>
  <c r="AL158" i="5"/>
  <c r="AM158" i="5"/>
  <c r="AN158" i="5"/>
  <c r="AO158" i="5"/>
  <c r="AP158" i="5"/>
  <c r="AQ158" i="5"/>
  <c r="AR158" i="5"/>
  <c r="AS158" i="5"/>
  <c r="AT158" i="5"/>
  <c r="AU158" i="5"/>
  <c r="AV158" i="5"/>
  <c r="AW158" i="5"/>
  <c r="AX158" i="5"/>
  <c r="AY158" i="5"/>
  <c r="AJ159" i="5"/>
  <c r="AK159" i="5"/>
  <c r="AL159" i="5"/>
  <c r="AM159" i="5"/>
  <c r="AN159" i="5"/>
  <c r="AO159" i="5"/>
  <c r="AP159" i="5"/>
  <c r="AQ159" i="5"/>
  <c r="AR159" i="5"/>
  <c r="AS159" i="5"/>
  <c r="AT159" i="5"/>
  <c r="AU159" i="5"/>
  <c r="AV159" i="5"/>
  <c r="AW159" i="5"/>
  <c r="AX159" i="5"/>
  <c r="AY159" i="5"/>
  <c r="AJ160" i="5"/>
  <c r="AK160" i="5"/>
  <c r="AL160" i="5"/>
  <c r="AM160" i="5"/>
  <c r="AN160" i="5"/>
  <c r="AO160" i="5"/>
  <c r="AP160" i="5"/>
  <c r="AQ160" i="5"/>
  <c r="AR160" i="5"/>
  <c r="AS160" i="5"/>
  <c r="AT160" i="5"/>
  <c r="AU160" i="5"/>
  <c r="AV160" i="5"/>
  <c r="AW160" i="5"/>
  <c r="AX160" i="5"/>
  <c r="AY160" i="5"/>
  <c r="AJ161" i="5"/>
  <c r="AK161" i="5"/>
  <c r="AL161" i="5"/>
  <c r="AM161" i="5"/>
  <c r="AN161" i="5"/>
  <c r="AO161" i="5"/>
  <c r="AP161" i="5"/>
  <c r="AQ161" i="5"/>
  <c r="AR161" i="5"/>
  <c r="AS161" i="5"/>
  <c r="AT161" i="5"/>
  <c r="AU161" i="5"/>
  <c r="AV161" i="5"/>
  <c r="AW161" i="5"/>
  <c r="AX161" i="5"/>
  <c r="AY161" i="5"/>
  <c r="AJ162" i="5"/>
  <c r="AK162" i="5"/>
  <c r="AL162" i="5"/>
  <c r="AM162" i="5"/>
  <c r="AN162" i="5"/>
  <c r="AO162" i="5"/>
  <c r="AP162" i="5"/>
  <c r="AQ162" i="5"/>
  <c r="AR162" i="5"/>
  <c r="AS162" i="5"/>
  <c r="AT162" i="5"/>
  <c r="AU162" i="5"/>
  <c r="AV162" i="5"/>
  <c r="AW162" i="5"/>
  <c r="AX162" i="5"/>
  <c r="AY162" i="5"/>
  <c r="AJ163" i="5"/>
  <c r="AK163" i="5"/>
  <c r="AL163" i="5"/>
  <c r="AM163" i="5"/>
  <c r="AN163" i="5"/>
  <c r="AO163" i="5"/>
  <c r="AP163" i="5"/>
  <c r="AQ163" i="5"/>
  <c r="AR163" i="5"/>
  <c r="AS163" i="5"/>
  <c r="AT163" i="5"/>
  <c r="AU163" i="5"/>
  <c r="AV163" i="5"/>
  <c r="AW163" i="5"/>
  <c r="AX163" i="5"/>
  <c r="AY163" i="5"/>
  <c r="AJ164" i="5"/>
  <c r="AK164" i="5"/>
  <c r="AL164" i="5"/>
  <c r="AM164" i="5"/>
  <c r="AN164" i="5"/>
  <c r="AO164" i="5"/>
  <c r="AP164" i="5"/>
  <c r="AQ164" i="5"/>
  <c r="AR164" i="5"/>
  <c r="AS164" i="5"/>
  <c r="AT164" i="5"/>
  <c r="AU164" i="5"/>
  <c r="AV164" i="5"/>
  <c r="AW164" i="5"/>
  <c r="AX164" i="5"/>
  <c r="AY164" i="5"/>
  <c r="AJ165" i="5"/>
  <c r="AK165" i="5"/>
  <c r="AL165" i="5"/>
  <c r="AM165" i="5"/>
  <c r="AN165" i="5"/>
  <c r="AO165" i="5"/>
  <c r="AP165" i="5"/>
  <c r="AQ165" i="5"/>
  <c r="AR165" i="5"/>
  <c r="AS165" i="5"/>
  <c r="AT165" i="5"/>
  <c r="AU165" i="5"/>
  <c r="AV165" i="5"/>
  <c r="AW165" i="5"/>
  <c r="AX165" i="5"/>
  <c r="AY165" i="5"/>
  <c r="AJ166" i="5"/>
  <c r="AK166" i="5"/>
  <c r="AL166" i="5"/>
  <c r="AM166" i="5"/>
  <c r="AN166" i="5"/>
  <c r="AO166" i="5"/>
  <c r="AP166" i="5"/>
  <c r="AQ166" i="5"/>
  <c r="AR166" i="5"/>
  <c r="AS166" i="5"/>
  <c r="AT166" i="5"/>
  <c r="AU166" i="5"/>
  <c r="AV166" i="5"/>
  <c r="AW166" i="5"/>
  <c r="AX166" i="5"/>
  <c r="AY166" i="5"/>
  <c r="AJ167" i="5"/>
  <c r="AK167" i="5"/>
  <c r="AL167" i="5"/>
  <c r="AM167" i="5"/>
  <c r="AN167" i="5"/>
  <c r="AO167" i="5"/>
  <c r="AP167" i="5"/>
  <c r="AQ167" i="5"/>
  <c r="AR167" i="5"/>
  <c r="AS167" i="5"/>
  <c r="AT167" i="5"/>
  <c r="AU167" i="5"/>
  <c r="AV167" i="5"/>
  <c r="AW167" i="5"/>
  <c r="AX167" i="5"/>
  <c r="AY167" i="5"/>
  <c r="AJ168" i="5"/>
  <c r="AK168" i="5"/>
  <c r="AL168" i="5"/>
  <c r="AM168" i="5"/>
  <c r="AN168" i="5"/>
  <c r="AO168" i="5"/>
  <c r="AP168" i="5"/>
  <c r="AQ168" i="5"/>
  <c r="AR168" i="5"/>
  <c r="AS168" i="5"/>
  <c r="AT168" i="5"/>
  <c r="AU168" i="5"/>
  <c r="AV168" i="5"/>
  <c r="AW168" i="5"/>
  <c r="AX168" i="5"/>
  <c r="AY168" i="5"/>
  <c r="AJ169" i="5"/>
  <c r="AK169" i="5"/>
  <c r="AL169" i="5"/>
  <c r="AM169" i="5"/>
  <c r="AN169" i="5"/>
  <c r="AO169" i="5"/>
  <c r="AP169" i="5"/>
  <c r="AQ169" i="5"/>
  <c r="AR169" i="5"/>
  <c r="AS169" i="5"/>
  <c r="AT169" i="5"/>
  <c r="AU169" i="5"/>
  <c r="AV169" i="5"/>
  <c r="AW169" i="5"/>
  <c r="AX169" i="5"/>
  <c r="AY169" i="5"/>
  <c r="AJ170" i="5"/>
  <c r="AK170" i="5"/>
  <c r="AL170" i="5"/>
  <c r="AM170" i="5"/>
  <c r="AN170" i="5"/>
  <c r="AO170" i="5"/>
  <c r="AP170" i="5"/>
  <c r="AQ170" i="5"/>
  <c r="AR170" i="5"/>
  <c r="AS170" i="5"/>
  <c r="AT170" i="5"/>
  <c r="AU170" i="5"/>
  <c r="AV170" i="5"/>
  <c r="AW170" i="5"/>
  <c r="AX170" i="5"/>
  <c r="AY170" i="5"/>
  <c r="AJ171" i="5"/>
  <c r="AK171" i="5"/>
  <c r="AL171" i="5"/>
  <c r="AM171" i="5"/>
  <c r="AN171" i="5"/>
  <c r="AO171" i="5"/>
  <c r="AP171" i="5"/>
  <c r="AQ171" i="5"/>
  <c r="AR171" i="5"/>
  <c r="AS171" i="5"/>
  <c r="AT171" i="5"/>
  <c r="AU171" i="5"/>
  <c r="AV171" i="5"/>
  <c r="AW171" i="5"/>
  <c r="AX171" i="5"/>
  <c r="AY171" i="5"/>
  <c r="AJ172" i="5"/>
  <c r="AK172" i="5"/>
  <c r="AL172" i="5"/>
  <c r="AM172" i="5"/>
  <c r="AN172" i="5"/>
  <c r="AO172" i="5"/>
  <c r="AP172" i="5"/>
  <c r="AQ172" i="5"/>
  <c r="AR172" i="5"/>
  <c r="AS172" i="5"/>
  <c r="AT172" i="5"/>
  <c r="AU172" i="5"/>
  <c r="AV172" i="5"/>
  <c r="AW172" i="5"/>
  <c r="AX172" i="5"/>
  <c r="AY172" i="5"/>
  <c r="AJ173" i="5"/>
  <c r="AK173" i="5"/>
  <c r="AL173" i="5"/>
  <c r="AM173" i="5"/>
  <c r="AN173" i="5"/>
  <c r="AO173" i="5"/>
  <c r="AP173" i="5"/>
  <c r="AQ173" i="5"/>
  <c r="AR173" i="5"/>
  <c r="AS173" i="5"/>
  <c r="AT173" i="5"/>
  <c r="AU173" i="5"/>
  <c r="AV173" i="5"/>
  <c r="AW173" i="5"/>
  <c r="AX173" i="5"/>
  <c r="AY173" i="5"/>
  <c r="AJ174" i="5"/>
  <c r="AK174" i="5"/>
  <c r="AL174" i="5"/>
  <c r="AM174" i="5"/>
  <c r="AN174" i="5"/>
  <c r="AO174" i="5"/>
  <c r="AP174" i="5"/>
  <c r="AQ174" i="5"/>
  <c r="AR174" i="5"/>
  <c r="AS174" i="5"/>
  <c r="AT174" i="5"/>
  <c r="AU174" i="5"/>
  <c r="AV174" i="5"/>
  <c r="AW174" i="5"/>
  <c r="AX174" i="5"/>
  <c r="AY174" i="5"/>
  <c r="AJ175" i="5"/>
  <c r="AK175" i="5"/>
  <c r="AL175" i="5"/>
  <c r="AM175" i="5"/>
  <c r="AN175" i="5"/>
  <c r="AO175" i="5"/>
  <c r="AP175" i="5"/>
  <c r="AQ175" i="5"/>
  <c r="AR175" i="5"/>
  <c r="AS175" i="5"/>
  <c r="AT175" i="5"/>
  <c r="AU175" i="5"/>
  <c r="AV175" i="5"/>
  <c r="AW175" i="5"/>
  <c r="AX175" i="5"/>
  <c r="AY175" i="5"/>
  <c r="AJ176" i="5"/>
  <c r="AK176" i="5"/>
  <c r="AL176" i="5"/>
  <c r="AM176" i="5"/>
  <c r="AN176" i="5"/>
  <c r="AO176" i="5"/>
  <c r="AP176" i="5"/>
  <c r="AQ176" i="5"/>
  <c r="AR176" i="5"/>
  <c r="AS176" i="5"/>
  <c r="AT176" i="5"/>
  <c r="AU176" i="5"/>
  <c r="AV176" i="5"/>
  <c r="AW176" i="5"/>
  <c r="AX176" i="5"/>
  <c r="AY176" i="5"/>
  <c r="AJ177" i="5"/>
  <c r="AK177" i="5"/>
  <c r="AL177" i="5"/>
  <c r="AM177" i="5"/>
  <c r="AN177" i="5"/>
  <c r="AO177" i="5"/>
  <c r="AP177" i="5"/>
  <c r="AQ177" i="5"/>
  <c r="AR177" i="5"/>
  <c r="AS177" i="5"/>
  <c r="AT177" i="5"/>
  <c r="AU177" i="5"/>
  <c r="AV177" i="5"/>
  <c r="AW177" i="5"/>
  <c r="AX177" i="5"/>
  <c r="AY177" i="5"/>
  <c r="AJ178" i="5"/>
  <c r="AK178" i="5"/>
  <c r="AL178" i="5"/>
  <c r="AM178" i="5"/>
  <c r="AN178" i="5"/>
  <c r="AO178" i="5"/>
  <c r="AP178" i="5"/>
  <c r="AQ178" i="5"/>
  <c r="AR178" i="5"/>
  <c r="AS178" i="5"/>
  <c r="AT178" i="5"/>
  <c r="AU178" i="5"/>
  <c r="AV178" i="5"/>
  <c r="AW178" i="5"/>
  <c r="AX178" i="5"/>
  <c r="AY178" i="5"/>
  <c r="AJ179" i="5"/>
  <c r="AK179" i="5"/>
  <c r="AL179" i="5"/>
  <c r="AM179" i="5"/>
  <c r="AN179" i="5"/>
  <c r="AO179" i="5"/>
  <c r="AP179" i="5"/>
  <c r="AQ179" i="5"/>
  <c r="AR179" i="5"/>
  <c r="AS179" i="5"/>
  <c r="AT179" i="5"/>
  <c r="AU179" i="5"/>
  <c r="AV179" i="5"/>
  <c r="AW179" i="5"/>
  <c r="AX179" i="5"/>
  <c r="AY179" i="5"/>
  <c r="AJ180" i="5"/>
  <c r="AK180" i="5"/>
  <c r="AL180" i="5"/>
  <c r="AM180" i="5"/>
  <c r="AN180" i="5"/>
  <c r="AO180" i="5"/>
  <c r="AP180" i="5"/>
  <c r="AQ180" i="5"/>
  <c r="AR180" i="5"/>
  <c r="AS180" i="5"/>
  <c r="AT180" i="5"/>
  <c r="AU180" i="5"/>
  <c r="AV180" i="5"/>
  <c r="AW180" i="5"/>
  <c r="AX180" i="5"/>
  <c r="AY180" i="5"/>
  <c r="AJ181" i="5"/>
  <c r="AK181" i="5"/>
  <c r="AL181" i="5"/>
  <c r="AM181" i="5"/>
  <c r="AN181" i="5"/>
  <c r="AO181" i="5"/>
  <c r="AP181" i="5"/>
  <c r="AQ181" i="5"/>
  <c r="AR181" i="5"/>
  <c r="AS181" i="5"/>
  <c r="AT181" i="5"/>
  <c r="AU181" i="5"/>
  <c r="AV181" i="5"/>
  <c r="AW181" i="5"/>
  <c r="AX181" i="5"/>
  <c r="AY181" i="5"/>
  <c r="AJ182" i="5"/>
  <c r="AK182" i="5"/>
  <c r="AL182" i="5"/>
  <c r="AM182" i="5"/>
  <c r="AN182" i="5"/>
  <c r="AO182" i="5"/>
  <c r="AP182" i="5"/>
  <c r="AQ182" i="5"/>
  <c r="AR182" i="5"/>
  <c r="AS182" i="5"/>
  <c r="AT182" i="5"/>
  <c r="AU182" i="5"/>
  <c r="AV182" i="5"/>
  <c r="AW182" i="5"/>
  <c r="AX182" i="5"/>
  <c r="AY182" i="5"/>
  <c r="AJ183" i="5"/>
  <c r="AK183" i="5"/>
  <c r="AL183" i="5"/>
  <c r="AM183" i="5"/>
  <c r="AN183" i="5"/>
  <c r="AO183" i="5"/>
  <c r="AP183" i="5"/>
  <c r="AQ183" i="5"/>
  <c r="AR183" i="5"/>
  <c r="AS183" i="5"/>
  <c r="AT183" i="5"/>
  <c r="AU183" i="5"/>
  <c r="AV183" i="5"/>
  <c r="AW183" i="5"/>
  <c r="AX183" i="5"/>
  <c r="AY183" i="5"/>
  <c r="AJ184" i="5"/>
  <c r="AK184" i="5"/>
  <c r="AL184" i="5"/>
  <c r="AM184" i="5"/>
  <c r="AN184" i="5"/>
  <c r="AO184" i="5"/>
  <c r="AP184" i="5"/>
  <c r="AQ184" i="5"/>
  <c r="AR184" i="5"/>
  <c r="AS184" i="5"/>
  <c r="AT184" i="5"/>
  <c r="AU184" i="5"/>
  <c r="AV184" i="5"/>
  <c r="AW184" i="5"/>
  <c r="AX184" i="5"/>
  <c r="AY184" i="5"/>
  <c r="AJ185" i="5"/>
  <c r="AK185" i="5"/>
  <c r="AL185" i="5"/>
  <c r="AM185" i="5"/>
  <c r="AN185" i="5"/>
  <c r="AO185" i="5"/>
  <c r="AP185" i="5"/>
  <c r="AQ185" i="5"/>
  <c r="AR185" i="5"/>
  <c r="AS185" i="5"/>
  <c r="AT185" i="5"/>
  <c r="AU185" i="5"/>
  <c r="AV185" i="5"/>
  <c r="AW185" i="5"/>
  <c r="AX185" i="5"/>
  <c r="AY185" i="5"/>
  <c r="AJ186" i="5"/>
  <c r="AK186" i="5"/>
  <c r="AL186" i="5"/>
  <c r="AM186" i="5"/>
  <c r="AN186" i="5"/>
  <c r="AO186" i="5"/>
  <c r="AP186" i="5"/>
  <c r="AQ186" i="5"/>
  <c r="AR186" i="5"/>
  <c r="AS186" i="5"/>
  <c r="AT186" i="5"/>
  <c r="AU186" i="5"/>
  <c r="AV186" i="5"/>
  <c r="AW186" i="5"/>
  <c r="AX186" i="5"/>
  <c r="AY186" i="5"/>
  <c r="AJ187" i="5"/>
  <c r="AK187" i="5"/>
  <c r="AL187" i="5"/>
  <c r="AM187" i="5"/>
  <c r="AN187" i="5"/>
  <c r="AO187" i="5"/>
  <c r="AP187" i="5"/>
  <c r="AQ187" i="5"/>
  <c r="AR187" i="5"/>
  <c r="AS187" i="5"/>
  <c r="AT187" i="5"/>
  <c r="AU187" i="5"/>
  <c r="AV187" i="5"/>
  <c r="AW187" i="5"/>
  <c r="AX187" i="5"/>
  <c r="AY187" i="5"/>
  <c r="AJ188" i="5"/>
  <c r="AK188" i="5"/>
  <c r="AL188" i="5"/>
  <c r="AM188" i="5"/>
  <c r="AN188" i="5"/>
  <c r="AO188" i="5"/>
  <c r="AP188" i="5"/>
  <c r="AQ188" i="5"/>
  <c r="AR188" i="5"/>
  <c r="AS188" i="5"/>
  <c r="AT188" i="5"/>
  <c r="AU188" i="5"/>
  <c r="AV188" i="5"/>
  <c r="AW188" i="5"/>
  <c r="AX188" i="5"/>
  <c r="AY188" i="5"/>
  <c r="AJ189" i="5"/>
  <c r="AK189" i="5"/>
  <c r="AL189" i="5"/>
  <c r="AM189" i="5"/>
  <c r="AN189" i="5"/>
  <c r="AO189" i="5"/>
  <c r="AP189" i="5"/>
  <c r="AQ189" i="5"/>
  <c r="AR189" i="5"/>
  <c r="AS189" i="5"/>
  <c r="AT189" i="5"/>
  <c r="AU189" i="5"/>
  <c r="AV189" i="5"/>
  <c r="AW189" i="5"/>
  <c r="AX189" i="5"/>
  <c r="AY189" i="5"/>
  <c r="AJ190" i="5"/>
  <c r="AK190" i="5"/>
  <c r="AL190" i="5"/>
  <c r="AM190" i="5"/>
  <c r="AN190" i="5"/>
  <c r="AO190" i="5"/>
  <c r="AP190" i="5"/>
  <c r="AQ190" i="5"/>
  <c r="AR190" i="5"/>
  <c r="AS190" i="5"/>
  <c r="AT190" i="5"/>
  <c r="AU190" i="5"/>
  <c r="AV190" i="5"/>
  <c r="AW190" i="5"/>
  <c r="AX190" i="5"/>
  <c r="AY190" i="5"/>
  <c r="AJ191" i="5"/>
  <c r="AK191" i="5"/>
  <c r="AL191" i="5"/>
  <c r="AM191" i="5"/>
  <c r="AN191" i="5"/>
  <c r="AO191" i="5"/>
  <c r="AP191" i="5"/>
  <c r="AQ191" i="5"/>
  <c r="AR191" i="5"/>
  <c r="AS191" i="5"/>
  <c r="AT191" i="5"/>
  <c r="AU191" i="5"/>
  <c r="AV191" i="5"/>
  <c r="AW191" i="5"/>
  <c r="AX191" i="5"/>
  <c r="AY191" i="5"/>
  <c r="AJ192" i="5"/>
  <c r="AK192" i="5"/>
  <c r="AL192" i="5"/>
  <c r="AM192" i="5"/>
  <c r="AN192" i="5"/>
  <c r="AO192" i="5"/>
  <c r="AP192" i="5"/>
  <c r="AQ192" i="5"/>
  <c r="AR192" i="5"/>
  <c r="AS192" i="5"/>
  <c r="AT192" i="5"/>
  <c r="AU192" i="5"/>
  <c r="AV192" i="5"/>
  <c r="AW192" i="5"/>
  <c r="AX192" i="5"/>
  <c r="AY192" i="5"/>
  <c r="AJ193" i="5"/>
  <c r="AK193" i="5"/>
  <c r="AL193" i="5"/>
  <c r="AM193" i="5"/>
  <c r="AN193" i="5"/>
  <c r="AO193" i="5"/>
  <c r="AP193" i="5"/>
  <c r="AQ193" i="5"/>
  <c r="AR193" i="5"/>
  <c r="AS193" i="5"/>
  <c r="AT193" i="5"/>
  <c r="AU193" i="5"/>
  <c r="AV193" i="5"/>
  <c r="AW193" i="5"/>
  <c r="AX193" i="5"/>
  <c r="AY193" i="5"/>
  <c r="AJ194" i="5"/>
  <c r="AK194" i="5"/>
  <c r="AL194" i="5"/>
  <c r="AM194" i="5"/>
  <c r="AN194" i="5"/>
  <c r="AO194" i="5"/>
  <c r="AP194" i="5"/>
  <c r="AQ194" i="5"/>
  <c r="AR194" i="5"/>
  <c r="AS194" i="5"/>
  <c r="AT194" i="5"/>
  <c r="AU194" i="5"/>
  <c r="AV194" i="5"/>
  <c r="AW194" i="5"/>
  <c r="AX194" i="5"/>
  <c r="AY194" i="5"/>
  <c r="AJ195" i="5"/>
  <c r="AK195" i="5"/>
  <c r="AL195" i="5"/>
  <c r="AM195" i="5"/>
  <c r="AN195" i="5"/>
  <c r="AO195" i="5"/>
  <c r="AP195" i="5"/>
  <c r="AQ195" i="5"/>
  <c r="AR195" i="5"/>
  <c r="AS195" i="5"/>
  <c r="AT195" i="5"/>
  <c r="AU195" i="5"/>
  <c r="AV195" i="5"/>
  <c r="AW195" i="5"/>
  <c r="AX195" i="5"/>
  <c r="AY195" i="5"/>
  <c r="AJ196" i="5"/>
  <c r="AK196" i="5"/>
  <c r="AL196" i="5"/>
  <c r="AM196" i="5"/>
  <c r="AN196" i="5"/>
  <c r="AO196" i="5"/>
  <c r="AP196" i="5"/>
  <c r="AQ196" i="5"/>
  <c r="AR196" i="5"/>
  <c r="AS196" i="5"/>
  <c r="AT196" i="5"/>
  <c r="AU196" i="5"/>
  <c r="AV196" i="5"/>
  <c r="AW196" i="5"/>
  <c r="AX196" i="5"/>
  <c r="AY196" i="5"/>
  <c r="AJ197" i="5"/>
  <c r="AK197" i="5"/>
  <c r="AL197" i="5"/>
  <c r="AM197" i="5"/>
  <c r="AN197" i="5"/>
  <c r="AO197" i="5"/>
  <c r="AP197" i="5"/>
  <c r="AQ197" i="5"/>
  <c r="AR197" i="5"/>
  <c r="AS197" i="5"/>
  <c r="AT197" i="5"/>
  <c r="AU197" i="5"/>
  <c r="AV197" i="5"/>
  <c r="AW197" i="5"/>
  <c r="AX197" i="5"/>
  <c r="AY197" i="5"/>
  <c r="AJ198" i="5"/>
  <c r="AK198" i="5"/>
  <c r="AL198" i="5"/>
  <c r="AM198" i="5"/>
  <c r="AN198" i="5"/>
  <c r="AO198" i="5"/>
  <c r="AP198" i="5"/>
  <c r="AQ198" i="5"/>
  <c r="AR198" i="5"/>
  <c r="AS198" i="5"/>
  <c r="AT198" i="5"/>
  <c r="AU198" i="5"/>
  <c r="AV198" i="5"/>
  <c r="AW198" i="5"/>
  <c r="AX198" i="5"/>
  <c r="AY198" i="5"/>
  <c r="AJ199" i="5"/>
  <c r="AK199" i="5"/>
  <c r="AL199" i="5"/>
  <c r="AM199" i="5"/>
  <c r="AN199" i="5"/>
  <c r="AO199" i="5"/>
  <c r="AP199" i="5"/>
  <c r="AQ199" i="5"/>
  <c r="AR199" i="5"/>
  <c r="AS199" i="5"/>
  <c r="AT199" i="5"/>
  <c r="AU199" i="5"/>
  <c r="AV199" i="5"/>
  <c r="AW199" i="5"/>
  <c r="AX199" i="5"/>
  <c r="AY199" i="5"/>
  <c r="AJ200" i="5"/>
  <c r="AK200" i="5"/>
  <c r="AL200" i="5"/>
  <c r="AM200" i="5"/>
  <c r="AN200" i="5"/>
  <c r="AO200" i="5"/>
  <c r="AP200" i="5"/>
  <c r="AQ200" i="5"/>
  <c r="AR200" i="5"/>
  <c r="AS200" i="5"/>
  <c r="AT200" i="5"/>
  <c r="AU200" i="5"/>
  <c r="AV200" i="5"/>
  <c r="AW200" i="5"/>
  <c r="AX200" i="5"/>
  <c r="AY200" i="5"/>
  <c r="AJ201" i="5"/>
  <c r="AK201" i="5"/>
  <c r="AL201" i="5"/>
  <c r="AM201" i="5"/>
  <c r="AN201" i="5"/>
  <c r="AO201" i="5"/>
  <c r="AP201" i="5"/>
  <c r="AQ201" i="5"/>
  <c r="AR201" i="5"/>
  <c r="AS201" i="5"/>
  <c r="AT201" i="5"/>
  <c r="AU201" i="5"/>
  <c r="AV201" i="5"/>
  <c r="AW201" i="5"/>
  <c r="AX201" i="5"/>
  <c r="AY201" i="5"/>
  <c r="AJ202" i="5"/>
  <c r="AK202" i="5"/>
  <c r="AL202" i="5"/>
  <c r="AM202" i="5"/>
  <c r="AN202" i="5"/>
  <c r="AO202" i="5"/>
  <c r="AP202" i="5"/>
  <c r="AQ202" i="5"/>
  <c r="AR202" i="5"/>
  <c r="AS202" i="5"/>
  <c r="AT202" i="5"/>
  <c r="AU202" i="5"/>
  <c r="AV202" i="5"/>
  <c r="AW202" i="5"/>
  <c r="AX202" i="5"/>
  <c r="AY202" i="5"/>
  <c r="AJ203" i="5"/>
  <c r="AK203" i="5"/>
  <c r="AL203" i="5"/>
  <c r="AM203" i="5"/>
  <c r="AN203" i="5"/>
  <c r="AO203" i="5"/>
  <c r="AP203" i="5"/>
  <c r="AQ203" i="5"/>
  <c r="AR203" i="5"/>
  <c r="AS203" i="5"/>
  <c r="AT203" i="5"/>
  <c r="AU203" i="5"/>
  <c r="AV203" i="5"/>
  <c r="AW203" i="5"/>
  <c r="AX203" i="5"/>
  <c r="AY203" i="5"/>
  <c r="AJ204" i="5"/>
  <c r="AK204" i="5"/>
  <c r="AL204" i="5"/>
  <c r="AM204" i="5"/>
  <c r="AN204" i="5"/>
  <c r="AO204" i="5"/>
  <c r="AP204" i="5"/>
  <c r="AQ204" i="5"/>
  <c r="AR204" i="5"/>
  <c r="AS204" i="5"/>
  <c r="AT204" i="5"/>
  <c r="AU204" i="5"/>
  <c r="AV204" i="5"/>
  <c r="AW204" i="5"/>
  <c r="AX204" i="5"/>
  <c r="AY204" i="5"/>
  <c r="AJ205" i="5"/>
  <c r="AK205" i="5"/>
  <c r="AL205" i="5"/>
  <c r="AM205" i="5"/>
  <c r="AN205" i="5"/>
  <c r="AO205" i="5"/>
  <c r="AP205" i="5"/>
  <c r="AQ205" i="5"/>
  <c r="AR205" i="5"/>
  <c r="AS205" i="5"/>
  <c r="AT205" i="5"/>
  <c r="AU205" i="5"/>
  <c r="AV205" i="5"/>
  <c r="AW205" i="5"/>
  <c r="AX205" i="5"/>
  <c r="AY205" i="5"/>
  <c r="AJ206" i="5"/>
  <c r="AK206" i="5"/>
  <c r="AL206" i="5"/>
  <c r="AM206" i="5"/>
  <c r="AN206" i="5"/>
  <c r="AO206" i="5"/>
  <c r="AP206" i="5"/>
  <c r="AQ206" i="5"/>
  <c r="AR206" i="5"/>
  <c r="AS206" i="5"/>
  <c r="AT206" i="5"/>
  <c r="AU206" i="5"/>
  <c r="AV206" i="5"/>
  <c r="AW206" i="5"/>
  <c r="AX206" i="5"/>
  <c r="AY206" i="5"/>
  <c r="AJ207" i="5"/>
  <c r="AK207" i="5"/>
  <c r="AL207" i="5"/>
  <c r="AM207" i="5"/>
  <c r="AN207" i="5"/>
  <c r="AO207" i="5"/>
  <c r="AP207" i="5"/>
  <c r="AQ207" i="5"/>
  <c r="AR207" i="5"/>
  <c r="AS207" i="5"/>
  <c r="AT207" i="5"/>
  <c r="AU207" i="5"/>
  <c r="AV207" i="5"/>
  <c r="AW207" i="5"/>
  <c r="AX207" i="5"/>
  <c r="AY207" i="5"/>
  <c r="AJ208" i="5"/>
  <c r="AK208" i="5"/>
  <c r="AL208" i="5"/>
  <c r="AM208" i="5"/>
  <c r="AN208" i="5"/>
  <c r="AO208" i="5"/>
  <c r="AP208" i="5"/>
  <c r="AQ208" i="5"/>
  <c r="AR208" i="5"/>
  <c r="AS208" i="5"/>
  <c r="AT208" i="5"/>
  <c r="AU208" i="5"/>
  <c r="AV208" i="5"/>
  <c r="AW208" i="5"/>
  <c r="AX208" i="5"/>
  <c r="AY208" i="5"/>
  <c r="AJ209" i="5"/>
  <c r="AK209" i="5"/>
  <c r="AL209" i="5"/>
  <c r="AM209" i="5"/>
  <c r="AN209" i="5"/>
  <c r="AO209" i="5"/>
  <c r="AP209" i="5"/>
  <c r="AQ209" i="5"/>
  <c r="AR209" i="5"/>
  <c r="AS209" i="5"/>
  <c r="AT209" i="5"/>
  <c r="AU209" i="5"/>
  <c r="AV209" i="5"/>
  <c r="AW209" i="5"/>
  <c r="AX209" i="5"/>
  <c r="AY209" i="5"/>
  <c r="AJ210" i="5"/>
  <c r="AK210" i="5"/>
  <c r="AL210" i="5"/>
  <c r="AM210" i="5"/>
  <c r="AN210" i="5"/>
  <c r="AO210" i="5"/>
  <c r="AP210" i="5"/>
  <c r="AQ210" i="5"/>
  <c r="AR210" i="5"/>
  <c r="AS210" i="5"/>
  <c r="AT210" i="5"/>
  <c r="AU210" i="5"/>
  <c r="AV210" i="5"/>
  <c r="AW210" i="5"/>
  <c r="AX210" i="5"/>
  <c r="AY210" i="5"/>
  <c r="AJ211" i="5"/>
  <c r="AK211" i="5"/>
  <c r="AL211" i="5"/>
  <c r="AM211" i="5"/>
  <c r="AN211" i="5"/>
  <c r="AO211" i="5"/>
  <c r="AP211" i="5"/>
  <c r="AQ211" i="5"/>
  <c r="AR211" i="5"/>
  <c r="AS211" i="5"/>
  <c r="AT211" i="5"/>
  <c r="AU211" i="5"/>
  <c r="AV211" i="5"/>
  <c r="AW211" i="5"/>
  <c r="AX211" i="5"/>
  <c r="AY211" i="5"/>
  <c r="AJ212" i="5"/>
  <c r="AK212" i="5"/>
  <c r="AL212" i="5"/>
  <c r="AM212" i="5"/>
  <c r="AN212" i="5"/>
  <c r="AO212" i="5"/>
  <c r="AP212" i="5"/>
  <c r="AQ212" i="5"/>
  <c r="AR212" i="5"/>
  <c r="AS212" i="5"/>
  <c r="AT212" i="5"/>
  <c r="AU212" i="5"/>
  <c r="AV212" i="5"/>
  <c r="AW212" i="5"/>
  <c r="AX212" i="5"/>
  <c r="AY212" i="5"/>
  <c r="AJ213" i="5"/>
  <c r="AK213" i="5"/>
  <c r="AL213" i="5"/>
  <c r="AM213" i="5"/>
  <c r="AN213" i="5"/>
  <c r="AO213" i="5"/>
  <c r="AP213" i="5"/>
  <c r="AQ213" i="5"/>
  <c r="AR213" i="5"/>
  <c r="AS213" i="5"/>
  <c r="AT213" i="5"/>
  <c r="AU213" i="5"/>
  <c r="AV213" i="5"/>
  <c r="AW213" i="5"/>
  <c r="AX213" i="5"/>
  <c r="AY213" i="5"/>
  <c r="AJ214" i="5"/>
  <c r="AK214" i="5"/>
  <c r="AL214" i="5"/>
  <c r="AM214" i="5"/>
  <c r="AN214" i="5"/>
  <c r="AO214" i="5"/>
  <c r="AP214" i="5"/>
  <c r="AQ214" i="5"/>
  <c r="AR214" i="5"/>
  <c r="AS214" i="5"/>
  <c r="AT214" i="5"/>
  <c r="AU214" i="5"/>
  <c r="AV214" i="5"/>
  <c r="AW214" i="5"/>
  <c r="AX214" i="5"/>
  <c r="AY214" i="5"/>
  <c r="AJ215" i="5"/>
  <c r="AK215" i="5"/>
  <c r="AL215" i="5"/>
  <c r="AM215" i="5"/>
  <c r="AN215" i="5"/>
  <c r="AO215" i="5"/>
  <c r="AP215" i="5"/>
  <c r="AQ215" i="5"/>
  <c r="AR215" i="5"/>
  <c r="AS215" i="5"/>
  <c r="AT215" i="5"/>
  <c r="AU215" i="5"/>
  <c r="AV215" i="5"/>
  <c r="AW215" i="5"/>
  <c r="AX215" i="5"/>
  <c r="AY215" i="5"/>
  <c r="AJ216" i="5"/>
  <c r="AK216" i="5"/>
  <c r="AL216" i="5"/>
  <c r="AM216" i="5"/>
  <c r="AN216" i="5"/>
  <c r="AO216" i="5"/>
  <c r="AP216" i="5"/>
  <c r="AQ216" i="5"/>
  <c r="AR216" i="5"/>
  <c r="AS216" i="5"/>
  <c r="AT216" i="5"/>
  <c r="AU216" i="5"/>
  <c r="AV216" i="5"/>
  <c r="AW216" i="5"/>
  <c r="AX216" i="5"/>
  <c r="AY216" i="5"/>
  <c r="AJ217" i="5"/>
  <c r="AK217" i="5"/>
  <c r="AL217" i="5"/>
  <c r="AM217" i="5"/>
  <c r="AN217" i="5"/>
  <c r="AO217" i="5"/>
  <c r="AP217" i="5"/>
  <c r="AQ217" i="5"/>
  <c r="AR217" i="5"/>
  <c r="AS217" i="5"/>
  <c r="AT217" i="5"/>
  <c r="AU217" i="5"/>
  <c r="AV217" i="5"/>
  <c r="AW217" i="5"/>
  <c r="AX217" i="5"/>
  <c r="AY217" i="5"/>
  <c r="AJ218" i="5"/>
  <c r="AK218" i="5"/>
  <c r="AL218" i="5"/>
  <c r="AM218" i="5"/>
  <c r="AN218" i="5"/>
  <c r="AO218" i="5"/>
  <c r="AP218" i="5"/>
  <c r="AQ218" i="5"/>
  <c r="AR218" i="5"/>
  <c r="AS218" i="5"/>
  <c r="AT218" i="5"/>
  <c r="AU218" i="5"/>
  <c r="AV218" i="5"/>
  <c r="AW218" i="5"/>
  <c r="AX218" i="5"/>
  <c r="AY218" i="5"/>
  <c r="AJ219" i="5"/>
  <c r="AK219" i="5"/>
  <c r="AL219" i="5"/>
  <c r="AM219" i="5"/>
  <c r="AN219" i="5"/>
  <c r="AO219" i="5"/>
  <c r="AP219" i="5"/>
  <c r="AQ219" i="5"/>
  <c r="AR219" i="5"/>
  <c r="AS219" i="5"/>
  <c r="AT219" i="5"/>
  <c r="AU219" i="5"/>
  <c r="AV219" i="5"/>
  <c r="AW219" i="5"/>
  <c r="AX219" i="5"/>
  <c r="AY219" i="5"/>
  <c r="AJ220" i="5"/>
  <c r="AK220" i="5"/>
  <c r="AL220" i="5"/>
  <c r="AM220" i="5"/>
  <c r="AN220" i="5"/>
  <c r="AO220" i="5"/>
  <c r="AP220" i="5"/>
  <c r="AQ220" i="5"/>
  <c r="AR220" i="5"/>
  <c r="AS220" i="5"/>
  <c r="AT220" i="5"/>
  <c r="AU220" i="5"/>
  <c r="AV220" i="5"/>
  <c r="AW220" i="5"/>
  <c r="AX220" i="5"/>
  <c r="AY220" i="5"/>
  <c r="AJ221" i="5"/>
  <c r="AK221" i="5"/>
  <c r="AL221" i="5"/>
  <c r="AM221" i="5"/>
  <c r="AN221" i="5"/>
  <c r="AO221" i="5"/>
  <c r="AP221" i="5"/>
  <c r="AQ221" i="5"/>
  <c r="AR221" i="5"/>
  <c r="AS221" i="5"/>
  <c r="AT221" i="5"/>
  <c r="AU221" i="5"/>
  <c r="AV221" i="5"/>
  <c r="AW221" i="5"/>
  <c r="AX221" i="5"/>
  <c r="AY221" i="5"/>
  <c r="AJ222" i="5"/>
  <c r="AK222" i="5"/>
  <c r="AL222" i="5"/>
  <c r="AM222" i="5"/>
  <c r="AN222" i="5"/>
  <c r="AO222" i="5"/>
  <c r="AP222" i="5"/>
  <c r="AQ222" i="5"/>
  <c r="AR222" i="5"/>
  <c r="AS222" i="5"/>
  <c r="AT222" i="5"/>
  <c r="AU222" i="5"/>
  <c r="AV222" i="5"/>
  <c r="AW222" i="5"/>
  <c r="AX222" i="5"/>
  <c r="AY222" i="5"/>
  <c r="AJ223" i="5"/>
  <c r="AK223" i="5"/>
  <c r="AL223" i="5"/>
  <c r="AM223" i="5"/>
  <c r="AN223" i="5"/>
  <c r="AO223" i="5"/>
  <c r="AP223" i="5"/>
  <c r="AQ223" i="5"/>
  <c r="AR223" i="5"/>
  <c r="AS223" i="5"/>
  <c r="AT223" i="5"/>
  <c r="AU223" i="5"/>
  <c r="AV223" i="5"/>
  <c r="AW223" i="5"/>
  <c r="AX223" i="5"/>
  <c r="AY223" i="5"/>
  <c r="AJ224" i="5"/>
  <c r="AK224" i="5"/>
  <c r="AL224" i="5"/>
  <c r="AM224" i="5"/>
  <c r="AN224" i="5"/>
  <c r="AO224" i="5"/>
  <c r="AP224" i="5"/>
  <c r="AQ224" i="5"/>
  <c r="AR224" i="5"/>
  <c r="AS224" i="5"/>
  <c r="AT224" i="5"/>
  <c r="AU224" i="5"/>
  <c r="AV224" i="5"/>
  <c r="AW224" i="5"/>
  <c r="AX224" i="5"/>
  <c r="AY224" i="5"/>
  <c r="AJ225" i="5"/>
  <c r="AK225" i="5"/>
  <c r="AL225" i="5"/>
  <c r="AM225" i="5"/>
  <c r="AN225" i="5"/>
  <c r="AO225" i="5"/>
  <c r="AP225" i="5"/>
  <c r="AQ225" i="5"/>
  <c r="AR225" i="5"/>
  <c r="AS225" i="5"/>
  <c r="AT225" i="5"/>
  <c r="AU225" i="5"/>
  <c r="AV225" i="5"/>
  <c r="AW225" i="5"/>
  <c r="AX225" i="5"/>
  <c r="AY225" i="5"/>
  <c r="AJ226" i="5"/>
  <c r="AK226" i="5"/>
  <c r="AL226" i="5"/>
  <c r="AM226" i="5"/>
  <c r="AN226" i="5"/>
  <c r="AO226" i="5"/>
  <c r="AP226" i="5"/>
  <c r="AQ226" i="5"/>
  <c r="AR226" i="5"/>
  <c r="AS226" i="5"/>
  <c r="AT226" i="5"/>
  <c r="AU226" i="5"/>
  <c r="AV226" i="5"/>
  <c r="AW226" i="5"/>
  <c r="AX226" i="5"/>
  <c r="AY226" i="5"/>
  <c r="AJ227" i="5"/>
  <c r="AK227" i="5"/>
  <c r="AL227" i="5"/>
  <c r="AM227" i="5"/>
  <c r="AN227" i="5"/>
  <c r="AO227" i="5"/>
  <c r="AP227" i="5"/>
  <c r="AQ227" i="5"/>
  <c r="AR227" i="5"/>
  <c r="AS227" i="5"/>
  <c r="AT227" i="5"/>
  <c r="AU227" i="5"/>
  <c r="AV227" i="5"/>
  <c r="AW227" i="5"/>
  <c r="AX227" i="5"/>
  <c r="AY227" i="5"/>
  <c r="AJ228" i="5"/>
  <c r="AK228" i="5"/>
  <c r="AL228" i="5"/>
  <c r="AM228" i="5"/>
  <c r="AN228" i="5"/>
  <c r="AO228" i="5"/>
  <c r="AP228" i="5"/>
  <c r="AQ228" i="5"/>
  <c r="AR228" i="5"/>
  <c r="AS228" i="5"/>
  <c r="AT228" i="5"/>
  <c r="AU228" i="5"/>
  <c r="AV228" i="5"/>
  <c r="AW228" i="5"/>
  <c r="AX228" i="5"/>
  <c r="AY228" i="5"/>
  <c r="AJ229" i="5"/>
  <c r="AK229" i="5"/>
  <c r="AL229" i="5"/>
  <c r="AM229" i="5"/>
  <c r="AN229" i="5"/>
  <c r="AO229" i="5"/>
  <c r="AP229" i="5"/>
  <c r="AQ229" i="5"/>
  <c r="AR229" i="5"/>
  <c r="AS229" i="5"/>
  <c r="AT229" i="5"/>
  <c r="AU229" i="5"/>
  <c r="AV229" i="5"/>
  <c r="AW229" i="5"/>
  <c r="AX229" i="5"/>
  <c r="AY229" i="5"/>
  <c r="AJ230" i="5"/>
  <c r="AK230" i="5"/>
  <c r="AL230" i="5"/>
  <c r="AM230" i="5"/>
  <c r="AN230" i="5"/>
  <c r="AO230" i="5"/>
  <c r="AP230" i="5"/>
  <c r="AQ230" i="5"/>
  <c r="AR230" i="5"/>
  <c r="AS230" i="5"/>
  <c r="AT230" i="5"/>
  <c r="AU230" i="5"/>
  <c r="AV230" i="5"/>
  <c r="AW230" i="5"/>
  <c r="AX230" i="5"/>
  <c r="AY230" i="5"/>
  <c r="AJ231" i="5"/>
  <c r="AK231" i="5"/>
  <c r="AL231" i="5"/>
  <c r="AM231" i="5"/>
  <c r="AN231" i="5"/>
  <c r="AO231" i="5"/>
  <c r="AP231" i="5"/>
  <c r="AQ231" i="5"/>
  <c r="AR231" i="5"/>
  <c r="AS231" i="5"/>
  <c r="AT231" i="5"/>
  <c r="AU231" i="5"/>
  <c r="AV231" i="5"/>
  <c r="AW231" i="5"/>
  <c r="AX231" i="5"/>
  <c r="AY231" i="5"/>
  <c r="AJ232" i="5"/>
  <c r="AK232" i="5"/>
  <c r="AL232" i="5"/>
  <c r="AM232" i="5"/>
  <c r="AN232" i="5"/>
  <c r="AO232" i="5"/>
  <c r="AP232" i="5"/>
  <c r="AQ232" i="5"/>
  <c r="AR232" i="5"/>
  <c r="AS232" i="5"/>
  <c r="AT232" i="5"/>
  <c r="AU232" i="5"/>
  <c r="AV232" i="5"/>
  <c r="AW232" i="5"/>
  <c r="AX232" i="5"/>
  <c r="AY232" i="5"/>
  <c r="AJ233" i="5"/>
  <c r="AK233" i="5"/>
  <c r="AL233" i="5"/>
  <c r="AM233" i="5"/>
  <c r="AN233" i="5"/>
  <c r="AO233" i="5"/>
  <c r="AP233" i="5"/>
  <c r="AQ233" i="5"/>
  <c r="AR233" i="5"/>
  <c r="AS233" i="5"/>
  <c r="AT233" i="5"/>
  <c r="AU233" i="5"/>
  <c r="AV233" i="5"/>
  <c r="AW233" i="5"/>
  <c r="AX233" i="5"/>
  <c r="AY233" i="5"/>
  <c r="AJ234" i="5"/>
  <c r="AK234" i="5"/>
  <c r="AL234" i="5"/>
  <c r="AM234" i="5"/>
  <c r="AN234" i="5"/>
  <c r="AO234" i="5"/>
  <c r="AP234" i="5"/>
  <c r="AQ234" i="5"/>
  <c r="AR234" i="5"/>
  <c r="AS234" i="5"/>
  <c r="AT234" i="5"/>
  <c r="AU234" i="5"/>
  <c r="AV234" i="5"/>
  <c r="AW234" i="5"/>
  <c r="AX234" i="5"/>
  <c r="AY234" i="5"/>
  <c r="AJ235" i="5"/>
  <c r="AK235" i="5"/>
  <c r="AL235" i="5"/>
  <c r="AM235" i="5"/>
  <c r="AN235" i="5"/>
  <c r="AO235" i="5"/>
  <c r="AP235" i="5"/>
  <c r="AQ235" i="5"/>
  <c r="AR235" i="5"/>
  <c r="AS235" i="5"/>
  <c r="AT235" i="5"/>
  <c r="AU235" i="5"/>
  <c r="AV235" i="5"/>
  <c r="AW235" i="5"/>
  <c r="AX235" i="5"/>
  <c r="AY235" i="5"/>
  <c r="AJ236" i="5"/>
  <c r="AK236" i="5"/>
  <c r="AL236" i="5"/>
  <c r="AM236" i="5"/>
  <c r="AN236" i="5"/>
  <c r="AO236" i="5"/>
  <c r="AP236" i="5"/>
  <c r="AQ236" i="5"/>
  <c r="AR236" i="5"/>
  <c r="AS236" i="5"/>
  <c r="AT236" i="5"/>
  <c r="AU236" i="5"/>
  <c r="AV236" i="5"/>
  <c r="AW236" i="5"/>
  <c r="AX236" i="5"/>
  <c r="AY236" i="5"/>
  <c r="AJ237" i="5"/>
  <c r="AK237" i="5"/>
  <c r="AL237" i="5"/>
  <c r="AM237" i="5"/>
  <c r="AN237" i="5"/>
  <c r="AO237" i="5"/>
  <c r="AP237" i="5"/>
  <c r="AQ237" i="5"/>
  <c r="AR237" i="5"/>
  <c r="AS237" i="5"/>
  <c r="AT237" i="5"/>
  <c r="AU237" i="5"/>
  <c r="AV237" i="5"/>
  <c r="AW237" i="5"/>
  <c r="AX237" i="5"/>
  <c r="AY237" i="5"/>
  <c r="AJ238" i="5"/>
  <c r="AK238" i="5"/>
  <c r="AL238" i="5"/>
  <c r="AM238" i="5"/>
  <c r="AN238" i="5"/>
  <c r="AO238" i="5"/>
  <c r="AP238" i="5"/>
  <c r="AQ238" i="5"/>
  <c r="AR238" i="5"/>
  <c r="AS238" i="5"/>
  <c r="AT238" i="5"/>
  <c r="AU238" i="5"/>
  <c r="AV238" i="5"/>
  <c r="AW238" i="5"/>
  <c r="AX238" i="5"/>
  <c r="AY238" i="5"/>
  <c r="AJ239" i="5"/>
  <c r="AK239" i="5"/>
  <c r="AL239" i="5"/>
  <c r="AM239" i="5"/>
  <c r="AN239" i="5"/>
  <c r="AO239" i="5"/>
  <c r="AP239" i="5"/>
  <c r="AQ239" i="5"/>
  <c r="AR239" i="5"/>
  <c r="AS239" i="5"/>
  <c r="AT239" i="5"/>
  <c r="AU239" i="5"/>
  <c r="AV239" i="5"/>
  <c r="AW239" i="5"/>
  <c r="AX239" i="5"/>
  <c r="AY239" i="5"/>
  <c r="AJ240" i="5"/>
  <c r="AK240" i="5"/>
  <c r="AL240" i="5"/>
  <c r="AM240" i="5"/>
  <c r="AN240" i="5"/>
  <c r="AO240" i="5"/>
  <c r="AP240" i="5"/>
  <c r="AQ240" i="5"/>
  <c r="AR240" i="5"/>
  <c r="AS240" i="5"/>
  <c r="AT240" i="5"/>
  <c r="AU240" i="5"/>
  <c r="AV240" i="5"/>
  <c r="AW240" i="5"/>
  <c r="AX240" i="5"/>
  <c r="AY240" i="5"/>
  <c r="AJ241" i="5"/>
  <c r="AK241" i="5"/>
  <c r="AL241" i="5"/>
  <c r="AM241" i="5"/>
  <c r="AN241" i="5"/>
  <c r="AO241" i="5"/>
  <c r="AP241" i="5"/>
  <c r="AQ241" i="5"/>
  <c r="AR241" i="5"/>
  <c r="AS241" i="5"/>
  <c r="AT241" i="5"/>
  <c r="AU241" i="5"/>
  <c r="AV241" i="5"/>
  <c r="AW241" i="5"/>
  <c r="AX241" i="5"/>
  <c r="AY241" i="5"/>
  <c r="AJ242" i="5"/>
  <c r="AK242" i="5"/>
  <c r="AL242" i="5"/>
  <c r="AM242" i="5"/>
  <c r="AN242" i="5"/>
  <c r="AO242" i="5"/>
  <c r="AP242" i="5"/>
  <c r="AQ242" i="5"/>
  <c r="AR242" i="5"/>
  <c r="AS242" i="5"/>
  <c r="AT242" i="5"/>
  <c r="AU242" i="5"/>
  <c r="AV242" i="5"/>
  <c r="AW242" i="5"/>
  <c r="AX242" i="5"/>
  <c r="AY242" i="5"/>
  <c r="AJ243" i="5"/>
  <c r="AK243" i="5"/>
  <c r="AL243" i="5"/>
  <c r="AM243" i="5"/>
  <c r="AN243" i="5"/>
  <c r="AO243" i="5"/>
  <c r="AP243" i="5"/>
  <c r="AQ243" i="5"/>
  <c r="AR243" i="5"/>
  <c r="AS243" i="5"/>
  <c r="AT243" i="5"/>
  <c r="AU243" i="5"/>
  <c r="AV243" i="5"/>
  <c r="AW243" i="5"/>
  <c r="AX243" i="5"/>
  <c r="AY243" i="5"/>
  <c r="AJ244" i="5"/>
  <c r="AK244" i="5"/>
  <c r="AL244" i="5"/>
  <c r="AM244" i="5"/>
  <c r="AN244" i="5"/>
  <c r="AO244" i="5"/>
  <c r="AP244" i="5"/>
  <c r="AQ244" i="5"/>
  <c r="AR244" i="5"/>
  <c r="AS244" i="5"/>
  <c r="AT244" i="5"/>
  <c r="AU244" i="5"/>
  <c r="AV244" i="5"/>
  <c r="AW244" i="5"/>
  <c r="AX244" i="5"/>
  <c r="AY244" i="5"/>
  <c r="AJ245" i="5"/>
  <c r="AK245" i="5"/>
  <c r="AL245" i="5"/>
  <c r="AM245" i="5"/>
  <c r="AN245" i="5"/>
  <c r="AO245" i="5"/>
  <c r="AP245" i="5"/>
  <c r="AQ245" i="5"/>
  <c r="AR245" i="5"/>
  <c r="AS245" i="5"/>
  <c r="AT245" i="5"/>
  <c r="AU245" i="5"/>
  <c r="AV245" i="5"/>
  <c r="AW245" i="5"/>
  <c r="AX245" i="5"/>
  <c r="AY245" i="5"/>
  <c r="AJ246" i="5"/>
  <c r="AK246" i="5"/>
  <c r="AL246" i="5"/>
  <c r="AM246" i="5"/>
  <c r="AN246" i="5"/>
  <c r="AO246" i="5"/>
  <c r="AP246" i="5"/>
  <c r="AQ246" i="5"/>
  <c r="AR246" i="5"/>
  <c r="AS246" i="5"/>
  <c r="AT246" i="5"/>
  <c r="AU246" i="5"/>
  <c r="AV246" i="5"/>
  <c r="AW246" i="5"/>
  <c r="AX246" i="5"/>
  <c r="AY246" i="5"/>
  <c r="AJ247" i="5"/>
  <c r="AK247" i="5"/>
  <c r="AL247" i="5"/>
  <c r="AM247" i="5"/>
  <c r="AN247" i="5"/>
  <c r="AO247" i="5"/>
  <c r="AP247" i="5"/>
  <c r="AQ247" i="5"/>
  <c r="AR247" i="5"/>
  <c r="AS247" i="5"/>
  <c r="AT247" i="5"/>
  <c r="AU247" i="5"/>
  <c r="AV247" i="5"/>
  <c r="AW247" i="5"/>
  <c r="AX247" i="5"/>
  <c r="AY247" i="5"/>
  <c r="AJ248" i="5"/>
  <c r="AK248" i="5"/>
  <c r="AL248" i="5"/>
  <c r="AM248" i="5"/>
  <c r="AN248" i="5"/>
  <c r="AO248" i="5"/>
  <c r="AP248" i="5"/>
  <c r="AQ248" i="5"/>
  <c r="AR248" i="5"/>
  <c r="AS248" i="5"/>
  <c r="AT248" i="5"/>
  <c r="AU248" i="5"/>
  <c r="AV248" i="5"/>
  <c r="AW248" i="5"/>
  <c r="AX248" i="5"/>
  <c r="AY248" i="5"/>
  <c r="AJ249" i="5"/>
  <c r="AK249" i="5"/>
  <c r="AL249" i="5"/>
  <c r="AM249" i="5"/>
  <c r="AN249" i="5"/>
  <c r="AO249" i="5"/>
  <c r="AP249" i="5"/>
  <c r="AQ249" i="5"/>
  <c r="AR249" i="5"/>
  <c r="AS249" i="5"/>
  <c r="AT249" i="5"/>
  <c r="AU249" i="5"/>
  <c r="AV249" i="5"/>
  <c r="AW249" i="5"/>
  <c r="AX249" i="5"/>
  <c r="AY249" i="5"/>
  <c r="AJ250" i="5"/>
  <c r="AK250" i="5"/>
  <c r="AL250" i="5"/>
  <c r="AM250" i="5"/>
  <c r="AN250" i="5"/>
  <c r="AO250" i="5"/>
  <c r="AP250" i="5"/>
  <c r="AQ250" i="5"/>
  <c r="AR250" i="5"/>
  <c r="AS250" i="5"/>
  <c r="AT250" i="5"/>
  <c r="AU250" i="5"/>
  <c r="AV250" i="5"/>
  <c r="AW250" i="5"/>
  <c r="AX250" i="5"/>
  <c r="AY250" i="5"/>
  <c r="AJ251" i="5"/>
  <c r="AK251" i="5"/>
  <c r="AL251" i="5"/>
  <c r="AM251" i="5"/>
  <c r="AN251" i="5"/>
  <c r="AO251" i="5"/>
  <c r="AP251" i="5"/>
  <c r="AQ251" i="5"/>
  <c r="AR251" i="5"/>
  <c r="AS251" i="5"/>
  <c r="AT251" i="5"/>
  <c r="AU251" i="5"/>
  <c r="AV251" i="5"/>
  <c r="AW251" i="5"/>
  <c r="AX251" i="5"/>
  <c r="AY251" i="5"/>
  <c r="AJ252" i="5"/>
  <c r="AK252" i="5"/>
  <c r="AL252" i="5"/>
  <c r="AM252" i="5"/>
  <c r="AN252" i="5"/>
  <c r="AO252" i="5"/>
  <c r="AP252" i="5"/>
  <c r="AQ252" i="5"/>
  <c r="AR252" i="5"/>
  <c r="AS252" i="5"/>
  <c r="AT252" i="5"/>
  <c r="AU252" i="5"/>
  <c r="AV252" i="5"/>
  <c r="AW252" i="5"/>
  <c r="AX252" i="5"/>
  <c r="AY252" i="5"/>
  <c r="AJ253" i="5"/>
  <c r="AK253" i="5"/>
  <c r="AL253" i="5"/>
  <c r="AM253" i="5"/>
  <c r="AN253" i="5"/>
  <c r="AO253" i="5"/>
  <c r="AP253" i="5"/>
  <c r="AQ253" i="5"/>
  <c r="AR253" i="5"/>
  <c r="AS253" i="5"/>
  <c r="AT253" i="5"/>
  <c r="AU253" i="5"/>
  <c r="AV253" i="5"/>
  <c r="AW253" i="5"/>
  <c r="AX253" i="5"/>
  <c r="AY253" i="5"/>
  <c r="AJ254" i="5"/>
  <c r="AK254" i="5"/>
  <c r="AL254" i="5"/>
  <c r="AM254" i="5"/>
  <c r="AN254" i="5"/>
  <c r="AO254" i="5"/>
  <c r="AP254" i="5"/>
  <c r="AQ254" i="5"/>
  <c r="AR254" i="5"/>
  <c r="AS254" i="5"/>
  <c r="AT254" i="5"/>
  <c r="AU254" i="5"/>
  <c r="AV254" i="5"/>
  <c r="AW254" i="5"/>
  <c r="AX254" i="5"/>
  <c r="AY254" i="5"/>
  <c r="AJ255" i="5"/>
  <c r="AK255" i="5"/>
  <c r="AL255" i="5"/>
  <c r="AM255" i="5"/>
  <c r="AN255" i="5"/>
  <c r="AO255" i="5"/>
  <c r="AP255" i="5"/>
  <c r="AQ255" i="5"/>
  <c r="AR255" i="5"/>
  <c r="AS255" i="5"/>
  <c r="AT255" i="5"/>
  <c r="AU255" i="5"/>
  <c r="AV255" i="5"/>
  <c r="AW255" i="5"/>
  <c r="AX255" i="5"/>
  <c r="AY255" i="5"/>
  <c r="AJ256" i="5"/>
  <c r="AK256" i="5"/>
  <c r="AL256" i="5"/>
  <c r="AM256" i="5"/>
  <c r="AN256" i="5"/>
  <c r="AO256" i="5"/>
  <c r="AP256" i="5"/>
  <c r="AQ256" i="5"/>
  <c r="AR256" i="5"/>
  <c r="AS256" i="5"/>
  <c r="AT256" i="5"/>
  <c r="AU256" i="5"/>
  <c r="AV256" i="5"/>
  <c r="AW256" i="5"/>
  <c r="AX256" i="5"/>
  <c r="AY256" i="5"/>
  <c r="AJ257" i="5"/>
  <c r="AK257" i="5"/>
  <c r="AL257" i="5"/>
  <c r="AM257" i="5"/>
  <c r="AN257" i="5"/>
  <c r="AO257" i="5"/>
  <c r="AP257" i="5"/>
  <c r="AQ257" i="5"/>
  <c r="AR257" i="5"/>
  <c r="AS257" i="5"/>
  <c r="AT257" i="5"/>
  <c r="AU257" i="5"/>
  <c r="AV257" i="5"/>
  <c r="AW257" i="5"/>
  <c r="AX257" i="5"/>
  <c r="AY257" i="5"/>
  <c r="AJ258" i="5"/>
  <c r="AK258" i="5"/>
  <c r="AL258" i="5"/>
  <c r="AM258" i="5"/>
  <c r="AN258" i="5"/>
  <c r="AO258" i="5"/>
  <c r="AP258" i="5"/>
  <c r="AQ258" i="5"/>
  <c r="AR258" i="5"/>
  <c r="AS258" i="5"/>
  <c r="AT258" i="5"/>
  <c r="AU258" i="5"/>
  <c r="AV258" i="5"/>
  <c r="AW258" i="5"/>
  <c r="AX258" i="5"/>
  <c r="AY258" i="5"/>
  <c r="AJ259" i="5"/>
  <c r="AK259" i="5"/>
  <c r="AL259" i="5"/>
  <c r="AM259" i="5"/>
  <c r="AN259" i="5"/>
  <c r="AO259" i="5"/>
  <c r="AP259" i="5"/>
  <c r="AQ259" i="5"/>
  <c r="AR259" i="5"/>
  <c r="AS259" i="5"/>
  <c r="AT259" i="5"/>
  <c r="AU259" i="5"/>
  <c r="AV259" i="5"/>
  <c r="AW259" i="5"/>
  <c r="AX259" i="5"/>
  <c r="AY259" i="5"/>
  <c r="AJ260" i="5"/>
  <c r="AK260" i="5"/>
  <c r="AL260" i="5"/>
  <c r="AM260" i="5"/>
  <c r="AN260" i="5"/>
  <c r="AO260" i="5"/>
  <c r="AP260" i="5"/>
  <c r="AQ260" i="5"/>
  <c r="AR260" i="5"/>
  <c r="AS260" i="5"/>
  <c r="AT260" i="5"/>
  <c r="AU260" i="5"/>
  <c r="AV260" i="5"/>
  <c r="AW260" i="5"/>
  <c r="AX260" i="5"/>
  <c r="AY260" i="5"/>
  <c r="AJ261" i="5"/>
  <c r="AK261" i="5"/>
  <c r="AL261" i="5"/>
  <c r="AM261" i="5"/>
  <c r="AN261" i="5"/>
  <c r="AO261" i="5"/>
  <c r="AP261" i="5"/>
  <c r="AQ261" i="5"/>
  <c r="AR261" i="5"/>
  <c r="AS261" i="5"/>
  <c r="AT261" i="5"/>
  <c r="AU261" i="5"/>
  <c r="AV261" i="5"/>
  <c r="AW261" i="5"/>
  <c r="AX261" i="5"/>
  <c r="AY261" i="5"/>
  <c r="AJ262" i="5"/>
  <c r="AK262" i="5"/>
  <c r="AL262" i="5"/>
  <c r="AM262" i="5"/>
  <c r="AN262" i="5"/>
  <c r="AO262" i="5"/>
  <c r="AP262" i="5"/>
  <c r="AQ262" i="5"/>
  <c r="AR262" i="5"/>
  <c r="AS262" i="5"/>
  <c r="AT262" i="5"/>
  <c r="AU262" i="5"/>
  <c r="AV262" i="5"/>
  <c r="AW262" i="5"/>
  <c r="AX262" i="5"/>
  <c r="AY262" i="5"/>
  <c r="AJ263" i="5"/>
  <c r="AK263" i="5"/>
  <c r="AL263" i="5"/>
  <c r="AM263" i="5"/>
  <c r="AN263" i="5"/>
  <c r="AO263" i="5"/>
  <c r="AP263" i="5"/>
  <c r="AQ263" i="5"/>
  <c r="AR263" i="5"/>
  <c r="AS263" i="5"/>
  <c r="AT263" i="5"/>
  <c r="AU263" i="5"/>
  <c r="AV263" i="5"/>
  <c r="AW263" i="5"/>
  <c r="AX263" i="5"/>
  <c r="AY263" i="5"/>
  <c r="AJ264" i="5"/>
  <c r="AK264" i="5"/>
  <c r="AL264" i="5"/>
  <c r="AM264" i="5"/>
  <c r="AN264" i="5"/>
  <c r="AO264" i="5"/>
  <c r="AP264" i="5"/>
  <c r="AQ264" i="5"/>
  <c r="AR264" i="5"/>
  <c r="AS264" i="5"/>
  <c r="AT264" i="5"/>
  <c r="AU264" i="5"/>
  <c r="AV264" i="5"/>
  <c r="AW264" i="5"/>
  <c r="AX264" i="5"/>
  <c r="AY264" i="5"/>
  <c r="AJ265" i="5"/>
  <c r="AK265" i="5"/>
  <c r="AL265" i="5"/>
  <c r="AM265" i="5"/>
  <c r="AN265" i="5"/>
  <c r="AO265" i="5"/>
  <c r="AP265" i="5"/>
  <c r="AQ265" i="5"/>
  <c r="AR265" i="5"/>
  <c r="AS265" i="5"/>
  <c r="AT265" i="5"/>
  <c r="AU265" i="5"/>
  <c r="AV265" i="5"/>
  <c r="AW265" i="5"/>
  <c r="AX265" i="5"/>
  <c r="AY265" i="5"/>
  <c r="AJ266" i="5"/>
  <c r="AK266" i="5"/>
  <c r="AL266" i="5"/>
  <c r="AM266" i="5"/>
  <c r="AN266" i="5"/>
  <c r="AO266" i="5"/>
  <c r="AP266" i="5"/>
  <c r="AQ266" i="5"/>
  <c r="AR266" i="5"/>
  <c r="AS266" i="5"/>
  <c r="AT266" i="5"/>
  <c r="AU266" i="5"/>
  <c r="AV266" i="5"/>
  <c r="AW266" i="5"/>
  <c r="AX266" i="5"/>
  <c r="AY266" i="5"/>
  <c r="AJ267" i="5"/>
  <c r="AK267" i="5"/>
  <c r="AL267" i="5"/>
  <c r="AM267" i="5"/>
  <c r="AN267" i="5"/>
  <c r="AO267" i="5"/>
  <c r="AP267" i="5"/>
  <c r="AQ267" i="5"/>
  <c r="AR267" i="5"/>
  <c r="AS267" i="5"/>
  <c r="AT267" i="5"/>
  <c r="AU267" i="5"/>
  <c r="AV267" i="5"/>
  <c r="AW267" i="5"/>
  <c r="AX267" i="5"/>
  <c r="AY267" i="5"/>
  <c r="AJ268" i="5"/>
  <c r="AK268" i="5"/>
  <c r="AL268" i="5"/>
  <c r="AM268" i="5"/>
  <c r="AN268" i="5"/>
  <c r="AO268" i="5"/>
  <c r="AP268" i="5"/>
  <c r="AQ268" i="5"/>
  <c r="AR268" i="5"/>
  <c r="AS268" i="5"/>
  <c r="AT268" i="5"/>
  <c r="AU268" i="5"/>
  <c r="AV268" i="5"/>
  <c r="AW268" i="5"/>
  <c r="AX268" i="5"/>
  <c r="AY268" i="5"/>
  <c r="AJ269" i="5"/>
  <c r="AK269" i="5"/>
  <c r="AL269" i="5"/>
  <c r="AM269" i="5"/>
  <c r="AN269" i="5"/>
  <c r="AO269" i="5"/>
  <c r="AP269" i="5"/>
  <c r="AQ269" i="5"/>
  <c r="AR269" i="5"/>
  <c r="AS269" i="5"/>
  <c r="AT269" i="5"/>
  <c r="AU269" i="5"/>
  <c r="AV269" i="5"/>
  <c r="AW269" i="5"/>
  <c r="AX269" i="5"/>
  <c r="AY269" i="5"/>
  <c r="AJ270" i="5"/>
  <c r="AK270" i="5"/>
  <c r="AL270" i="5"/>
  <c r="AM270" i="5"/>
  <c r="AN270" i="5"/>
  <c r="AO270" i="5"/>
  <c r="AP270" i="5"/>
  <c r="AQ270" i="5"/>
  <c r="AR270" i="5"/>
  <c r="AS270" i="5"/>
  <c r="AT270" i="5"/>
  <c r="AU270" i="5"/>
  <c r="AV270" i="5"/>
  <c r="AW270" i="5"/>
  <c r="AX270" i="5"/>
  <c r="AY270" i="5"/>
  <c r="AJ271" i="5"/>
  <c r="AK271" i="5"/>
  <c r="AL271" i="5"/>
  <c r="AM271" i="5"/>
  <c r="AN271" i="5"/>
  <c r="AO271" i="5"/>
  <c r="AP271" i="5"/>
  <c r="AQ271" i="5"/>
  <c r="AR271" i="5"/>
  <c r="AS271" i="5"/>
  <c r="AT271" i="5"/>
  <c r="AU271" i="5"/>
  <c r="AV271" i="5"/>
  <c r="AW271" i="5"/>
  <c r="AX271" i="5"/>
  <c r="AY271" i="5"/>
  <c r="AJ272" i="5"/>
  <c r="AK272" i="5"/>
  <c r="AL272" i="5"/>
  <c r="AM272" i="5"/>
  <c r="AN272" i="5"/>
  <c r="AO272" i="5"/>
  <c r="AP272" i="5"/>
  <c r="AQ272" i="5"/>
  <c r="AR272" i="5"/>
  <c r="AS272" i="5"/>
  <c r="AT272" i="5"/>
  <c r="AU272" i="5"/>
  <c r="AV272" i="5"/>
  <c r="AW272" i="5"/>
  <c r="AX272" i="5"/>
  <c r="AY272" i="5"/>
  <c r="AJ273" i="5"/>
  <c r="AK273" i="5"/>
  <c r="AL273" i="5"/>
  <c r="AM273" i="5"/>
  <c r="AN273" i="5"/>
  <c r="AO273" i="5"/>
  <c r="AP273" i="5"/>
  <c r="AQ273" i="5"/>
  <c r="AR273" i="5"/>
  <c r="AS273" i="5"/>
  <c r="AT273" i="5"/>
  <c r="AU273" i="5"/>
  <c r="AV273" i="5"/>
  <c r="AW273" i="5"/>
  <c r="AX273" i="5"/>
  <c r="AY273" i="5"/>
  <c r="AJ274" i="5"/>
  <c r="AK274" i="5"/>
  <c r="AL274" i="5"/>
  <c r="AM274" i="5"/>
  <c r="AN274" i="5"/>
  <c r="AO274" i="5"/>
  <c r="AP274" i="5"/>
  <c r="AQ274" i="5"/>
  <c r="AR274" i="5"/>
  <c r="AS274" i="5"/>
  <c r="AT274" i="5"/>
  <c r="AU274" i="5"/>
  <c r="AV274" i="5"/>
  <c r="AW274" i="5"/>
  <c r="AX274" i="5"/>
  <c r="AY274" i="5"/>
  <c r="AJ275" i="5"/>
  <c r="AK275" i="5"/>
  <c r="AL275" i="5"/>
  <c r="AM275" i="5"/>
  <c r="AN275" i="5"/>
  <c r="AO275" i="5"/>
  <c r="AP275" i="5"/>
  <c r="AQ275" i="5"/>
  <c r="AR275" i="5"/>
  <c r="AS275" i="5"/>
  <c r="AT275" i="5"/>
  <c r="AU275" i="5"/>
  <c r="AV275" i="5"/>
  <c r="AW275" i="5"/>
  <c r="AX275" i="5"/>
  <c r="AY275" i="5"/>
  <c r="AJ276" i="5"/>
  <c r="AK276" i="5"/>
  <c r="AL276" i="5"/>
  <c r="AM276" i="5"/>
  <c r="AN276" i="5"/>
  <c r="AO276" i="5"/>
  <c r="AP276" i="5"/>
  <c r="AQ276" i="5"/>
  <c r="AR276" i="5"/>
  <c r="AS276" i="5"/>
  <c r="AT276" i="5"/>
  <c r="AU276" i="5"/>
  <c r="AV276" i="5"/>
  <c r="AW276" i="5"/>
  <c r="AX276" i="5"/>
  <c r="AY276" i="5"/>
  <c r="AJ277" i="5"/>
  <c r="AK277" i="5"/>
  <c r="AL277" i="5"/>
  <c r="AM277" i="5"/>
  <c r="AN277" i="5"/>
  <c r="AO277" i="5"/>
  <c r="AP277" i="5"/>
  <c r="AQ277" i="5"/>
  <c r="AR277" i="5"/>
  <c r="AS277" i="5"/>
  <c r="AT277" i="5"/>
  <c r="AU277" i="5"/>
  <c r="AV277" i="5"/>
  <c r="AW277" i="5"/>
  <c r="AX277" i="5"/>
  <c r="AY277" i="5"/>
  <c r="AJ278" i="5"/>
  <c r="AK278" i="5"/>
  <c r="AL278" i="5"/>
  <c r="AM278" i="5"/>
  <c r="AN278" i="5"/>
  <c r="AO278" i="5"/>
  <c r="AP278" i="5"/>
  <c r="AQ278" i="5"/>
  <c r="AR278" i="5"/>
  <c r="AS278" i="5"/>
  <c r="AT278" i="5"/>
  <c r="AU278" i="5"/>
  <c r="AV278" i="5"/>
  <c r="AW278" i="5"/>
  <c r="AX278" i="5"/>
  <c r="AY278" i="5"/>
  <c r="AJ279" i="5"/>
  <c r="AK279" i="5"/>
  <c r="AL279" i="5"/>
  <c r="AM279" i="5"/>
  <c r="AN279" i="5"/>
  <c r="AO279" i="5"/>
  <c r="AP279" i="5"/>
  <c r="AQ279" i="5"/>
  <c r="AR279" i="5"/>
  <c r="AS279" i="5"/>
  <c r="AT279" i="5"/>
  <c r="AU279" i="5"/>
  <c r="AV279" i="5"/>
  <c r="AW279" i="5"/>
  <c r="AX279" i="5"/>
  <c r="AY279" i="5"/>
  <c r="AJ280" i="5"/>
  <c r="AK280" i="5"/>
  <c r="AL280" i="5"/>
  <c r="AM280" i="5"/>
  <c r="AN280" i="5"/>
  <c r="AO280" i="5"/>
  <c r="AP280" i="5"/>
  <c r="AQ280" i="5"/>
  <c r="AR280" i="5"/>
  <c r="AS280" i="5"/>
  <c r="AT280" i="5"/>
  <c r="AU280" i="5"/>
  <c r="AV280" i="5"/>
  <c r="AW280" i="5"/>
  <c r="AX280" i="5"/>
  <c r="AY280" i="5"/>
  <c r="AJ281" i="5"/>
  <c r="AK281" i="5"/>
  <c r="AL281" i="5"/>
  <c r="AM281" i="5"/>
  <c r="AN281" i="5"/>
  <c r="AO281" i="5"/>
  <c r="AP281" i="5"/>
  <c r="AQ281" i="5"/>
  <c r="AR281" i="5"/>
  <c r="AS281" i="5"/>
  <c r="AT281" i="5"/>
  <c r="AU281" i="5"/>
  <c r="AV281" i="5"/>
  <c r="AW281" i="5"/>
  <c r="AX281" i="5"/>
  <c r="AY281" i="5"/>
  <c r="AJ282" i="5"/>
  <c r="AK282" i="5"/>
  <c r="AL282" i="5"/>
  <c r="AM282" i="5"/>
  <c r="AN282" i="5"/>
  <c r="AO282" i="5"/>
  <c r="AP282" i="5"/>
  <c r="AQ282" i="5"/>
  <c r="AR282" i="5"/>
  <c r="AS282" i="5"/>
  <c r="AT282" i="5"/>
  <c r="AU282" i="5"/>
  <c r="AV282" i="5"/>
  <c r="AW282" i="5"/>
  <c r="AX282" i="5"/>
  <c r="AY282" i="5"/>
  <c r="AJ283" i="5"/>
  <c r="AK283" i="5"/>
  <c r="AL283" i="5"/>
  <c r="AM283" i="5"/>
  <c r="AN283" i="5"/>
  <c r="AO283" i="5"/>
  <c r="AP283" i="5"/>
  <c r="AQ283" i="5"/>
  <c r="AR283" i="5"/>
  <c r="AS283" i="5"/>
  <c r="AT283" i="5"/>
  <c r="AU283" i="5"/>
  <c r="AV283" i="5"/>
  <c r="AW283" i="5"/>
  <c r="AX283" i="5"/>
  <c r="AY283" i="5"/>
  <c r="AJ284" i="5"/>
  <c r="AK284" i="5"/>
  <c r="AL284" i="5"/>
  <c r="AM284" i="5"/>
  <c r="AN284" i="5"/>
  <c r="AO284" i="5"/>
  <c r="AP284" i="5"/>
  <c r="AQ284" i="5"/>
  <c r="AR284" i="5"/>
  <c r="AS284" i="5"/>
  <c r="AT284" i="5"/>
  <c r="AU284" i="5"/>
  <c r="AV284" i="5"/>
  <c r="AW284" i="5"/>
  <c r="AX284" i="5"/>
  <c r="AY284" i="5"/>
  <c r="AJ285" i="5"/>
  <c r="AK285" i="5"/>
  <c r="AL285" i="5"/>
  <c r="AM285" i="5"/>
  <c r="AN285" i="5"/>
  <c r="AO285" i="5"/>
  <c r="AP285" i="5"/>
  <c r="AQ285" i="5"/>
  <c r="AR285" i="5"/>
  <c r="AS285" i="5"/>
  <c r="AT285" i="5"/>
  <c r="AU285" i="5"/>
  <c r="AV285" i="5"/>
  <c r="AW285" i="5"/>
  <c r="AX285" i="5"/>
  <c r="AY285" i="5"/>
  <c r="AJ286" i="5"/>
  <c r="AK286" i="5"/>
  <c r="AL286" i="5"/>
  <c r="AM286" i="5"/>
  <c r="AN286" i="5"/>
  <c r="AO286" i="5"/>
  <c r="AP286" i="5"/>
  <c r="AQ286" i="5"/>
  <c r="AR286" i="5"/>
  <c r="AS286" i="5"/>
  <c r="AT286" i="5"/>
  <c r="AU286" i="5"/>
  <c r="AV286" i="5"/>
  <c r="AW286" i="5"/>
  <c r="AX286" i="5"/>
  <c r="AY286" i="5"/>
  <c r="AJ287" i="5"/>
  <c r="AK287" i="5"/>
  <c r="AL287" i="5"/>
  <c r="AM287" i="5"/>
  <c r="AN287" i="5"/>
  <c r="AO287" i="5"/>
  <c r="AP287" i="5"/>
  <c r="AQ287" i="5"/>
  <c r="AR287" i="5"/>
  <c r="AS287" i="5"/>
  <c r="AT287" i="5"/>
  <c r="AU287" i="5"/>
  <c r="AV287" i="5"/>
  <c r="AW287" i="5"/>
  <c r="AX287" i="5"/>
  <c r="AY287" i="5"/>
  <c r="AJ288" i="5"/>
  <c r="AK288" i="5"/>
  <c r="AL288" i="5"/>
  <c r="AM288" i="5"/>
  <c r="AN288" i="5"/>
  <c r="AO288" i="5"/>
  <c r="AP288" i="5"/>
  <c r="AQ288" i="5"/>
  <c r="AR288" i="5"/>
  <c r="AS288" i="5"/>
  <c r="AT288" i="5"/>
  <c r="AU288" i="5"/>
  <c r="AV288" i="5"/>
  <c r="AW288" i="5"/>
  <c r="AX288" i="5"/>
  <c r="AY288" i="5"/>
  <c r="AJ289" i="5"/>
  <c r="AK289" i="5"/>
  <c r="AL289" i="5"/>
  <c r="AM289" i="5"/>
  <c r="AN289" i="5"/>
  <c r="AO289" i="5"/>
  <c r="AP289" i="5"/>
  <c r="AQ289" i="5"/>
  <c r="AR289" i="5"/>
  <c r="AS289" i="5"/>
  <c r="AT289" i="5"/>
  <c r="AU289" i="5"/>
  <c r="AV289" i="5"/>
  <c r="AW289" i="5"/>
  <c r="AX289" i="5"/>
  <c r="AY289" i="5"/>
  <c r="AJ290" i="5"/>
  <c r="AK290" i="5"/>
  <c r="AL290" i="5"/>
  <c r="AM290" i="5"/>
  <c r="AN290" i="5"/>
  <c r="AO290" i="5"/>
  <c r="AP290" i="5"/>
  <c r="AQ290" i="5"/>
  <c r="AR290" i="5"/>
  <c r="AS290" i="5"/>
  <c r="AT290" i="5"/>
  <c r="AU290" i="5"/>
  <c r="AV290" i="5"/>
  <c r="AW290" i="5"/>
  <c r="AX290" i="5"/>
  <c r="AY290" i="5"/>
  <c r="AJ291" i="5"/>
  <c r="AK291" i="5"/>
  <c r="AL291" i="5"/>
  <c r="AM291" i="5"/>
  <c r="AN291" i="5"/>
  <c r="AO291" i="5"/>
  <c r="AP291" i="5"/>
  <c r="AQ291" i="5"/>
  <c r="AR291" i="5"/>
  <c r="AS291" i="5"/>
  <c r="AT291" i="5"/>
  <c r="AU291" i="5"/>
  <c r="AV291" i="5"/>
  <c r="AW291" i="5"/>
  <c r="AX291" i="5"/>
  <c r="AY291" i="5"/>
  <c r="AJ292" i="5"/>
  <c r="AK292" i="5"/>
  <c r="AL292" i="5"/>
  <c r="AM292" i="5"/>
  <c r="AN292" i="5"/>
  <c r="AO292" i="5"/>
  <c r="AP292" i="5"/>
  <c r="AQ292" i="5"/>
  <c r="AR292" i="5"/>
  <c r="AS292" i="5"/>
  <c r="AT292" i="5"/>
  <c r="AU292" i="5"/>
  <c r="AV292" i="5"/>
  <c r="AW292" i="5"/>
  <c r="AX292" i="5"/>
  <c r="AY292" i="5"/>
  <c r="AJ293" i="5"/>
  <c r="AK293" i="5"/>
  <c r="AL293" i="5"/>
  <c r="AM293" i="5"/>
  <c r="AN293" i="5"/>
  <c r="AO293" i="5"/>
  <c r="AP293" i="5"/>
  <c r="AQ293" i="5"/>
  <c r="AR293" i="5"/>
  <c r="AS293" i="5"/>
  <c r="AT293" i="5"/>
  <c r="AU293" i="5"/>
  <c r="AV293" i="5"/>
  <c r="AW293" i="5"/>
  <c r="AX293" i="5"/>
  <c r="AY293" i="5"/>
  <c r="AJ294" i="5"/>
  <c r="AK294" i="5"/>
  <c r="AL294" i="5"/>
  <c r="AM294" i="5"/>
  <c r="AN294" i="5"/>
  <c r="AO294" i="5"/>
  <c r="AP294" i="5"/>
  <c r="AQ294" i="5"/>
  <c r="AR294" i="5"/>
  <c r="AS294" i="5"/>
  <c r="AT294" i="5"/>
  <c r="AU294" i="5"/>
  <c r="AV294" i="5"/>
  <c r="AW294" i="5"/>
  <c r="AX294" i="5"/>
  <c r="AY294" i="5"/>
  <c r="AJ295" i="5"/>
  <c r="AK295" i="5"/>
  <c r="AL295" i="5"/>
  <c r="AM295" i="5"/>
  <c r="AN295" i="5"/>
  <c r="AO295" i="5"/>
  <c r="AP295" i="5"/>
  <c r="AQ295" i="5"/>
  <c r="AR295" i="5"/>
  <c r="AS295" i="5"/>
  <c r="AT295" i="5"/>
  <c r="AU295" i="5"/>
  <c r="AV295" i="5"/>
  <c r="AW295" i="5"/>
  <c r="AX295" i="5"/>
  <c r="AY295" i="5"/>
  <c r="AJ296" i="5"/>
  <c r="AK296" i="5"/>
  <c r="AL296" i="5"/>
  <c r="AM296" i="5"/>
  <c r="AN296" i="5"/>
  <c r="AO296" i="5"/>
  <c r="AP296" i="5"/>
  <c r="AQ296" i="5"/>
  <c r="AR296" i="5"/>
  <c r="AS296" i="5"/>
  <c r="AT296" i="5"/>
  <c r="AU296" i="5"/>
  <c r="AV296" i="5"/>
  <c r="AW296" i="5"/>
  <c r="AX296" i="5"/>
  <c r="AY296" i="5"/>
  <c r="AJ297" i="5"/>
  <c r="AK297" i="5"/>
  <c r="AL297" i="5"/>
  <c r="AM297" i="5"/>
  <c r="AN297" i="5"/>
  <c r="AO297" i="5"/>
  <c r="AP297" i="5"/>
  <c r="AQ297" i="5"/>
  <c r="AR297" i="5"/>
  <c r="AS297" i="5"/>
  <c r="AT297" i="5"/>
  <c r="AU297" i="5"/>
  <c r="AV297" i="5"/>
  <c r="AW297" i="5"/>
  <c r="AX297" i="5"/>
  <c r="AY297" i="5"/>
  <c r="AJ298" i="5"/>
  <c r="AK298" i="5"/>
  <c r="AL298" i="5"/>
  <c r="AM298" i="5"/>
  <c r="AN298" i="5"/>
  <c r="AO298" i="5"/>
  <c r="AP298" i="5"/>
  <c r="AQ298" i="5"/>
  <c r="AR298" i="5"/>
  <c r="AS298" i="5"/>
  <c r="AT298" i="5"/>
  <c r="AU298" i="5"/>
  <c r="AV298" i="5"/>
  <c r="AW298" i="5"/>
  <c r="AX298" i="5"/>
  <c r="AY298" i="5"/>
  <c r="AJ299" i="5"/>
  <c r="AK299" i="5"/>
  <c r="AL299" i="5"/>
  <c r="AM299" i="5"/>
  <c r="AN299" i="5"/>
  <c r="AO299" i="5"/>
  <c r="AP299" i="5"/>
  <c r="AQ299" i="5"/>
  <c r="AR299" i="5"/>
  <c r="AS299" i="5"/>
  <c r="AT299" i="5"/>
  <c r="AU299" i="5"/>
  <c r="AV299" i="5"/>
  <c r="AW299" i="5"/>
  <c r="AX299" i="5"/>
  <c r="AY299" i="5"/>
  <c r="AJ300" i="5"/>
  <c r="AK300" i="5"/>
  <c r="AL300" i="5"/>
  <c r="AM300" i="5"/>
  <c r="AN300" i="5"/>
  <c r="AO300" i="5"/>
  <c r="AP300" i="5"/>
  <c r="AQ300" i="5"/>
  <c r="AR300" i="5"/>
  <c r="AS300" i="5"/>
  <c r="AT300" i="5"/>
  <c r="AU300" i="5"/>
  <c r="AV300" i="5"/>
  <c r="AW300" i="5"/>
  <c r="AX300" i="5"/>
  <c r="AY300" i="5"/>
  <c r="AJ301" i="5"/>
  <c r="AK301" i="5"/>
  <c r="AL301" i="5"/>
  <c r="AM301" i="5"/>
  <c r="AN301" i="5"/>
  <c r="AO301" i="5"/>
  <c r="AP301" i="5"/>
  <c r="AQ301" i="5"/>
  <c r="AR301" i="5"/>
  <c r="AS301" i="5"/>
  <c r="AT301" i="5"/>
  <c r="AU301" i="5"/>
  <c r="AV301" i="5"/>
  <c r="AW301" i="5"/>
  <c r="AX301" i="5"/>
  <c r="AY301" i="5"/>
  <c r="AJ302" i="5"/>
  <c r="AK302" i="5"/>
  <c r="AL302" i="5"/>
  <c r="AM302" i="5"/>
  <c r="AN302" i="5"/>
  <c r="AO302" i="5"/>
  <c r="AP302" i="5"/>
  <c r="AQ302" i="5"/>
  <c r="AR302" i="5"/>
  <c r="AS302" i="5"/>
  <c r="AT302" i="5"/>
  <c r="AU302" i="5"/>
  <c r="AV302" i="5"/>
  <c r="AW302" i="5"/>
  <c r="AX302" i="5"/>
  <c r="AY302" i="5"/>
  <c r="AJ303" i="5"/>
  <c r="AK303" i="5"/>
  <c r="AL303" i="5"/>
  <c r="AM303" i="5"/>
  <c r="AN303" i="5"/>
  <c r="AO303" i="5"/>
  <c r="AP303" i="5"/>
  <c r="AQ303" i="5"/>
  <c r="AR303" i="5"/>
  <c r="AS303" i="5"/>
  <c r="AT303" i="5"/>
  <c r="AU303" i="5"/>
  <c r="AV303" i="5"/>
  <c r="AW303" i="5"/>
  <c r="AX303" i="5"/>
  <c r="AY303" i="5"/>
  <c r="AJ304" i="5"/>
  <c r="AK304" i="5"/>
  <c r="AL304" i="5"/>
  <c r="AM304" i="5"/>
  <c r="AN304" i="5"/>
  <c r="AO304" i="5"/>
  <c r="AP304" i="5"/>
  <c r="AQ304" i="5"/>
  <c r="AR304" i="5"/>
  <c r="AS304" i="5"/>
  <c r="AT304" i="5"/>
  <c r="AU304" i="5"/>
  <c r="AV304" i="5"/>
  <c r="AW304" i="5"/>
  <c r="AX304" i="5"/>
  <c r="AY304" i="5"/>
  <c r="AJ305" i="5"/>
  <c r="AK305" i="5"/>
  <c r="AL305" i="5"/>
  <c r="AM305" i="5"/>
  <c r="AN305" i="5"/>
  <c r="AO305" i="5"/>
  <c r="AP305" i="5"/>
  <c r="AQ305" i="5"/>
  <c r="AR305" i="5"/>
  <c r="AS305" i="5"/>
  <c r="AT305" i="5"/>
  <c r="AU305" i="5"/>
  <c r="AV305" i="5"/>
  <c r="AW305" i="5"/>
  <c r="AX305" i="5"/>
  <c r="AY305" i="5"/>
  <c r="AJ306" i="5"/>
  <c r="AK306" i="5"/>
  <c r="AL306" i="5"/>
  <c r="AM306" i="5"/>
  <c r="AN306" i="5"/>
  <c r="AO306" i="5"/>
  <c r="AP306" i="5"/>
  <c r="AQ306" i="5"/>
  <c r="AR306" i="5"/>
  <c r="AS306" i="5"/>
  <c r="AT306" i="5"/>
  <c r="AU306" i="5"/>
  <c r="AV306" i="5"/>
  <c r="AW306" i="5"/>
  <c r="AX306" i="5"/>
  <c r="AY306" i="5"/>
  <c r="AJ307" i="5"/>
  <c r="AK307" i="5"/>
  <c r="AL307" i="5"/>
  <c r="AM307" i="5"/>
  <c r="AN307" i="5"/>
  <c r="AO307" i="5"/>
  <c r="AP307" i="5"/>
  <c r="AQ307" i="5"/>
  <c r="AR307" i="5"/>
  <c r="AS307" i="5"/>
  <c r="AT307" i="5"/>
  <c r="AU307" i="5"/>
  <c r="AV307" i="5"/>
  <c r="AW307" i="5"/>
  <c r="AX307" i="5"/>
  <c r="AY307" i="5"/>
  <c r="AJ308" i="5"/>
  <c r="AK308" i="5"/>
  <c r="AL308" i="5"/>
  <c r="AM308" i="5"/>
  <c r="AN308" i="5"/>
  <c r="AO308" i="5"/>
  <c r="AP308" i="5"/>
  <c r="AQ308" i="5"/>
  <c r="AR308" i="5"/>
  <c r="AS308" i="5"/>
  <c r="AT308" i="5"/>
  <c r="AU308" i="5"/>
  <c r="AV308" i="5"/>
  <c r="AW308" i="5"/>
  <c r="AX308" i="5"/>
  <c r="AY308" i="5"/>
  <c r="AJ309" i="5"/>
  <c r="AK309" i="5"/>
  <c r="AL309" i="5"/>
  <c r="AM309" i="5"/>
  <c r="AN309" i="5"/>
  <c r="AO309" i="5"/>
  <c r="AP309" i="5"/>
  <c r="AQ309" i="5"/>
  <c r="AR309" i="5"/>
  <c r="AS309" i="5"/>
  <c r="AT309" i="5"/>
  <c r="AU309" i="5"/>
  <c r="AV309" i="5"/>
  <c r="AW309" i="5"/>
  <c r="AX309" i="5"/>
  <c r="AY309" i="5"/>
  <c r="AJ310" i="5"/>
  <c r="AK310" i="5"/>
  <c r="AL310" i="5"/>
  <c r="AM310" i="5"/>
  <c r="AN310" i="5"/>
  <c r="AO310" i="5"/>
  <c r="AP310" i="5"/>
  <c r="AQ310" i="5"/>
  <c r="AR310" i="5"/>
  <c r="AS310" i="5"/>
  <c r="AT310" i="5"/>
  <c r="AU310" i="5"/>
  <c r="AV310" i="5"/>
  <c r="AW310" i="5"/>
  <c r="AX310" i="5"/>
  <c r="AY310" i="5"/>
  <c r="AJ311" i="5"/>
  <c r="AK311" i="5"/>
  <c r="AL311" i="5"/>
  <c r="AM311" i="5"/>
  <c r="AN311" i="5"/>
  <c r="AO311" i="5"/>
  <c r="AP311" i="5"/>
  <c r="AQ311" i="5"/>
  <c r="AR311" i="5"/>
  <c r="AS311" i="5"/>
  <c r="AT311" i="5"/>
  <c r="AU311" i="5"/>
  <c r="AV311" i="5"/>
  <c r="AW311" i="5"/>
  <c r="AX311" i="5"/>
  <c r="AY311" i="5"/>
  <c r="AJ312" i="5"/>
  <c r="AK312" i="5"/>
  <c r="AL312" i="5"/>
  <c r="AM312" i="5"/>
  <c r="AN312" i="5"/>
  <c r="AO312" i="5"/>
  <c r="AP312" i="5"/>
  <c r="AQ312" i="5"/>
  <c r="AR312" i="5"/>
  <c r="AS312" i="5"/>
  <c r="AT312" i="5"/>
  <c r="AU312" i="5"/>
  <c r="AV312" i="5"/>
  <c r="AW312" i="5"/>
  <c r="AX312" i="5"/>
  <c r="AY312" i="5"/>
  <c r="AJ313" i="5"/>
  <c r="AK313" i="5"/>
  <c r="AL313" i="5"/>
  <c r="AM313" i="5"/>
  <c r="AN313" i="5"/>
  <c r="AO313" i="5"/>
  <c r="AP313" i="5"/>
  <c r="AQ313" i="5"/>
  <c r="AR313" i="5"/>
  <c r="AS313" i="5"/>
  <c r="AT313" i="5"/>
  <c r="AU313" i="5"/>
  <c r="AV313" i="5"/>
  <c r="AW313" i="5"/>
  <c r="AX313" i="5"/>
  <c r="AY313" i="5"/>
  <c r="AJ314" i="5"/>
  <c r="AK314" i="5"/>
  <c r="AL314" i="5"/>
  <c r="AM314" i="5"/>
  <c r="AN314" i="5"/>
  <c r="AO314" i="5"/>
  <c r="AP314" i="5"/>
  <c r="AQ314" i="5"/>
  <c r="AR314" i="5"/>
  <c r="AS314" i="5"/>
  <c r="AT314" i="5"/>
  <c r="AU314" i="5"/>
  <c r="AV314" i="5"/>
  <c r="AW314" i="5"/>
  <c r="AX314" i="5"/>
  <c r="AY314" i="5"/>
  <c r="AJ315" i="5"/>
  <c r="AK315" i="5"/>
  <c r="AL315" i="5"/>
  <c r="AM315" i="5"/>
  <c r="AN315" i="5"/>
  <c r="AO315" i="5"/>
  <c r="AP315" i="5"/>
  <c r="AQ315" i="5"/>
  <c r="AR315" i="5"/>
  <c r="AS315" i="5"/>
  <c r="AT315" i="5"/>
  <c r="AU315" i="5"/>
  <c r="AV315" i="5"/>
  <c r="AW315" i="5"/>
  <c r="AX315" i="5"/>
  <c r="AY315" i="5"/>
  <c r="AJ316" i="5"/>
  <c r="AK316" i="5"/>
  <c r="AL316" i="5"/>
  <c r="AM316" i="5"/>
  <c r="AN316" i="5"/>
  <c r="AO316" i="5"/>
  <c r="AP316" i="5"/>
  <c r="AQ316" i="5"/>
  <c r="AR316" i="5"/>
  <c r="AS316" i="5"/>
  <c r="AT316" i="5"/>
  <c r="AU316" i="5"/>
  <c r="AV316" i="5"/>
  <c r="AW316" i="5"/>
  <c r="AX316" i="5"/>
  <c r="AY316" i="5"/>
  <c r="AJ317" i="5"/>
  <c r="AK317" i="5"/>
  <c r="AL317" i="5"/>
  <c r="AM317" i="5"/>
  <c r="AN317" i="5"/>
  <c r="AO317" i="5"/>
  <c r="AP317" i="5"/>
  <c r="AQ317" i="5"/>
  <c r="AR317" i="5"/>
  <c r="AS317" i="5"/>
  <c r="AT317" i="5"/>
  <c r="AU317" i="5"/>
  <c r="AV317" i="5"/>
  <c r="AW317" i="5"/>
  <c r="AX317" i="5"/>
  <c r="AY317" i="5"/>
  <c r="AJ318" i="5"/>
  <c r="AK318" i="5"/>
  <c r="AL318" i="5"/>
  <c r="AM318" i="5"/>
  <c r="AN318" i="5"/>
  <c r="AO318" i="5"/>
  <c r="AP318" i="5"/>
  <c r="AQ318" i="5"/>
  <c r="AR318" i="5"/>
  <c r="AS318" i="5"/>
  <c r="AT318" i="5"/>
  <c r="AU318" i="5"/>
  <c r="AV318" i="5"/>
  <c r="AW318" i="5"/>
  <c r="AX318" i="5"/>
  <c r="AY318" i="5"/>
  <c r="AJ319" i="5"/>
  <c r="AK319" i="5"/>
  <c r="AL319" i="5"/>
  <c r="AM319" i="5"/>
  <c r="AN319" i="5"/>
  <c r="AO319" i="5"/>
  <c r="AP319" i="5"/>
  <c r="AQ319" i="5"/>
  <c r="AR319" i="5"/>
  <c r="AS319" i="5"/>
  <c r="AT319" i="5"/>
  <c r="AU319" i="5"/>
  <c r="AV319" i="5"/>
  <c r="AW319" i="5"/>
  <c r="AX319" i="5"/>
  <c r="AY319" i="5"/>
  <c r="AJ320" i="5"/>
  <c r="AK320" i="5"/>
  <c r="AL320" i="5"/>
  <c r="AM320" i="5"/>
  <c r="AN320" i="5"/>
  <c r="AO320" i="5"/>
  <c r="AP320" i="5"/>
  <c r="AQ320" i="5"/>
  <c r="AR320" i="5"/>
  <c r="AS320" i="5"/>
  <c r="AT320" i="5"/>
  <c r="AU320" i="5"/>
  <c r="AV320" i="5"/>
  <c r="AW320" i="5"/>
  <c r="AX320" i="5"/>
  <c r="AY320" i="5"/>
  <c r="AJ321" i="5"/>
  <c r="AK321" i="5"/>
  <c r="AL321" i="5"/>
  <c r="AM321" i="5"/>
  <c r="AN321" i="5"/>
  <c r="AO321" i="5"/>
  <c r="AP321" i="5"/>
  <c r="AQ321" i="5"/>
  <c r="AR321" i="5"/>
  <c r="AS321" i="5"/>
  <c r="AT321" i="5"/>
  <c r="AU321" i="5"/>
  <c r="AV321" i="5"/>
  <c r="AW321" i="5"/>
  <c r="AX321" i="5"/>
  <c r="AY321" i="5"/>
  <c r="AJ322" i="5"/>
  <c r="AK322" i="5"/>
  <c r="AL322" i="5"/>
  <c r="AM322" i="5"/>
  <c r="AN322" i="5"/>
  <c r="AO322" i="5"/>
  <c r="AP322" i="5"/>
  <c r="AQ322" i="5"/>
  <c r="AR322" i="5"/>
  <c r="AS322" i="5"/>
  <c r="AT322" i="5"/>
  <c r="AU322" i="5"/>
  <c r="AV322" i="5"/>
  <c r="AW322" i="5"/>
  <c r="AX322" i="5"/>
  <c r="AY322" i="5"/>
  <c r="AJ323" i="5"/>
  <c r="AK323" i="5"/>
  <c r="AL323" i="5"/>
  <c r="AM323" i="5"/>
  <c r="AN323" i="5"/>
  <c r="AO323" i="5"/>
  <c r="AP323" i="5"/>
  <c r="AQ323" i="5"/>
  <c r="AR323" i="5"/>
  <c r="AS323" i="5"/>
  <c r="AT323" i="5"/>
  <c r="AU323" i="5"/>
  <c r="AV323" i="5"/>
  <c r="AW323" i="5"/>
  <c r="AX323" i="5"/>
  <c r="AY323" i="5"/>
  <c r="AJ324" i="5"/>
  <c r="AK324" i="5"/>
  <c r="AL324" i="5"/>
  <c r="AM324" i="5"/>
  <c r="AN324" i="5"/>
  <c r="AO324" i="5"/>
  <c r="AP324" i="5"/>
  <c r="AQ324" i="5"/>
  <c r="AR324" i="5"/>
  <c r="AS324" i="5"/>
  <c r="AT324" i="5"/>
  <c r="AU324" i="5"/>
  <c r="AV324" i="5"/>
  <c r="AW324" i="5"/>
  <c r="AX324" i="5"/>
  <c r="AY324" i="5"/>
  <c r="AJ325" i="5"/>
  <c r="AK325" i="5"/>
  <c r="AL325" i="5"/>
  <c r="AM325" i="5"/>
  <c r="AN325" i="5"/>
  <c r="AO325" i="5"/>
  <c r="AP325" i="5"/>
  <c r="AQ325" i="5"/>
  <c r="AR325" i="5"/>
  <c r="AS325" i="5"/>
  <c r="AT325" i="5"/>
  <c r="AU325" i="5"/>
  <c r="AV325" i="5"/>
  <c r="AW325" i="5"/>
  <c r="AX325" i="5"/>
  <c r="AY325" i="5"/>
  <c r="AJ326" i="5"/>
  <c r="AK326" i="5"/>
  <c r="AL326" i="5"/>
  <c r="AM326" i="5"/>
  <c r="AN326" i="5"/>
  <c r="AO326" i="5"/>
  <c r="AP326" i="5"/>
  <c r="AQ326" i="5"/>
  <c r="AR326" i="5"/>
  <c r="AS326" i="5"/>
  <c r="AT326" i="5"/>
  <c r="AU326" i="5"/>
  <c r="AV326" i="5"/>
  <c r="AW326" i="5"/>
  <c r="AX326" i="5"/>
  <c r="AY326" i="5"/>
  <c r="AJ327" i="5"/>
  <c r="AK327" i="5"/>
  <c r="AL327" i="5"/>
  <c r="AM327" i="5"/>
  <c r="AN327" i="5"/>
  <c r="AO327" i="5"/>
  <c r="AP327" i="5"/>
  <c r="AQ327" i="5"/>
  <c r="AR327" i="5"/>
  <c r="AS327" i="5"/>
  <c r="AT327" i="5"/>
  <c r="AU327" i="5"/>
  <c r="AV327" i="5"/>
  <c r="AW327" i="5"/>
  <c r="AX327" i="5"/>
  <c r="AY327" i="5"/>
  <c r="AJ328" i="5"/>
  <c r="AK328" i="5"/>
  <c r="AL328" i="5"/>
  <c r="AM328" i="5"/>
  <c r="AN328" i="5"/>
  <c r="AO328" i="5"/>
  <c r="AP328" i="5"/>
  <c r="AQ328" i="5"/>
  <c r="AR328" i="5"/>
  <c r="AS328" i="5"/>
  <c r="AT328" i="5"/>
  <c r="AU328" i="5"/>
  <c r="AV328" i="5"/>
  <c r="AW328" i="5"/>
  <c r="AX328" i="5"/>
  <c r="AY328" i="5"/>
  <c r="AJ329" i="5"/>
  <c r="AK329" i="5"/>
  <c r="AL329" i="5"/>
  <c r="AM329" i="5"/>
  <c r="AN329" i="5"/>
  <c r="AO329" i="5"/>
  <c r="AP329" i="5"/>
  <c r="AQ329" i="5"/>
  <c r="AR329" i="5"/>
  <c r="AS329" i="5"/>
  <c r="AT329" i="5"/>
  <c r="AU329" i="5"/>
  <c r="AV329" i="5"/>
  <c r="AW329" i="5"/>
  <c r="AX329" i="5"/>
  <c r="AY329" i="5"/>
  <c r="AJ330" i="5"/>
  <c r="AK330" i="5"/>
  <c r="AL330" i="5"/>
  <c r="AM330" i="5"/>
  <c r="AN330" i="5"/>
  <c r="AO330" i="5"/>
  <c r="AP330" i="5"/>
  <c r="AQ330" i="5"/>
  <c r="AR330" i="5"/>
  <c r="AS330" i="5"/>
  <c r="AT330" i="5"/>
  <c r="AU330" i="5"/>
  <c r="AV330" i="5"/>
  <c r="AW330" i="5"/>
  <c r="AX330" i="5"/>
  <c r="AY330" i="5"/>
  <c r="AJ331" i="5"/>
  <c r="AK331" i="5"/>
  <c r="AL331" i="5"/>
  <c r="AM331" i="5"/>
  <c r="AN331" i="5"/>
  <c r="AO331" i="5"/>
  <c r="AP331" i="5"/>
  <c r="AQ331" i="5"/>
  <c r="AR331" i="5"/>
  <c r="AS331" i="5"/>
  <c r="AT331" i="5"/>
  <c r="AU331" i="5"/>
  <c r="AV331" i="5"/>
  <c r="AW331" i="5"/>
  <c r="AX331" i="5"/>
  <c r="AY331" i="5"/>
  <c r="AJ332" i="5"/>
  <c r="AK332" i="5"/>
  <c r="AL332" i="5"/>
  <c r="AM332" i="5"/>
  <c r="AN332" i="5"/>
  <c r="AO332" i="5"/>
  <c r="AP332" i="5"/>
  <c r="AQ332" i="5"/>
  <c r="AR332" i="5"/>
  <c r="AS332" i="5"/>
  <c r="AT332" i="5"/>
  <c r="AU332" i="5"/>
  <c r="AV332" i="5"/>
  <c r="AW332" i="5"/>
  <c r="AX332" i="5"/>
  <c r="AY332" i="5"/>
  <c r="AJ333" i="5"/>
  <c r="AK333" i="5"/>
  <c r="AL333" i="5"/>
  <c r="AM333" i="5"/>
  <c r="AN333" i="5"/>
  <c r="AO333" i="5"/>
  <c r="AP333" i="5"/>
  <c r="AQ333" i="5"/>
  <c r="AR333" i="5"/>
  <c r="AS333" i="5"/>
  <c r="AT333" i="5"/>
  <c r="AU333" i="5"/>
  <c r="AV333" i="5"/>
  <c r="AW333" i="5"/>
  <c r="AX333" i="5"/>
  <c r="AY333" i="5"/>
  <c r="AJ334" i="5"/>
  <c r="AK334" i="5"/>
  <c r="AL334" i="5"/>
  <c r="AM334" i="5"/>
  <c r="AN334" i="5"/>
  <c r="AO334" i="5"/>
  <c r="AP334" i="5"/>
  <c r="AQ334" i="5"/>
  <c r="AR334" i="5"/>
  <c r="AS334" i="5"/>
  <c r="AT334" i="5"/>
  <c r="AU334" i="5"/>
  <c r="AV334" i="5"/>
  <c r="AW334" i="5"/>
  <c r="AX334" i="5"/>
  <c r="AY334" i="5"/>
  <c r="AJ335" i="5"/>
  <c r="AK335" i="5"/>
  <c r="AL335" i="5"/>
  <c r="AM335" i="5"/>
  <c r="AN335" i="5"/>
  <c r="AO335" i="5"/>
  <c r="AP335" i="5"/>
  <c r="AQ335" i="5"/>
  <c r="AR335" i="5"/>
  <c r="AS335" i="5"/>
  <c r="AT335" i="5"/>
  <c r="AU335" i="5"/>
  <c r="AV335" i="5"/>
  <c r="AW335" i="5"/>
  <c r="AX335" i="5"/>
  <c r="AY335" i="5"/>
  <c r="AJ336" i="5"/>
  <c r="AK336" i="5"/>
  <c r="AL336" i="5"/>
  <c r="AM336" i="5"/>
  <c r="AN336" i="5"/>
  <c r="AO336" i="5"/>
  <c r="AP336" i="5"/>
  <c r="AQ336" i="5"/>
  <c r="AR336" i="5"/>
  <c r="AS336" i="5"/>
  <c r="AT336" i="5"/>
  <c r="AU336" i="5"/>
  <c r="AV336" i="5"/>
  <c r="AW336" i="5"/>
  <c r="AX336" i="5"/>
  <c r="AY336" i="5"/>
  <c r="AJ337" i="5"/>
  <c r="AK337" i="5"/>
  <c r="AL337" i="5"/>
  <c r="AM337" i="5"/>
  <c r="AN337" i="5"/>
  <c r="AO337" i="5"/>
  <c r="AP337" i="5"/>
  <c r="AQ337" i="5"/>
  <c r="AR337" i="5"/>
  <c r="AS337" i="5"/>
  <c r="AT337" i="5"/>
  <c r="AU337" i="5"/>
  <c r="AV337" i="5"/>
  <c r="AW337" i="5"/>
  <c r="AX337" i="5"/>
  <c r="AY337" i="5"/>
  <c r="AJ338" i="5"/>
  <c r="AK338" i="5"/>
  <c r="AL338" i="5"/>
  <c r="AM338" i="5"/>
  <c r="AN338" i="5"/>
  <c r="AO338" i="5"/>
  <c r="AP338" i="5"/>
  <c r="AQ338" i="5"/>
  <c r="AR338" i="5"/>
  <c r="AS338" i="5"/>
  <c r="AT338" i="5"/>
  <c r="AU338" i="5"/>
  <c r="AV338" i="5"/>
  <c r="AW338" i="5"/>
  <c r="AX338" i="5"/>
  <c r="AY338" i="5"/>
  <c r="AJ339" i="5"/>
  <c r="AK339" i="5"/>
  <c r="AL339" i="5"/>
  <c r="AM339" i="5"/>
  <c r="AN339" i="5"/>
  <c r="AO339" i="5"/>
  <c r="AP339" i="5"/>
  <c r="AQ339" i="5"/>
  <c r="AR339" i="5"/>
  <c r="AS339" i="5"/>
  <c r="AT339" i="5"/>
  <c r="AU339" i="5"/>
  <c r="AV339" i="5"/>
  <c r="AW339" i="5"/>
  <c r="AX339" i="5"/>
  <c r="AY339" i="5"/>
  <c r="AJ340" i="5"/>
  <c r="AK340" i="5"/>
  <c r="AL340" i="5"/>
  <c r="AM340" i="5"/>
  <c r="AN340" i="5"/>
  <c r="AO340" i="5"/>
  <c r="AP340" i="5"/>
  <c r="AQ340" i="5"/>
  <c r="AR340" i="5"/>
  <c r="AS340" i="5"/>
  <c r="AT340" i="5"/>
  <c r="AU340" i="5"/>
  <c r="AV340" i="5"/>
  <c r="AW340" i="5"/>
  <c r="AX340" i="5"/>
  <c r="AY340" i="5"/>
  <c r="AJ341" i="5"/>
  <c r="AK341" i="5"/>
  <c r="AL341" i="5"/>
  <c r="AM341" i="5"/>
  <c r="AN341" i="5"/>
  <c r="AO341" i="5"/>
  <c r="AP341" i="5"/>
  <c r="AQ341" i="5"/>
  <c r="AR341" i="5"/>
  <c r="AS341" i="5"/>
  <c r="AT341" i="5"/>
  <c r="AU341" i="5"/>
  <c r="AV341" i="5"/>
  <c r="AW341" i="5"/>
  <c r="AX341" i="5"/>
  <c r="AY341" i="5"/>
  <c r="AY2" i="5"/>
  <c r="AX2" i="5"/>
  <c r="AW2" i="5"/>
  <c r="AV2" i="5"/>
  <c r="AU2" i="5"/>
  <c r="AT2" i="5"/>
  <c r="AS2" i="5"/>
  <c r="AR2" i="5"/>
  <c r="AQ2" i="5"/>
  <c r="AP2" i="5"/>
  <c r="AO2" i="5"/>
  <c r="AN2" i="5"/>
  <c r="AM2" i="5"/>
  <c r="AL2" i="5"/>
  <c r="AK2" i="5"/>
  <c r="AJ2" i="5"/>
  <c r="S3" i="5"/>
  <c r="T3" i="5"/>
  <c r="U3" i="5"/>
  <c r="V3" i="5"/>
  <c r="W3" i="5"/>
  <c r="X3" i="5"/>
  <c r="Y3" i="5"/>
  <c r="Z3" i="5"/>
  <c r="AA3" i="5"/>
  <c r="AB3" i="5"/>
  <c r="AC3" i="5"/>
  <c r="AD3" i="5"/>
  <c r="AE3" i="5"/>
  <c r="AF3" i="5"/>
  <c r="AG3" i="5"/>
  <c r="AH3" i="5"/>
  <c r="S4" i="5"/>
  <c r="T4" i="5"/>
  <c r="U4" i="5"/>
  <c r="V4" i="5"/>
  <c r="W4" i="5"/>
  <c r="X4" i="5"/>
  <c r="Y4" i="5"/>
  <c r="Z4" i="5"/>
  <c r="AA4" i="5"/>
  <c r="AB4" i="5"/>
  <c r="AC4" i="5"/>
  <c r="AD4" i="5"/>
  <c r="AE4" i="5"/>
  <c r="AF4" i="5"/>
  <c r="AG4" i="5"/>
  <c r="AH4" i="5"/>
  <c r="S5" i="5"/>
  <c r="T5" i="5"/>
  <c r="U5" i="5"/>
  <c r="V5" i="5"/>
  <c r="W5" i="5"/>
  <c r="X5" i="5"/>
  <c r="Y5" i="5"/>
  <c r="Z5" i="5"/>
  <c r="AA5" i="5"/>
  <c r="AB5" i="5"/>
  <c r="AC5" i="5"/>
  <c r="AD5" i="5"/>
  <c r="AE5" i="5"/>
  <c r="AF5" i="5"/>
  <c r="AG5" i="5"/>
  <c r="AH5" i="5"/>
  <c r="S6" i="5"/>
  <c r="T6" i="5"/>
  <c r="U6" i="5"/>
  <c r="V6" i="5"/>
  <c r="W6" i="5"/>
  <c r="X6" i="5"/>
  <c r="Y6" i="5"/>
  <c r="Z6" i="5"/>
  <c r="AA6" i="5"/>
  <c r="AB6" i="5"/>
  <c r="AC6" i="5"/>
  <c r="AD6" i="5"/>
  <c r="AE6" i="5"/>
  <c r="AF6" i="5"/>
  <c r="AG6" i="5"/>
  <c r="AH6" i="5"/>
  <c r="S7" i="5"/>
  <c r="T7" i="5"/>
  <c r="U7" i="5"/>
  <c r="V7" i="5"/>
  <c r="W7" i="5"/>
  <c r="X7" i="5"/>
  <c r="Y7" i="5"/>
  <c r="Z7" i="5"/>
  <c r="AA7" i="5"/>
  <c r="AB7" i="5"/>
  <c r="AC7" i="5"/>
  <c r="AD7" i="5"/>
  <c r="AE7" i="5"/>
  <c r="AF7" i="5"/>
  <c r="AG7" i="5"/>
  <c r="AH7" i="5"/>
  <c r="S8" i="5"/>
  <c r="T8" i="5"/>
  <c r="U8" i="5"/>
  <c r="V8" i="5"/>
  <c r="W8" i="5"/>
  <c r="X8" i="5"/>
  <c r="Y8" i="5"/>
  <c r="Z8" i="5"/>
  <c r="AA8" i="5"/>
  <c r="AB8" i="5"/>
  <c r="AC8" i="5"/>
  <c r="AD8" i="5"/>
  <c r="AE8" i="5"/>
  <c r="AF8" i="5"/>
  <c r="AG8" i="5"/>
  <c r="AH8" i="5"/>
  <c r="S9" i="5"/>
  <c r="T9" i="5"/>
  <c r="U9" i="5"/>
  <c r="V9" i="5"/>
  <c r="W9" i="5"/>
  <c r="X9" i="5"/>
  <c r="Y9" i="5"/>
  <c r="Z9" i="5"/>
  <c r="AA9" i="5"/>
  <c r="AB9" i="5"/>
  <c r="AC9" i="5"/>
  <c r="AD9" i="5"/>
  <c r="AE9" i="5"/>
  <c r="AF9" i="5"/>
  <c r="AG9" i="5"/>
  <c r="AH9" i="5"/>
  <c r="S10" i="5"/>
  <c r="T10" i="5"/>
  <c r="U10" i="5"/>
  <c r="V10" i="5"/>
  <c r="W10" i="5"/>
  <c r="X10" i="5"/>
  <c r="Y10" i="5"/>
  <c r="Z10" i="5"/>
  <c r="AA10" i="5"/>
  <c r="AB10" i="5"/>
  <c r="AC10" i="5"/>
  <c r="AD10" i="5"/>
  <c r="AE10" i="5"/>
  <c r="AF10" i="5"/>
  <c r="AG10" i="5"/>
  <c r="AH10" i="5"/>
  <c r="S11" i="5"/>
  <c r="T11" i="5"/>
  <c r="U11" i="5"/>
  <c r="V11" i="5"/>
  <c r="W11" i="5"/>
  <c r="X11" i="5"/>
  <c r="Y11" i="5"/>
  <c r="Z11" i="5"/>
  <c r="AA11" i="5"/>
  <c r="AB11" i="5"/>
  <c r="AC11" i="5"/>
  <c r="AD11" i="5"/>
  <c r="AE11" i="5"/>
  <c r="AF11" i="5"/>
  <c r="AG11" i="5"/>
  <c r="AH11" i="5"/>
  <c r="S12" i="5"/>
  <c r="T12" i="5"/>
  <c r="U12" i="5"/>
  <c r="V12" i="5"/>
  <c r="W12" i="5"/>
  <c r="X12" i="5"/>
  <c r="Y12" i="5"/>
  <c r="Z12" i="5"/>
  <c r="AA12" i="5"/>
  <c r="AB12" i="5"/>
  <c r="AC12" i="5"/>
  <c r="AD12" i="5"/>
  <c r="AE12" i="5"/>
  <c r="AF12" i="5"/>
  <c r="AG12" i="5"/>
  <c r="AH12" i="5"/>
  <c r="S13" i="5"/>
  <c r="T13" i="5"/>
  <c r="U13" i="5"/>
  <c r="V13" i="5"/>
  <c r="W13" i="5"/>
  <c r="X13" i="5"/>
  <c r="Y13" i="5"/>
  <c r="Z13" i="5"/>
  <c r="AA13" i="5"/>
  <c r="AB13" i="5"/>
  <c r="AC13" i="5"/>
  <c r="AD13" i="5"/>
  <c r="AE13" i="5"/>
  <c r="AF13" i="5"/>
  <c r="AG13" i="5"/>
  <c r="AH13" i="5"/>
  <c r="S14" i="5"/>
  <c r="T14" i="5"/>
  <c r="U14" i="5"/>
  <c r="V14" i="5"/>
  <c r="W14" i="5"/>
  <c r="X14" i="5"/>
  <c r="Y14" i="5"/>
  <c r="Z14" i="5"/>
  <c r="AA14" i="5"/>
  <c r="AB14" i="5"/>
  <c r="AC14" i="5"/>
  <c r="AD14" i="5"/>
  <c r="AE14" i="5"/>
  <c r="AF14" i="5"/>
  <c r="AG14" i="5"/>
  <c r="AH14" i="5"/>
  <c r="S15" i="5"/>
  <c r="T15" i="5"/>
  <c r="U15" i="5"/>
  <c r="V15" i="5"/>
  <c r="W15" i="5"/>
  <c r="X15" i="5"/>
  <c r="Y15" i="5"/>
  <c r="Z15" i="5"/>
  <c r="AA15" i="5"/>
  <c r="AB15" i="5"/>
  <c r="AC15" i="5"/>
  <c r="AD15" i="5"/>
  <c r="AE15" i="5"/>
  <c r="AF15" i="5"/>
  <c r="AG15" i="5"/>
  <c r="AH15" i="5"/>
  <c r="S16" i="5"/>
  <c r="T16" i="5"/>
  <c r="U16" i="5"/>
  <c r="V16" i="5"/>
  <c r="W16" i="5"/>
  <c r="X16" i="5"/>
  <c r="Y16" i="5"/>
  <c r="Z16" i="5"/>
  <c r="AA16" i="5"/>
  <c r="AB16" i="5"/>
  <c r="AC16" i="5"/>
  <c r="AD16" i="5"/>
  <c r="AE16" i="5"/>
  <c r="AF16" i="5"/>
  <c r="AG16" i="5"/>
  <c r="AH16" i="5"/>
  <c r="S17" i="5"/>
  <c r="T17" i="5"/>
  <c r="U17" i="5"/>
  <c r="V17" i="5"/>
  <c r="W17" i="5"/>
  <c r="X17" i="5"/>
  <c r="Y17" i="5"/>
  <c r="Z17" i="5"/>
  <c r="AA17" i="5"/>
  <c r="AB17" i="5"/>
  <c r="AC17" i="5"/>
  <c r="AD17" i="5"/>
  <c r="AE17" i="5"/>
  <c r="AF17" i="5"/>
  <c r="AG17" i="5"/>
  <c r="AH17" i="5"/>
  <c r="S18" i="5"/>
  <c r="T18" i="5"/>
  <c r="U18" i="5"/>
  <c r="V18" i="5"/>
  <c r="W18" i="5"/>
  <c r="X18" i="5"/>
  <c r="Y18" i="5"/>
  <c r="Z18" i="5"/>
  <c r="AA18" i="5"/>
  <c r="AB18" i="5"/>
  <c r="AC18" i="5"/>
  <c r="AD18" i="5"/>
  <c r="AE18" i="5"/>
  <c r="AF18" i="5"/>
  <c r="AG18" i="5"/>
  <c r="AH18" i="5"/>
  <c r="S19" i="5"/>
  <c r="T19" i="5"/>
  <c r="U19" i="5"/>
  <c r="V19" i="5"/>
  <c r="W19" i="5"/>
  <c r="X19" i="5"/>
  <c r="Y19" i="5"/>
  <c r="Z19" i="5"/>
  <c r="AA19" i="5"/>
  <c r="AB19" i="5"/>
  <c r="AC19" i="5"/>
  <c r="AD19" i="5"/>
  <c r="AE19" i="5"/>
  <c r="AF19" i="5"/>
  <c r="AG19" i="5"/>
  <c r="AH19" i="5"/>
  <c r="S20" i="5"/>
  <c r="T20" i="5"/>
  <c r="U20" i="5"/>
  <c r="V20" i="5"/>
  <c r="W20" i="5"/>
  <c r="X20" i="5"/>
  <c r="Y20" i="5"/>
  <c r="Z20" i="5"/>
  <c r="AA20" i="5"/>
  <c r="AB20" i="5"/>
  <c r="AC20" i="5"/>
  <c r="AD20" i="5"/>
  <c r="AE20" i="5"/>
  <c r="AF20" i="5"/>
  <c r="AG20" i="5"/>
  <c r="AH20" i="5"/>
  <c r="S21" i="5"/>
  <c r="T21" i="5"/>
  <c r="U21" i="5"/>
  <c r="V21" i="5"/>
  <c r="W21" i="5"/>
  <c r="X21" i="5"/>
  <c r="Y21" i="5"/>
  <c r="Z21" i="5"/>
  <c r="AA21" i="5"/>
  <c r="AB21" i="5"/>
  <c r="AC21" i="5"/>
  <c r="AD21" i="5"/>
  <c r="AE21" i="5"/>
  <c r="AF21" i="5"/>
  <c r="AG21" i="5"/>
  <c r="AH21" i="5"/>
  <c r="S22" i="5"/>
  <c r="T22" i="5"/>
  <c r="U22" i="5"/>
  <c r="V22" i="5"/>
  <c r="W22" i="5"/>
  <c r="X22" i="5"/>
  <c r="Y22" i="5"/>
  <c r="Z22" i="5"/>
  <c r="AA22" i="5"/>
  <c r="AB22" i="5"/>
  <c r="AC22" i="5"/>
  <c r="AD22" i="5"/>
  <c r="AE22" i="5"/>
  <c r="AF22" i="5"/>
  <c r="AG22" i="5"/>
  <c r="AH22" i="5"/>
  <c r="S23" i="5"/>
  <c r="T23" i="5"/>
  <c r="U23" i="5"/>
  <c r="V23" i="5"/>
  <c r="W23" i="5"/>
  <c r="X23" i="5"/>
  <c r="Y23" i="5"/>
  <c r="Z23" i="5"/>
  <c r="AA23" i="5"/>
  <c r="AB23" i="5"/>
  <c r="AC23" i="5"/>
  <c r="AD23" i="5"/>
  <c r="AE23" i="5"/>
  <c r="AF23" i="5"/>
  <c r="AG23" i="5"/>
  <c r="AH23" i="5"/>
  <c r="S24" i="5"/>
  <c r="T24" i="5"/>
  <c r="U24" i="5"/>
  <c r="V24" i="5"/>
  <c r="W24" i="5"/>
  <c r="X24" i="5"/>
  <c r="Y24" i="5"/>
  <c r="Z24" i="5"/>
  <c r="AA24" i="5"/>
  <c r="AB24" i="5"/>
  <c r="AC24" i="5"/>
  <c r="AD24" i="5"/>
  <c r="AE24" i="5"/>
  <c r="AF24" i="5"/>
  <c r="AG24" i="5"/>
  <c r="AH24" i="5"/>
  <c r="S25" i="5"/>
  <c r="T25" i="5"/>
  <c r="U25" i="5"/>
  <c r="V25" i="5"/>
  <c r="W25" i="5"/>
  <c r="X25" i="5"/>
  <c r="Y25" i="5"/>
  <c r="Z25" i="5"/>
  <c r="AA25" i="5"/>
  <c r="AB25" i="5"/>
  <c r="AC25" i="5"/>
  <c r="AD25" i="5"/>
  <c r="AE25" i="5"/>
  <c r="AF25" i="5"/>
  <c r="AG25" i="5"/>
  <c r="AH25" i="5"/>
  <c r="S26" i="5"/>
  <c r="T26" i="5"/>
  <c r="U26" i="5"/>
  <c r="V26" i="5"/>
  <c r="W26" i="5"/>
  <c r="X26" i="5"/>
  <c r="Y26" i="5"/>
  <c r="Z26" i="5"/>
  <c r="AA26" i="5"/>
  <c r="AB26" i="5"/>
  <c r="AC26" i="5"/>
  <c r="AD26" i="5"/>
  <c r="AE26" i="5"/>
  <c r="AF26" i="5"/>
  <c r="AG26" i="5"/>
  <c r="AH26" i="5"/>
  <c r="S27" i="5"/>
  <c r="T27" i="5"/>
  <c r="U27" i="5"/>
  <c r="V27" i="5"/>
  <c r="W27" i="5"/>
  <c r="X27" i="5"/>
  <c r="Y27" i="5"/>
  <c r="Z27" i="5"/>
  <c r="AA27" i="5"/>
  <c r="AB27" i="5"/>
  <c r="AC27" i="5"/>
  <c r="AD27" i="5"/>
  <c r="AE27" i="5"/>
  <c r="AF27" i="5"/>
  <c r="AG27" i="5"/>
  <c r="AH27" i="5"/>
  <c r="S28" i="5"/>
  <c r="T28" i="5"/>
  <c r="U28" i="5"/>
  <c r="V28" i="5"/>
  <c r="W28" i="5"/>
  <c r="X28" i="5"/>
  <c r="Y28" i="5"/>
  <c r="Z28" i="5"/>
  <c r="AA28" i="5"/>
  <c r="AB28" i="5"/>
  <c r="AC28" i="5"/>
  <c r="AD28" i="5"/>
  <c r="AE28" i="5"/>
  <c r="AF28" i="5"/>
  <c r="AG28" i="5"/>
  <c r="AH28" i="5"/>
  <c r="S29" i="5"/>
  <c r="T29" i="5"/>
  <c r="U29" i="5"/>
  <c r="V29" i="5"/>
  <c r="W29" i="5"/>
  <c r="X29" i="5"/>
  <c r="Y29" i="5"/>
  <c r="Z29" i="5"/>
  <c r="AA29" i="5"/>
  <c r="AB29" i="5"/>
  <c r="AC29" i="5"/>
  <c r="AD29" i="5"/>
  <c r="AE29" i="5"/>
  <c r="AF29" i="5"/>
  <c r="AG29" i="5"/>
  <c r="AH29" i="5"/>
  <c r="S30" i="5"/>
  <c r="T30" i="5"/>
  <c r="U30" i="5"/>
  <c r="V30" i="5"/>
  <c r="W30" i="5"/>
  <c r="X30" i="5"/>
  <c r="Y30" i="5"/>
  <c r="Z30" i="5"/>
  <c r="AA30" i="5"/>
  <c r="AB30" i="5"/>
  <c r="AC30" i="5"/>
  <c r="AD30" i="5"/>
  <c r="AE30" i="5"/>
  <c r="AF30" i="5"/>
  <c r="AG30" i="5"/>
  <c r="AH30" i="5"/>
  <c r="S31" i="5"/>
  <c r="T31" i="5"/>
  <c r="U31" i="5"/>
  <c r="V31" i="5"/>
  <c r="W31" i="5"/>
  <c r="X31" i="5"/>
  <c r="Y31" i="5"/>
  <c r="Z31" i="5"/>
  <c r="AA31" i="5"/>
  <c r="AB31" i="5"/>
  <c r="AC31" i="5"/>
  <c r="AD31" i="5"/>
  <c r="AE31" i="5"/>
  <c r="AF31" i="5"/>
  <c r="AG31" i="5"/>
  <c r="AH31" i="5"/>
  <c r="S32" i="5"/>
  <c r="T32" i="5"/>
  <c r="U32" i="5"/>
  <c r="V32" i="5"/>
  <c r="W32" i="5"/>
  <c r="X32" i="5"/>
  <c r="Y32" i="5"/>
  <c r="Z32" i="5"/>
  <c r="AA32" i="5"/>
  <c r="AB32" i="5"/>
  <c r="AC32" i="5"/>
  <c r="AD32" i="5"/>
  <c r="AE32" i="5"/>
  <c r="AF32" i="5"/>
  <c r="AG32" i="5"/>
  <c r="AH32" i="5"/>
  <c r="S33" i="5"/>
  <c r="T33" i="5"/>
  <c r="U33" i="5"/>
  <c r="V33" i="5"/>
  <c r="W33" i="5"/>
  <c r="X33" i="5"/>
  <c r="Y33" i="5"/>
  <c r="Z33" i="5"/>
  <c r="AA33" i="5"/>
  <c r="AB33" i="5"/>
  <c r="AC33" i="5"/>
  <c r="AD33" i="5"/>
  <c r="AE33" i="5"/>
  <c r="AF33" i="5"/>
  <c r="AG33" i="5"/>
  <c r="AH33" i="5"/>
  <c r="S34" i="5"/>
  <c r="T34" i="5"/>
  <c r="U34" i="5"/>
  <c r="V34" i="5"/>
  <c r="W34" i="5"/>
  <c r="X34" i="5"/>
  <c r="Y34" i="5"/>
  <c r="Z34" i="5"/>
  <c r="AA34" i="5"/>
  <c r="AB34" i="5"/>
  <c r="AC34" i="5"/>
  <c r="AD34" i="5"/>
  <c r="AE34" i="5"/>
  <c r="AF34" i="5"/>
  <c r="AG34" i="5"/>
  <c r="AH34" i="5"/>
  <c r="S35" i="5"/>
  <c r="T35" i="5"/>
  <c r="U35" i="5"/>
  <c r="V35" i="5"/>
  <c r="W35" i="5"/>
  <c r="X35" i="5"/>
  <c r="Y35" i="5"/>
  <c r="Z35" i="5"/>
  <c r="AA35" i="5"/>
  <c r="AB35" i="5"/>
  <c r="AC35" i="5"/>
  <c r="AD35" i="5"/>
  <c r="AE35" i="5"/>
  <c r="AF35" i="5"/>
  <c r="AG35" i="5"/>
  <c r="AH35" i="5"/>
  <c r="S36" i="5"/>
  <c r="T36" i="5"/>
  <c r="U36" i="5"/>
  <c r="V36" i="5"/>
  <c r="W36" i="5"/>
  <c r="X36" i="5"/>
  <c r="Y36" i="5"/>
  <c r="Z36" i="5"/>
  <c r="AA36" i="5"/>
  <c r="AB36" i="5"/>
  <c r="AC36" i="5"/>
  <c r="AD36" i="5"/>
  <c r="AE36" i="5"/>
  <c r="AF36" i="5"/>
  <c r="AG36" i="5"/>
  <c r="AH36" i="5"/>
  <c r="S37" i="5"/>
  <c r="T37" i="5"/>
  <c r="U37" i="5"/>
  <c r="V37" i="5"/>
  <c r="W37" i="5"/>
  <c r="X37" i="5"/>
  <c r="Y37" i="5"/>
  <c r="Z37" i="5"/>
  <c r="AA37" i="5"/>
  <c r="AB37" i="5"/>
  <c r="AC37" i="5"/>
  <c r="AD37" i="5"/>
  <c r="AE37" i="5"/>
  <c r="AF37" i="5"/>
  <c r="AG37" i="5"/>
  <c r="AH37" i="5"/>
  <c r="S38" i="5"/>
  <c r="T38" i="5"/>
  <c r="U38" i="5"/>
  <c r="V38" i="5"/>
  <c r="W38" i="5"/>
  <c r="X38" i="5"/>
  <c r="Y38" i="5"/>
  <c r="Z38" i="5"/>
  <c r="AA38" i="5"/>
  <c r="AB38" i="5"/>
  <c r="AC38" i="5"/>
  <c r="AD38" i="5"/>
  <c r="AE38" i="5"/>
  <c r="AF38" i="5"/>
  <c r="AG38" i="5"/>
  <c r="AH38" i="5"/>
  <c r="S39" i="5"/>
  <c r="T39" i="5"/>
  <c r="U39" i="5"/>
  <c r="V39" i="5"/>
  <c r="W39" i="5"/>
  <c r="X39" i="5"/>
  <c r="Y39" i="5"/>
  <c r="Z39" i="5"/>
  <c r="AA39" i="5"/>
  <c r="AB39" i="5"/>
  <c r="AC39" i="5"/>
  <c r="AD39" i="5"/>
  <c r="AE39" i="5"/>
  <c r="AF39" i="5"/>
  <c r="AG39" i="5"/>
  <c r="AH39" i="5"/>
  <c r="S40" i="5"/>
  <c r="T40" i="5"/>
  <c r="U40" i="5"/>
  <c r="V40" i="5"/>
  <c r="W40" i="5"/>
  <c r="X40" i="5"/>
  <c r="Y40" i="5"/>
  <c r="Z40" i="5"/>
  <c r="AA40" i="5"/>
  <c r="AB40" i="5"/>
  <c r="AC40" i="5"/>
  <c r="AD40" i="5"/>
  <c r="AE40" i="5"/>
  <c r="AF40" i="5"/>
  <c r="AG40" i="5"/>
  <c r="AH40" i="5"/>
  <c r="S41" i="5"/>
  <c r="T41" i="5"/>
  <c r="U41" i="5"/>
  <c r="V41" i="5"/>
  <c r="W41" i="5"/>
  <c r="X41" i="5"/>
  <c r="Y41" i="5"/>
  <c r="Z41" i="5"/>
  <c r="AA41" i="5"/>
  <c r="AB41" i="5"/>
  <c r="AC41" i="5"/>
  <c r="AD41" i="5"/>
  <c r="AE41" i="5"/>
  <c r="AF41" i="5"/>
  <c r="AG41" i="5"/>
  <c r="AH41" i="5"/>
  <c r="S42" i="5"/>
  <c r="T42" i="5"/>
  <c r="U42" i="5"/>
  <c r="V42" i="5"/>
  <c r="W42" i="5"/>
  <c r="X42" i="5"/>
  <c r="Y42" i="5"/>
  <c r="Z42" i="5"/>
  <c r="AA42" i="5"/>
  <c r="AB42" i="5"/>
  <c r="AC42" i="5"/>
  <c r="AD42" i="5"/>
  <c r="AE42" i="5"/>
  <c r="AF42" i="5"/>
  <c r="AG42" i="5"/>
  <c r="AH42" i="5"/>
  <c r="S43" i="5"/>
  <c r="T43" i="5"/>
  <c r="U43" i="5"/>
  <c r="V43" i="5"/>
  <c r="W43" i="5"/>
  <c r="X43" i="5"/>
  <c r="Y43" i="5"/>
  <c r="Z43" i="5"/>
  <c r="AA43" i="5"/>
  <c r="AB43" i="5"/>
  <c r="AC43" i="5"/>
  <c r="AD43" i="5"/>
  <c r="AE43" i="5"/>
  <c r="AF43" i="5"/>
  <c r="AG43" i="5"/>
  <c r="AH43" i="5"/>
  <c r="S44" i="5"/>
  <c r="T44" i="5"/>
  <c r="U44" i="5"/>
  <c r="V44" i="5"/>
  <c r="W44" i="5"/>
  <c r="X44" i="5"/>
  <c r="Y44" i="5"/>
  <c r="Z44" i="5"/>
  <c r="AA44" i="5"/>
  <c r="AB44" i="5"/>
  <c r="AC44" i="5"/>
  <c r="AD44" i="5"/>
  <c r="AE44" i="5"/>
  <c r="AF44" i="5"/>
  <c r="AG44" i="5"/>
  <c r="AH44" i="5"/>
  <c r="S45" i="5"/>
  <c r="T45" i="5"/>
  <c r="U45" i="5"/>
  <c r="V45" i="5"/>
  <c r="W45" i="5"/>
  <c r="X45" i="5"/>
  <c r="Y45" i="5"/>
  <c r="Z45" i="5"/>
  <c r="AA45" i="5"/>
  <c r="AB45" i="5"/>
  <c r="AC45" i="5"/>
  <c r="AD45" i="5"/>
  <c r="AE45" i="5"/>
  <c r="AF45" i="5"/>
  <c r="AG45" i="5"/>
  <c r="AH45" i="5"/>
  <c r="S46" i="5"/>
  <c r="T46" i="5"/>
  <c r="U46" i="5"/>
  <c r="V46" i="5"/>
  <c r="W46" i="5"/>
  <c r="X46" i="5"/>
  <c r="Y46" i="5"/>
  <c r="Z46" i="5"/>
  <c r="AA46" i="5"/>
  <c r="AB46" i="5"/>
  <c r="AC46" i="5"/>
  <c r="AD46" i="5"/>
  <c r="AE46" i="5"/>
  <c r="AF46" i="5"/>
  <c r="AG46" i="5"/>
  <c r="AH46" i="5"/>
  <c r="S47" i="5"/>
  <c r="T47" i="5"/>
  <c r="U47" i="5"/>
  <c r="V47" i="5"/>
  <c r="W47" i="5"/>
  <c r="X47" i="5"/>
  <c r="Y47" i="5"/>
  <c r="Z47" i="5"/>
  <c r="AA47" i="5"/>
  <c r="AB47" i="5"/>
  <c r="AC47" i="5"/>
  <c r="AD47" i="5"/>
  <c r="AE47" i="5"/>
  <c r="AF47" i="5"/>
  <c r="AG47" i="5"/>
  <c r="AH47" i="5"/>
  <c r="S48" i="5"/>
  <c r="T48" i="5"/>
  <c r="U48" i="5"/>
  <c r="V48" i="5"/>
  <c r="W48" i="5"/>
  <c r="X48" i="5"/>
  <c r="Y48" i="5"/>
  <c r="Z48" i="5"/>
  <c r="AA48" i="5"/>
  <c r="AB48" i="5"/>
  <c r="AC48" i="5"/>
  <c r="AD48" i="5"/>
  <c r="AE48" i="5"/>
  <c r="AF48" i="5"/>
  <c r="AG48" i="5"/>
  <c r="AH48" i="5"/>
  <c r="S49" i="5"/>
  <c r="T49" i="5"/>
  <c r="U49" i="5"/>
  <c r="V49" i="5"/>
  <c r="W49" i="5"/>
  <c r="X49" i="5"/>
  <c r="Y49" i="5"/>
  <c r="Z49" i="5"/>
  <c r="AA49" i="5"/>
  <c r="AB49" i="5"/>
  <c r="AC49" i="5"/>
  <c r="AD49" i="5"/>
  <c r="AE49" i="5"/>
  <c r="AF49" i="5"/>
  <c r="AG49" i="5"/>
  <c r="AH49" i="5"/>
  <c r="S50" i="5"/>
  <c r="T50" i="5"/>
  <c r="U50" i="5"/>
  <c r="V50" i="5"/>
  <c r="W50" i="5"/>
  <c r="X50" i="5"/>
  <c r="Y50" i="5"/>
  <c r="Z50" i="5"/>
  <c r="AA50" i="5"/>
  <c r="AB50" i="5"/>
  <c r="AC50" i="5"/>
  <c r="AD50" i="5"/>
  <c r="AE50" i="5"/>
  <c r="AF50" i="5"/>
  <c r="AG50" i="5"/>
  <c r="AH50" i="5"/>
  <c r="S51" i="5"/>
  <c r="T51" i="5"/>
  <c r="U51" i="5"/>
  <c r="V51" i="5"/>
  <c r="W51" i="5"/>
  <c r="X51" i="5"/>
  <c r="Y51" i="5"/>
  <c r="Z51" i="5"/>
  <c r="AA51" i="5"/>
  <c r="AB51" i="5"/>
  <c r="AC51" i="5"/>
  <c r="AD51" i="5"/>
  <c r="AE51" i="5"/>
  <c r="AF51" i="5"/>
  <c r="AG51" i="5"/>
  <c r="AH51" i="5"/>
  <c r="S52" i="5"/>
  <c r="T52" i="5"/>
  <c r="U52" i="5"/>
  <c r="V52" i="5"/>
  <c r="W52" i="5"/>
  <c r="X52" i="5"/>
  <c r="Y52" i="5"/>
  <c r="Z52" i="5"/>
  <c r="AA52" i="5"/>
  <c r="AB52" i="5"/>
  <c r="AC52" i="5"/>
  <c r="AD52" i="5"/>
  <c r="AE52" i="5"/>
  <c r="AF52" i="5"/>
  <c r="AG52" i="5"/>
  <c r="AH52" i="5"/>
  <c r="S53" i="5"/>
  <c r="T53" i="5"/>
  <c r="U53" i="5"/>
  <c r="V53" i="5"/>
  <c r="W53" i="5"/>
  <c r="X53" i="5"/>
  <c r="Y53" i="5"/>
  <c r="Z53" i="5"/>
  <c r="AA53" i="5"/>
  <c r="AB53" i="5"/>
  <c r="AC53" i="5"/>
  <c r="AD53" i="5"/>
  <c r="AE53" i="5"/>
  <c r="AF53" i="5"/>
  <c r="AG53" i="5"/>
  <c r="AH53" i="5"/>
  <c r="S54" i="5"/>
  <c r="T54" i="5"/>
  <c r="U54" i="5"/>
  <c r="V54" i="5"/>
  <c r="W54" i="5"/>
  <c r="X54" i="5"/>
  <c r="Y54" i="5"/>
  <c r="Z54" i="5"/>
  <c r="AA54" i="5"/>
  <c r="AB54" i="5"/>
  <c r="AC54" i="5"/>
  <c r="AD54" i="5"/>
  <c r="AE54" i="5"/>
  <c r="AF54" i="5"/>
  <c r="AG54" i="5"/>
  <c r="AH54" i="5"/>
  <c r="S55" i="5"/>
  <c r="T55" i="5"/>
  <c r="U55" i="5"/>
  <c r="V55" i="5"/>
  <c r="W55" i="5"/>
  <c r="X55" i="5"/>
  <c r="Y55" i="5"/>
  <c r="Z55" i="5"/>
  <c r="AA55" i="5"/>
  <c r="AB55" i="5"/>
  <c r="AC55" i="5"/>
  <c r="AD55" i="5"/>
  <c r="AE55" i="5"/>
  <c r="AF55" i="5"/>
  <c r="AG55" i="5"/>
  <c r="AH55" i="5"/>
  <c r="S56" i="5"/>
  <c r="T56" i="5"/>
  <c r="U56" i="5"/>
  <c r="V56" i="5"/>
  <c r="W56" i="5"/>
  <c r="X56" i="5"/>
  <c r="Y56" i="5"/>
  <c r="Z56" i="5"/>
  <c r="AA56" i="5"/>
  <c r="AB56" i="5"/>
  <c r="AC56" i="5"/>
  <c r="AD56" i="5"/>
  <c r="AE56" i="5"/>
  <c r="AF56" i="5"/>
  <c r="AG56" i="5"/>
  <c r="AH56" i="5"/>
  <c r="S57" i="5"/>
  <c r="T57" i="5"/>
  <c r="U57" i="5"/>
  <c r="V57" i="5"/>
  <c r="W57" i="5"/>
  <c r="X57" i="5"/>
  <c r="Y57" i="5"/>
  <c r="Z57" i="5"/>
  <c r="AA57" i="5"/>
  <c r="AB57" i="5"/>
  <c r="AC57" i="5"/>
  <c r="AD57" i="5"/>
  <c r="AE57" i="5"/>
  <c r="AF57" i="5"/>
  <c r="AG57" i="5"/>
  <c r="AH57" i="5"/>
  <c r="S58" i="5"/>
  <c r="T58" i="5"/>
  <c r="U58" i="5"/>
  <c r="V58" i="5"/>
  <c r="W58" i="5"/>
  <c r="X58" i="5"/>
  <c r="Y58" i="5"/>
  <c r="Z58" i="5"/>
  <c r="AA58" i="5"/>
  <c r="AB58" i="5"/>
  <c r="AC58" i="5"/>
  <c r="AD58" i="5"/>
  <c r="AE58" i="5"/>
  <c r="AF58" i="5"/>
  <c r="AG58" i="5"/>
  <c r="AH58" i="5"/>
  <c r="S59" i="5"/>
  <c r="T59" i="5"/>
  <c r="U59" i="5"/>
  <c r="V59" i="5"/>
  <c r="W59" i="5"/>
  <c r="X59" i="5"/>
  <c r="Y59" i="5"/>
  <c r="Z59" i="5"/>
  <c r="AA59" i="5"/>
  <c r="AB59" i="5"/>
  <c r="AC59" i="5"/>
  <c r="AD59" i="5"/>
  <c r="AE59" i="5"/>
  <c r="AF59" i="5"/>
  <c r="AG59" i="5"/>
  <c r="AH59" i="5"/>
  <c r="S60" i="5"/>
  <c r="T60" i="5"/>
  <c r="U60" i="5"/>
  <c r="V60" i="5"/>
  <c r="W60" i="5"/>
  <c r="X60" i="5"/>
  <c r="Y60" i="5"/>
  <c r="Z60" i="5"/>
  <c r="AA60" i="5"/>
  <c r="AB60" i="5"/>
  <c r="AC60" i="5"/>
  <c r="AD60" i="5"/>
  <c r="AE60" i="5"/>
  <c r="AF60" i="5"/>
  <c r="AG60" i="5"/>
  <c r="AH60" i="5"/>
  <c r="S61" i="5"/>
  <c r="T61" i="5"/>
  <c r="U61" i="5"/>
  <c r="V61" i="5"/>
  <c r="W61" i="5"/>
  <c r="X61" i="5"/>
  <c r="Y61" i="5"/>
  <c r="Z61" i="5"/>
  <c r="AA61" i="5"/>
  <c r="AB61" i="5"/>
  <c r="AC61" i="5"/>
  <c r="AD61" i="5"/>
  <c r="AE61" i="5"/>
  <c r="AF61" i="5"/>
  <c r="AG61" i="5"/>
  <c r="AH61" i="5"/>
  <c r="S62" i="5"/>
  <c r="T62" i="5"/>
  <c r="U62" i="5"/>
  <c r="V62" i="5"/>
  <c r="W62" i="5"/>
  <c r="X62" i="5"/>
  <c r="Y62" i="5"/>
  <c r="Z62" i="5"/>
  <c r="AA62" i="5"/>
  <c r="AB62" i="5"/>
  <c r="AC62" i="5"/>
  <c r="AD62" i="5"/>
  <c r="AE62" i="5"/>
  <c r="AF62" i="5"/>
  <c r="AG62" i="5"/>
  <c r="AH62" i="5"/>
  <c r="S63" i="5"/>
  <c r="T63" i="5"/>
  <c r="U63" i="5"/>
  <c r="V63" i="5"/>
  <c r="W63" i="5"/>
  <c r="X63" i="5"/>
  <c r="Y63" i="5"/>
  <c r="Z63" i="5"/>
  <c r="AA63" i="5"/>
  <c r="AB63" i="5"/>
  <c r="AC63" i="5"/>
  <c r="AD63" i="5"/>
  <c r="AE63" i="5"/>
  <c r="AF63" i="5"/>
  <c r="AG63" i="5"/>
  <c r="AH63" i="5"/>
  <c r="S64" i="5"/>
  <c r="T64" i="5"/>
  <c r="U64" i="5"/>
  <c r="V64" i="5"/>
  <c r="W64" i="5"/>
  <c r="X64" i="5"/>
  <c r="Y64" i="5"/>
  <c r="Z64" i="5"/>
  <c r="AA64" i="5"/>
  <c r="AB64" i="5"/>
  <c r="AC64" i="5"/>
  <c r="AD64" i="5"/>
  <c r="AE64" i="5"/>
  <c r="AF64" i="5"/>
  <c r="AG64" i="5"/>
  <c r="AH64" i="5"/>
  <c r="S65" i="5"/>
  <c r="T65" i="5"/>
  <c r="U65" i="5"/>
  <c r="V65" i="5"/>
  <c r="W65" i="5"/>
  <c r="X65" i="5"/>
  <c r="Y65" i="5"/>
  <c r="Z65" i="5"/>
  <c r="AA65" i="5"/>
  <c r="AB65" i="5"/>
  <c r="AC65" i="5"/>
  <c r="AD65" i="5"/>
  <c r="AE65" i="5"/>
  <c r="AF65" i="5"/>
  <c r="AG65" i="5"/>
  <c r="AH65" i="5"/>
  <c r="S66" i="5"/>
  <c r="T66" i="5"/>
  <c r="U66" i="5"/>
  <c r="V66" i="5"/>
  <c r="W66" i="5"/>
  <c r="X66" i="5"/>
  <c r="Y66" i="5"/>
  <c r="Z66" i="5"/>
  <c r="AA66" i="5"/>
  <c r="AB66" i="5"/>
  <c r="AC66" i="5"/>
  <c r="AD66" i="5"/>
  <c r="AE66" i="5"/>
  <c r="AF66" i="5"/>
  <c r="AG66" i="5"/>
  <c r="AH66" i="5"/>
  <c r="S67" i="5"/>
  <c r="T67" i="5"/>
  <c r="U67" i="5"/>
  <c r="V67" i="5"/>
  <c r="W67" i="5"/>
  <c r="X67" i="5"/>
  <c r="Y67" i="5"/>
  <c r="Z67" i="5"/>
  <c r="AA67" i="5"/>
  <c r="AB67" i="5"/>
  <c r="AC67" i="5"/>
  <c r="AD67" i="5"/>
  <c r="AE67" i="5"/>
  <c r="AF67" i="5"/>
  <c r="AG67" i="5"/>
  <c r="AH67" i="5"/>
  <c r="S68" i="5"/>
  <c r="T68" i="5"/>
  <c r="U68" i="5"/>
  <c r="V68" i="5"/>
  <c r="W68" i="5"/>
  <c r="X68" i="5"/>
  <c r="Y68" i="5"/>
  <c r="Z68" i="5"/>
  <c r="AA68" i="5"/>
  <c r="AB68" i="5"/>
  <c r="AC68" i="5"/>
  <c r="AD68" i="5"/>
  <c r="AE68" i="5"/>
  <c r="AF68" i="5"/>
  <c r="AG68" i="5"/>
  <c r="AH68" i="5"/>
  <c r="S69" i="5"/>
  <c r="T69" i="5"/>
  <c r="U69" i="5"/>
  <c r="V69" i="5"/>
  <c r="W69" i="5"/>
  <c r="X69" i="5"/>
  <c r="Y69" i="5"/>
  <c r="Z69" i="5"/>
  <c r="AA69" i="5"/>
  <c r="AB69" i="5"/>
  <c r="AC69" i="5"/>
  <c r="AD69" i="5"/>
  <c r="AE69" i="5"/>
  <c r="AF69" i="5"/>
  <c r="AG69" i="5"/>
  <c r="AH69" i="5"/>
  <c r="S70" i="5"/>
  <c r="T70" i="5"/>
  <c r="U70" i="5"/>
  <c r="V70" i="5"/>
  <c r="W70" i="5"/>
  <c r="X70" i="5"/>
  <c r="Y70" i="5"/>
  <c r="Z70" i="5"/>
  <c r="AA70" i="5"/>
  <c r="AB70" i="5"/>
  <c r="AC70" i="5"/>
  <c r="AD70" i="5"/>
  <c r="AE70" i="5"/>
  <c r="AF70" i="5"/>
  <c r="AG70" i="5"/>
  <c r="AH70" i="5"/>
  <c r="S71" i="5"/>
  <c r="T71" i="5"/>
  <c r="U71" i="5"/>
  <c r="V71" i="5"/>
  <c r="W71" i="5"/>
  <c r="X71" i="5"/>
  <c r="Y71" i="5"/>
  <c r="Z71" i="5"/>
  <c r="AA71" i="5"/>
  <c r="AB71" i="5"/>
  <c r="AC71" i="5"/>
  <c r="AD71" i="5"/>
  <c r="AE71" i="5"/>
  <c r="AF71" i="5"/>
  <c r="AG71" i="5"/>
  <c r="AH71" i="5"/>
  <c r="S72" i="5"/>
  <c r="T72" i="5"/>
  <c r="U72" i="5"/>
  <c r="V72" i="5"/>
  <c r="W72" i="5"/>
  <c r="X72" i="5"/>
  <c r="Y72" i="5"/>
  <c r="Z72" i="5"/>
  <c r="AA72" i="5"/>
  <c r="AB72" i="5"/>
  <c r="AC72" i="5"/>
  <c r="AD72" i="5"/>
  <c r="AE72" i="5"/>
  <c r="AF72" i="5"/>
  <c r="AG72" i="5"/>
  <c r="AH72" i="5"/>
  <c r="S73" i="5"/>
  <c r="T73" i="5"/>
  <c r="U73" i="5"/>
  <c r="V73" i="5"/>
  <c r="W73" i="5"/>
  <c r="X73" i="5"/>
  <c r="Y73" i="5"/>
  <c r="Z73" i="5"/>
  <c r="AA73" i="5"/>
  <c r="AB73" i="5"/>
  <c r="AC73" i="5"/>
  <c r="AD73" i="5"/>
  <c r="AE73" i="5"/>
  <c r="AF73" i="5"/>
  <c r="AG73" i="5"/>
  <c r="AH73" i="5"/>
  <c r="S74" i="5"/>
  <c r="T74" i="5"/>
  <c r="U74" i="5"/>
  <c r="V74" i="5"/>
  <c r="W74" i="5"/>
  <c r="X74" i="5"/>
  <c r="Y74" i="5"/>
  <c r="Z74" i="5"/>
  <c r="AA74" i="5"/>
  <c r="AB74" i="5"/>
  <c r="AC74" i="5"/>
  <c r="AD74" i="5"/>
  <c r="AE74" i="5"/>
  <c r="AF74" i="5"/>
  <c r="AG74" i="5"/>
  <c r="AH74" i="5"/>
  <c r="S75" i="5"/>
  <c r="T75" i="5"/>
  <c r="U75" i="5"/>
  <c r="V75" i="5"/>
  <c r="W75" i="5"/>
  <c r="X75" i="5"/>
  <c r="Y75" i="5"/>
  <c r="Z75" i="5"/>
  <c r="AA75" i="5"/>
  <c r="AB75" i="5"/>
  <c r="AC75" i="5"/>
  <c r="AD75" i="5"/>
  <c r="AE75" i="5"/>
  <c r="AF75" i="5"/>
  <c r="AG75" i="5"/>
  <c r="AH75" i="5"/>
  <c r="S76" i="5"/>
  <c r="T76" i="5"/>
  <c r="U76" i="5"/>
  <c r="V76" i="5"/>
  <c r="W76" i="5"/>
  <c r="X76" i="5"/>
  <c r="Y76" i="5"/>
  <c r="Z76" i="5"/>
  <c r="AA76" i="5"/>
  <c r="AB76" i="5"/>
  <c r="AC76" i="5"/>
  <c r="AD76" i="5"/>
  <c r="AE76" i="5"/>
  <c r="AF76" i="5"/>
  <c r="AG76" i="5"/>
  <c r="AH76" i="5"/>
  <c r="S77" i="5"/>
  <c r="T77" i="5"/>
  <c r="U77" i="5"/>
  <c r="V77" i="5"/>
  <c r="W77" i="5"/>
  <c r="X77" i="5"/>
  <c r="Y77" i="5"/>
  <c r="Z77" i="5"/>
  <c r="AA77" i="5"/>
  <c r="AB77" i="5"/>
  <c r="AC77" i="5"/>
  <c r="AD77" i="5"/>
  <c r="AE77" i="5"/>
  <c r="AF77" i="5"/>
  <c r="AG77" i="5"/>
  <c r="AH77" i="5"/>
  <c r="S78" i="5"/>
  <c r="T78" i="5"/>
  <c r="U78" i="5"/>
  <c r="V78" i="5"/>
  <c r="W78" i="5"/>
  <c r="X78" i="5"/>
  <c r="Y78" i="5"/>
  <c r="Z78" i="5"/>
  <c r="AA78" i="5"/>
  <c r="AB78" i="5"/>
  <c r="AC78" i="5"/>
  <c r="AD78" i="5"/>
  <c r="AE78" i="5"/>
  <c r="AF78" i="5"/>
  <c r="AG78" i="5"/>
  <c r="AH78" i="5"/>
  <c r="S79" i="5"/>
  <c r="T79" i="5"/>
  <c r="U79" i="5"/>
  <c r="V79" i="5"/>
  <c r="W79" i="5"/>
  <c r="X79" i="5"/>
  <c r="Y79" i="5"/>
  <c r="Z79" i="5"/>
  <c r="AA79" i="5"/>
  <c r="AB79" i="5"/>
  <c r="AC79" i="5"/>
  <c r="AD79" i="5"/>
  <c r="AE79" i="5"/>
  <c r="AF79" i="5"/>
  <c r="AG79" i="5"/>
  <c r="AH79" i="5"/>
  <c r="S80" i="5"/>
  <c r="T80" i="5"/>
  <c r="U80" i="5"/>
  <c r="V80" i="5"/>
  <c r="W80" i="5"/>
  <c r="X80" i="5"/>
  <c r="Y80" i="5"/>
  <c r="Z80" i="5"/>
  <c r="AA80" i="5"/>
  <c r="AB80" i="5"/>
  <c r="AC80" i="5"/>
  <c r="AD80" i="5"/>
  <c r="AE80" i="5"/>
  <c r="AF80" i="5"/>
  <c r="AG80" i="5"/>
  <c r="AH80" i="5"/>
  <c r="S81" i="5"/>
  <c r="T81" i="5"/>
  <c r="U81" i="5"/>
  <c r="V81" i="5"/>
  <c r="W81" i="5"/>
  <c r="X81" i="5"/>
  <c r="Y81" i="5"/>
  <c r="Z81" i="5"/>
  <c r="AA81" i="5"/>
  <c r="AB81" i="5"/>
  <c r="AC81" i="5"/>
  <c r="AD81" i="5"/>
  <c r="AE81" i="5"/>
  <c r="AF81" i="5"/>
  <c r="AG81" i="5"/>
  <c r="AH81" i="5"/>
  <c r="S82" i="5"/>
  <c r="T82" i="5"/>
  <c r="U82" i="5"/>
  <c r="V82" i="5"/>
  <c r="W82" i="5"/>
  <c r="X82" i="5"/>
  <c r="Y82" i="5"/>
  <c r="Z82" i="5"/>
  <c r="AA82" i="5"/>
  <c r="AB82" i="5"/>
  <c r="AC82" i="5"/>
  <c r="AD82" i="5"/>
  <c r="AE82" i="5"/>
  <c r="AF82" i="5"/>
  <c r="AG82" i="5"/>
  <c r="AH82" i="5"/>
  <c r="S83" i="5"/>
  <c r="T83" i="5"/>
  <c r="U83" i="5"/>
  <c r="V83" i="5"/>
  <c r="W83" i="5"/>
  <c r="X83" i="5"/>
  <c r="Y83" i="5"/>
  <c r="Z83" i="5"/>
  <c r="AA83" i="5"/>
  <c r="AB83" i="5"/>
  <c r="AC83" i="5"/>
  <c r="AD83" i="5"/>
  <c r="AE83" i="5"/>
  <c r="AF83" i="5"/>
  <c r="AG83" i="5"/>
  <c r="AH83" i="5"/>
  <c r="S84" i="5"/>
  <c r="T84" i="5"/>
  <c r="U84" i="5"/>
  <c r="V84" i="5"/>
  <c r="W84" i="5"/>
  <c r="X84" i="5"/>
  <c r="Y84" i="5"/>
  <c r="Z84" i="5"/>
  <c r="AA84" i="5"/>
  <c r="AB84" i="5"/>
  <c r="AC84" i="5"/>
  <c r="AD84" i="5"/>
  <c r="AE84" i="5"/>
  <c r="AF84" i="5"/>
  <c r="AG84" i="5"/>
  <c r="AH84" i="5"/>
  <c r="S85" i="5"/>
  <c r="T85" i="5"/>
  <c r="U85" i="5"/>
  <c r="V85" i="5"/>
  <c r="W85" i="5"/>
  <c r="X85" i="5"/>
  <c r="Y85" i="5"/>
  <c r="Z85" i="5"/>
  <c r="AA85" i="5"/>
  <c r="AB85" i="5"/>
  <c r="AC85" i="5"/>
  <c r="AD85" i="5"/>
  <c r="AE85" i="5"/>
  <c r="AF85" i="5"/>
  <c r="AG85" i="5"/>
  <c r="AH85" i="5"/>
  <c r="S86" i="5"/>
  <c r="T86" i="5"/>
  <c r="U86" i="5"/>
  <c r="V86" i="5"/>
  <c r="W86" i="5"/>
  <c r="X86" i="5"/>
  <c r="Y86" i="5"/>
  <c r="Z86" i="5"/>
  <c r="AA86" i="5"/>
  <c r="AB86" i="5"/>
  <c r="AC86" i="5"/>
  <c r="AD86" i="5"/>
  <c r="AE86" i="5"/>
  <c r="AF86" i="5"/>
  <c r="AG86" i="5"/>
  <c r="AH86" i="5"/>
  <c r="S87" i="5"/>
  <c r="T87" i="5"/>
  <c r="U87" i="5"/>
  <c r="V87" i="5"/>
  <c r="W87" i="5"/>
  <c r="X87" i="5"/>
  <c r="Y87" i="5"/>
  <c r="Z87" i="5"/>
  <c r="AA87" i="5"/>
  <c r="AB87" i="5"/>
  <c r="AC87" i="5"/>
  <c r="AD87" i="5"/>
  <c r="AE87" i="5"/>
  <c r="AF87" i="5"/>
  <c r="AG87" i="5"/>
  <c r="AH87" i="5"/>
  <c r="S88" i="5"/>
  <c r="T88" i="5"/>
  <c r="U88" i="5"/>
  <c r="V88" i="5"/>
  <c r="W88" i="5"/>
  <c r="X88" i="5"/>
  <c r="Y88" i="5"/>
  <c r="Z88" i="5"/>
  <c r="AA88" i="5"/>
  <c r="AB88" i="5"/>
  <c r="AC88" i="5"/>
  <c r="AD88" i="5"/>
  <c r="AE88" i="5"/>
  <c r="AF88" i="5"/>
  <c r="AG88" i="5"/>
  <c r="AH88" i="5"/>
  <c r="S89" i="5"/>
  <c r="T89" i="5"/>
  <c r="U89" i="5"/>
  <c r="V89" i="5"/>
  <c r="W89" i="5"/>
  <c r="X89" i="5"/>
  <c r="Y89" i="5"/>
  <c r="Z89" i="5"/>
  <c r="AA89" i="5"/>
  <c r="AB89" i="5"/>
  <c r="AC89" i="5"/>
  <c r="AD89" i="5"/>
  <c r="AE89" i="5"/>
  <c r="AF89" i="5"/>
  <c r="AG89" i="5"/>
  <c r="AH89" i="5"/>
  <c r="S90" i="5"/>
  <c r="T90" i="5"/>
  <c r="U90" i="5"/>
  <c r="V90" i="5"/>
  <c r="W90" i="5"/>
  <c r="X90" i="5"/>
  <c r="Y90" i="5"/>
  <c r="Z90" i="5"/>
  <c r="AA90" i="5"/>
  <c r="AB90" i="5"/>
  <c r="AC90" i="5"/>
  <c r="AD90" i="5"/>
  <c r="AE90" i="5"/>
  <c r="AF90" i="5"/>
  <c r="AG90" i="5"/>
  <c r="AH90" i="5"/>
  <c r="S91" i="5"/>
  <c r="T91" i="5"/>
  <c r="U91" i="5"/>
  <c r="V91" i="5"/>
  <c r="W91" i="5"/>
  <c r="X91" i="5"/>
  <c r="Y91" i="5"/>
  <c r="Z91" i="5"/>
  <c r="AA91" i="5"/>
  <c r="AB91" i="5"/>
  <c r="AC91" i="5"/>
  <c r="AD91" i="5"/>
  <c r="AE91" i="5"/>
  <c r="AF91" i="5"/>
  <c r="AG91" i="5"/>
  <c r="AH91" i="5"/>
  <c r="S92" i="5"/>
  <c r="T92" i="5"/>
  <c r="U92" i="5"/>
  <c r="V92" i="5"/>
  <c r="W92" i="5"/>
  <c r="X92" i="5"/>
  <c r="Y92" i="5"/>
  <c r="Z92" i="5"/>
  <c r="AA92" i="5"/>
  <c r="AB92" i="5"/>
  <c r="AC92" i="5"/>
  <c r="AD92" i="5"/>
  <c r="AE92" i="5"/>
  <c r="AF92" i="5"/>
  <c r="AG92" i="5"/>
  <c r="AH92" i="5"/>
  <c r="S93" i="5"/>
  <c r="T93" i="5"/>
  <c r="U93" i="5"/>
  <c r="V93" i="5"/>
  <c r="W93" i="5"/>
  <c r="X93" i="5"/>
  <c r="Y93" i="5"/>
  <c r="Z93" i="5"/>
  <c r="AA93" i="5"/>
  <c r="AB93" i="5"/>
  <c r="AC93" i="5"/>
  <c r="AD93" i="5"/>
  <c r="AE93" i="5"/>
  <c r="AF93" i="5"/>
  <c r="AG93" i="5"/>
  <c r="AH93" i="5"/>
  <c r="S94" i="5"/>
  <c r="T94" i="5"/>
  <c r="U94" i="5"/>
  <c r="V94" i="5"/>
  <c r="W94" i="5"/>
  <c r="X94" i="5"/>
  <c r="Y94" i="5"/>
  <c r="Z94" i="5"/>
  <c r="AA94" i="5"/>
  <c r="AB94" i="5"/>
  <c r="AC94" i="5"/>
  <c r="AD94" i="5"/>
  <c r="AE94" i="5"/>
  <c r="AF94" i="5"/>
  <c r="AG94" i="5"/>
  <c r="AH94" i="5"/>
  <c r="S95" i="5"/>
  <c r="T95" i="5"/>
  <c r="U95" i="5"/>
  <c r="V95" i="5"/>
  <c r="W95" i="5"/>
  <c r="X95" i="5"/>
  <c r="Y95" i="5"/>
  <c r="Z95" i="5"/>
  <c r="AA95" i="5"/>
  <c r="AB95" i="5"/>
  <c r="AC95" i="5"/>
  <c r="AD95" i="5"/>
  <c r="AE95" i="5"/>
  <c r="AF95" i="5"/>
  <c r="AG95" i="5"/>
  <c r="AH95" i="5"/>
  <c r="S96" i="5"/>
  <c r="T96" i="5"/>
  <c r="U96" i="5"/>
  <c r="V96" i="5"/>
  <c r="W96" i="5"/>
  <c r="X96" i="5"/>
  <c r="Y96" i="5"/>
  <c r="Z96" i="5"/>
  <c r="AA96" i="5"/>
  <c r="AB96" i="5"/>
  <c r="AC96" i="5"/>
  <c r="AD96" i="5"/>
  <c r="AE96" i="5"/>
  <c r="AF96" i="5"/>
  <c r="AG96" i="5"/>
  <c r="AH96" i="5"/>
  <c r="S97" i="5"/>
  <c r="T97" i="5"/>
  <c r="U97" i="5"/>
  <c r="V97" i="5"/>
  <c r="W97" i="5"/>
  <c r="X97" i="5"/>
  <c r="Y97" i="5"/>
  <c r="Z97" i="5"/>
  <c r="AA97" i="5"/>
  <c r="AB97" i="5"/>
  <c r="AC97" i="5"/>
  <c r="AD97" i="5"/>
  <c r="AE97" i="5"/>
  <c r="AF97" i="5"/>
  <c r="AG97" i="5"/>
  <c r="AH97" i="5"/>
  <c r="S98" i="5"/>
  <c r="T98" i="5"/>
  <c r="U98" i="5"/>
  <c r="V98" i="5"/>
  <c r="W98" i="5"/>
  <c r="X98" i="5"/>
  <c r="Y98" i="5"/>
  <c r="Z98" i="5"/>
  <c r="AA98" i="5"/>
  <c r="AB98" i="5"/>
  <c r="AC98" i="5"/>
  <c r="AD98" i="5"/>
  <c r="AE98" i="5"/>
  <c r="AF98" i="5"/>
  <c r="AG98" i="5"/>
  <c r="AH98" i="5"/>
  <c r="S99" i="5"/>
  <c r="T99" i="5"/>
  <c r="U99" i="5"/>
  <c r="V99" i="5"/>
  <c r="W99" i="5"/>
  <c r="X99" i="5"/>
  <c r="Y99" i="5"/>
  <c r="Z99" i="5"/>
  <c r="AA99" i="5"/>
  <c r="AB99" i="5"/>
  <c r="AC99" i="5"/>
  <c r="AD99" i="5"/>
  <c r="AE99" i="5"/>
  <c r="AF99" i="5"/>
  <c r="AG99" i="5"/>
  <c r="AH99" i="5"/>
  <c r="S100" i="5"/>
  <c r="T100" i="5"/>
  <c r="U100" i="5"/>
  <c r="V100" i="5"/>
  <c r="W100" i="5"/>
  <c r="X100" i="5"/>
  <c r="Y100" i="5"/>
  <c r="Z100" i="5"/>
  <c r="AA100" i="5"/>
  <c r="AB100" i="5"/>
  <c r="AC100" i="5"/>
  <c r="AD100" i="5"/>
  <c r="AE100" i="5"/>
  <c r="AF100" i="5"/>
  <c r="AG100" i="5"/>
  <c r="AH100" i="5"/>
  <c r="S101" i="5"/>
  <c r="T101" i="5"/>
  <c r="U101" i="5"/>
  <c r="V101" i="5"/>
  <c r="W101" i="5"/>
  <c r="X101" i="5"/>
  <c r="Y101" i="5"/>
  <c r="Z101" i="5"/>
  <c r="AA101" i="5"/>
  <c r="AB101" i="5"/>
  <c r="AC101" i="5"/>
  <c r="AD101" i="5"/>
  <c r="AE101" i="5"/>
  <c r="AF101" i="5"/>
  <c r="AG101" i="5"/>
  <c r="AH101" i="5"/>
  <c r="S102" i="5"/>
  <c r="T102" i="5"/>
  <c r="U102" i="5"/>
  <c r="V102" i="5"/>
  <c r="W102" i="5"/>
  <c r="X102" i="5"/>
  <c r="Y102" i="5"/>
  <c r="Z102" i="5"/>
  <c r="AA102" i="5"/>
  <c r="AB102" i="5"/>
  <c r="AC102" i="5"/>
  <c r="AD102" i="5"/>
  <c r="AE102" i="5"/>
  <c r="AF102" i="5"/>
  <c r="AG102" i="5"/>
  <c r="AH102" i="5"/>
  <c r="S103" i="5"/>
  <c r="T103" i="5"/>
  <c r="U103" i="5"/>
  <c r="V103" i="5"/>
  <c r="W103" i="5"/>
  <c r="X103" i="5"/>
  <c r="Y103" i="5"/>
  <c r="Z103" i="5"/>
  <c r="AA103" i="5"/>
  <c r="AB103" i="5"/>
  <c r="AC103" i="5"/>
  <c r="AD103" i="5"/>
  <c r="AE103" i="5"/>
  <c r="AF103" i="5"/>
  <c r="AG103" i="5"/>
  <c r="AH103" i="5"/>
  <c r="S104" i="5"/>
  <c r="T104" i="5"/>
  <c r="U104" i="5"/>
  <c r="V104" i="5"/>
  <c r="W104" i="5"/>
  <c r="X104" i="5"/>
  <c r="Y104" i="5"/>
  <c r="Z104" i="5"/>
  <c r="AA104" i="5"/>
  <c r="AB104" i="5"/>
  <c r="AC104" i="5"/>
  <c r="AD104" i="5"/>
  <c r="AE104" i="5"/>
  <c r="AF104" i="5"/>
  <c r="AG104" i="5"/>
  <c r="AH104" i="5"/>
  <c r="S105" i="5"/>
  <c r="T105" i="5"/>
  <c r="U105" i="5"/>
  <c r="V105" i="5"/>
  <c r="W105" i="5"/>
  <c r="X105" i="5"/>
  <c r="Y105" i="5"/>
  <c r="Z105" i="5"/>
  <c r="AA105" i="5"/>
  <c r="AB105" i="5"/>
  <c r="AC105" i="5"/>
  <c r="AD105" i="5"/>
  <c r="AE105" i="5"/>
  <c r="AF105" i="5"/>
  <c r="AG105" i="5"/>
  <c r="AH105" i="5"/>
  <c r="S106" i="5"/>
  <c r="T106" i="5"/>
  <c r="U106" i="5"/>
  <c r="V106" i="5"/>
  <c r="W106" i="5"/>
  <c r="X106" i="5"/>
  <c r="Y106" i="5"/>
  <c r="Z106" i="5"/>
  <c r="AA106" i="5"/>
  <c r="AB106" i="5"/>
  <c r="AC106" i="5"/>
  <c r="AD106" i="5"/>
  <c r="AE106" i="5"/>
  <c r="AF106" i="5"/>
  <c r="AG106" i="5"/>
  <c r="AH106" i="5"/>
  <c r="S107" i="5"/>
  <c r="T107" i="5"/>
  <c r="U107" i="5"/>
  <c r="V107" i="5"/>
  <c r="W107" i="5"/>
  <c r="X107" i="5"/>
  <c r="Y107" i="5"/>
  <c r="Z107" i="5"/>
  <c r="AA107" i="5"/>
  <c r="AB107" i="5"/>
  <c r="AC107" i="5"/>
  <c r="AD107" i="5"/>
  <c r="AE107" i="5"/>
  <c r="AF107" i="5"/>
  <c r="AG107" i="5"/>
  <c r="AH107" i="5"/>
  <c r="S108" i="5"/>
  <c r="T108" i="5"/>
  <c r="U108" i="5"/>
  <c r="V108" i="5"/>
  <c r="W108" i="5"/>
  <c r="X108" i="5"/>
  <c r="Y108" i="5"/>
  <c r="Z108" i="5"/>
  <c r="AA108" i="5"/>
  <c r="AB108" i="5"/>
  <c r="AC108" i="5"/>
  <c r="AD108" i="5"/>
  <c r="AE108" i="5"/>
  <c r="AF108" i="5"/>
  <c r="AG108" i="5"/>
  <c r="AH108" i="5"/>
  <c r="S109" i="5"/>
  <c r="T109" i="5"/>
  <c r="U109" i="5"/>
  <c r="V109" i="5"/>
  <c r="W109" i="5"/>
  <c r="X109" i="5"/>
  <c r="Y109" i="5"/>
  <c r="Z109" i="5"/>
  <c r="AA109" i="5"/>
  <c r="AB109" i="5"/>
  <c r="AC109" i="5"/>
  <c r="AD109" i="5"/>
  <c r="AE109" i="5"/>
  <c r="AF109" i="5"/>
  <c r="AG109" i="5"/>
  <c r="AH109" i="5"/>
  <c r="S110" i="5"/>
  <c r="T110" i="5"/>
  <c r="U110" i="5"/>
  <c r="V110" i="5"/>
  <c r="W110" i="5"/>
  <c r="X110" i="5"/>
  <c r="Y110" i="5"/>
  <c r="Z110" i="5"/>
  <c r="AA110" i="5"/>
  <c r="AB110" i="5"/>
  <c r="AC110" i="5"/>
  <c r="AD110" i="5"/>
  <c r="AE110" i="5"/>
  <c r="AF110" i="5"/>
  <c r="AG110" i="5"/>
  <c r="AH110" i="5"/>
  <c r="S111" i="5"/>
  <c r="T111" i="5"/>
  <c r="U111" i="5"/>
  <c r="V111" i="5"/>
  <c r="W111" i="5"/>
  <c r="X111" i="5"/>
  <c r="Y111" i="5"/>
  <c r="Z111" i="5"/>
  <c r="AA111" i="5"/>
  <c r="AB111" i="5"/>
  <c r="AC111" i="5"/>
  <c r="AD111" i="5"/>
  <c r="AE111" i="5"/>
  <c r="AF111" i="5"/>
  <c r="AG111" i="5"/>
  <c r="AH111" i="5"/>
  <c r="S112" i="5"/>
  <c r="T112" i="5"/>
  <c r="U112" i="5"/>
  <c r="V112" i="5"/>
  <c r="W112" i="5"/>
  <c r="X112" i="5"/>
  <c r="Y112" i="5"/>
  <c r="Z112" i="5"/>
  <c r="AA112" i="5"/>
  <c r="AB112" i="5"/>
  <c r="AC112" i="5"/>
  <c r="AD112" i="5"/>
  <c r="AE112" i="5"/>
  <c r="AF112" i="5"/>
  <c r="AG112" i="5"/>
  <c r="AH112" i="5"/>
  <c r="S113" i="5"/>
  <c r="T113" i="5"/>
  <c r="U113" i="5"/>
  <c r="V113" i="5"/>
  <c r="W113" i="5"/>
  <c r="X113" i="5"/>
  <c r="Y113" i="5"/>
  <c r="Z113" i="5"/>
  <c r="AA113" i="5"/>
  <c r="AB113" i="5"/>
  <c r="AC113" i="5"/>
  <c r="AD113" i="5"/>
  <c r="AE113" i="5"/>
  <c r="AF113" i="5"/>
  <c r="AG113" i="5"/>
  <c r="AH113" i="5"/>
  <c r="S114" i="5"/>
  <c r="T114" i="5"/>
  <c r="U114" i="5"/>
  <c r="V114" i="5"/>
  <c r="W114" i="5"/>
  <c r="X114" i="5"/>
  <c r="Y114" i="5"/>
  <c r="Z114" i="5"/>
  <c r="AA114" i="5"/>
  <c r="AB114" i="5"/>
  <c r="AC114" i="5"/>
  <c r="AD114" i="5"/>
  <c r="AE114" i="5"/>
  <c r="AF114" i="5"/>
  <c r="AG114" i="5"/>
  <c r="AH114" i="5"/>
  <c r="S115" i="5"/>
  <c r="T115" i="5"/>
  <c r="U115" i="5"/>
  <c r="V115" i="5"/>
  <c r="W115" i="5"/>
  <c r="X115" i="5"/>
  <c r="Y115" i="5"/>
  <c r="Z115" i="5"/>
  <c r="AA115" i="5"/>
  <c r="AB115" i="5"/>
  <c r="AC115" i="5"/>
  <c r="AD115" i="5"/>
  <c r="AE115" i="5"/>
  <c r="AF115" i="5"/>
  <c r="AG115" i="5"/>
  <c r="AH115" i="5"/>
  <c r="S116" i="5"/>
  <c r="T116" i="5"/>
  <c r="U116" i="5"/>
  <c r="V116" i="5"/>
  <c r="W116" i="5"/>
  <c r="X116" i="5"/>
  <c r="Y116" i="5"/>
  <c r="Z116" i="5"/>
  <c r="AA116" i="5"/>
  <c r="AB116" i="5"/>
  <c r="AC116" i="5"/>
  <c r="AD116" i="5"/>
  <c r="AE116" i="5"/>
  <c r="AF116" i="5"/>
  <c r="AG116" i="5"/>
  <c r="AH116" i="5"/>
  <c r="S117" i="5"/>
  <c r="T117" i="5"/>
  <c r="U117" i="5"/>
  <c r="V117" i="5"/>
  <c r="W117" i="5"/>
  <c r="X117" i="5"/>
  <c r="Y117" i="5"/>
  <c r="Z117" i="5"/>
  <c r="AA117" i="5"/>
  <c r="AB117" i="5"/>
  <c r="AC117" i="5"/>
  <c r="AD117" i="5"/>
  <c r="AE117" i="5"/>
  <c r="AF117" i="5"/>
  <c r="AG117" i="5"/>
  <c r="AH117" i="5"/>
  <c r="S118" i="5"/>
  <c r="T118" i="5"/>
  <c r="U118" i="5"/>
  <c r="V118" i="5"/>
  <c r="W118" i="5"/>
  <c r="X118" i="5"/>
  <c r="Y118" i="5"/>
  <c r="Z118" i="5"/>
  <c r="AA118" i="5"/>
  <c r="AB118" i="5"/>
  <c r="AC118" i="5"/>
  <c r="AD118" i="5"/>
  <c r="AE118" i="5"/>
  <c r="AF118" i="5"/>
  <c r="AG118" i="5"/>
  <c r="AH118" i="5"/>
  <c r="S119" i="5"/>
  <c r="T119" i="5"/>
  <c r="U119" i="5"/>
  <c r="V119" i="5"/>
  <c r="W119" i="5"/>
  <c r="X119" i="5"/>
  <c r="Y119" i="5"/>
  <c r="Z119" i="5"/>
  <c r="AA119" i="5"/>
  <c r="AB119" i="5"/>
  <c r="AC119" i="5"/>
  <c r="AD119" i="5"/>
  <c r="AE119" i="5"/>
  <c r="AF119" i="5"/>
  <c r="AG119" i="5"/>
  <c r="AH119" i="5"/>
  <c r="S120" i="5"/>
  <c r="T120" i="5"/>
  <c r="U120" i="5"/>
  <c r="V120" i="5"/>
  <c r="W120" i="5"/>
  <c r="X120" i="5"/>
  <c r="Y120" i="5"/>
  <c r="Z120" i="5"/>
  <c r="AA120" i="5"/>
  <c r="AB120" i="5"/>
  <c r="AC120" i="5"/>
  <c r="AD120" i="5"/>
  <c r="AE120" i="5"/>
  <c r="AF120" i="5"/>
  <c r="AG120" i="5"/>
  <c r="AH120" i="5"/>
  <c r="S121" i="5"/>
  <c r="T121" i="5"/>
  <c r="U121" i="5"/>
  <c r="V121" i="5"/>
  <c r="W121" i="5"/>
  <c r="X121" i="5"/>
  <c r="Y121" i="5"/>
  <c r="Z121" i="5"/>
  <c r="AA121" i="5"/>
  <c r="AB121" i="5"/>
  <c r="AC121" i="5"/>
  <c r="AD121" i="5"/>
  <c r="AE121" i="5"/>
  <c r="AF121" i="5"/>
  <c r="AG121" i="5"/>
  <c r="AH121" i="5"/>
  <c r="S122" i="5"/>
  <c r="T122" i="5"/>
  <c r="U122" i="5"/>
  <c r="V122" i="5"/>
  <c r="W122" i="5"/>
  <c r="X122" i="5"/>
  <c r="Y122" i="5"/>
  <c r="Z122" i="5"/>
  <c r="AA122" i="5"/>
  <c r="AB122" i="5"/>
  <c r="AC122" i="5"/>
  <c r="AD122" i="5"/>
  <c r="AE122" i="5"/>
  <c r="AF122" i="5"/>
  <c r="AG122" i="5"/>
  <c r="AH122" i="5"/>
  <c r="S123" i="5"/>
  <c r="T123" i="5"/>
  <c r="U123" i="5"/>
  <c r="V123" i="5"/>
  <c r="W123" i="5"/>
  <c r="X123" i="5"/>
  <c r="Y123" i="5"/>
  <c r="Z123" i="5"/>
  <c r="AA123" i="5"/>
  <c r="AB123" i="5"/>
  <c r="AC123" i="5"/>
  <c r="AD123" i="5"/>
  <c r="AE123" i="5"/>
  <c r="AF123" i="5"/>
  <c r="AG123" i="5"/>
  <c r="AH123" i="5"/>
  <c r="S124" i="5"/>
  <c r="T124" i="5"/>
  <c r="U124" i="5"/>
  <c r="V124" i="5"/>
  <c r="W124" i="5"/>
  <c r="X124" i="5"/>
  <c r="Y124" i="5"/>
  <c r="Z124" i="5"/>
  <c r="AA124" i="5"/>
  <c r="AB124" i="5"/>
  <c r="AC124" i="5"/>
  <c r="AD124" i="5"/>
  <c r="AE124" i="5"/>
  <c r="AF124" i="5"/>
  <c r="AG124" i="5"/>
  <c r="AH124" i="5"/>
  <c r="S125" i="5"/>
  <c r="T125" i="5"/>
  <c r="U125" i="5"/>
  <c r="V125" i="5"/>
  <c r="W125" i="5"/>
  <c r="X125" i="5"/>
  <c r="Y125" i="5"/>
  <c r="Z125" i="5"/>
  <c r="AA125" i="5"/>
  <c r="AB125" i="5"/>
  <c r="AC125" i="5"/>
  <c r="AD125" i="5"/>
  <c r="AE125" i="5"/>
  <c r="AF125" i="5"/>
  <c r="AG125" i="5"/>
  <c r="AH125" i="5"/>
  <c r="S126" i="5"/>
  <c r="T126" i="5"/>
  <c r="U126" i="5"/>
  <c r="V126" i="5"/>
  <c r="W126" i="5"/>
  <c r="X126" i="5"/>
  <c r="Y126" i="5"/>
  <c r="Z126" i="5"/>
  <c r="AA126" i="5"/>
  <c r="AB126" i="5"/>
  <c r="AC126" i="5"/>
  <c r="AD126" i="5"/>
  <c r="AE126" i="5"/>
  <c r="AF126" i="5"/>
  <c r="AG126" i="5"/>
  <c r="AH126" i="5"/>
  <c r="S127" i="5"/>
  <c r="T127" i="5"/>
  <c r="U127" i="5"/>
  <c r="V127" i="5"/>
  <c r="W127" i="5"/>
  <c r="X127" i="5"/>
  <c r="Y127" i="5"/>
  <c r="Z127" i="5"/>
  <c r="AA127" i="5"/>
  <c r="AB127" i="5"/>
  <c r="AC127" i="5"/>
  <c r="AD127" i="5"/>
  <c r="AE127" i="5"/>
  <c r="AF127" i="5"/>
  <c r="AG127" i="5"/>
  <c r="AH127" i="5"/>
  <c r="S128" i="5"/>
  <c r="T128" i="5"/>
  <c r="U128" i="5"/>
  <c r="V128" i="5"/>
  <c r="W128" i="5"/>
  <c r="X128" i="5"/>
  <c r="Y128" i="5"/>
  <c r="Z128" i="5"/>
  <c r="AA128" i="5"/>
  <c r="AB128" i="5"/>
  <c r="AC128" i="5"/>
  <c r="AD128" i="5"/>
  <c r="AE128" i="5"/>
  <c r="AF128" i="5"/>
  <c r="AG128" i="5"/>
  <c r="AH128" i="5"/>
  <c r="S129" i="5"/>
  <c r="T129" i="5"/>
  <c r="U129" i="5"/>
  <c r="V129" i="5"/>
  <c r="W129" i="5"/>
  <c r="X129" i="5"/>
  <c r="Y129" i="5"/>
  <c r="Z129" i="5"/>
  <c r="AA129" i="5"/>
  <c r="AB129" i="5"/>
  <c r="AC129" i="5"/>
  <c r="AD129" i="5"/>
  <c r="AE129" i="5"/>
  <c r="AF129" i="5"/>
  <c r="AG129" i="5"/>
  <c r="AH129" i="5"/>
  <c r="S130" i="5"/>
  <c r="T130" i="5"/>
  <c r="U130" i="5"/>
  <c r="V130" i="5"/>
  <c r="W130" i="5"/>
  <c r="X130" i="5"/>
  <c r="Y130" i="5"/>
  <c r="Z130" i="5"/>
  <c r="AA130" i="5"/>
  <c r="AB130" i="5"/>
  <c r="AC130" i="5"/>
  <c r="AD130" i="5"/>
  <c r="AE130" i="5"/>
  <c r="AF130" i="5"/>
  <c r="AG130" i="5"/>
  <c r="AH130" i="5"/>
  <c r="S131" i="5"/>
  <c r="T131" i="5"/>
  <c r="U131" i="5"/>
  <c r="V131" i="5"/>
  <c r="W131" i="5"/>
  <c r="X131" i="5"/>
  <c r="Y131" i="5"/>
  <c r="Z131" i="5"/>
  <c r="AA131" i="5"/>
  <c r="AB131" i="5"/>
  <c r="AC131" i="5"/>
  <c r="AD131" i="5"/>
  <c r="AE131" i="5"/>
  <c r="AF131" i="5"/>
  <c r="AG131" i="5"/>
  <c r="AH131" i="5"/>
  <c r="S132" i="5"/>
  <c r="T132" i="5"/>
  <c r="U132" i="5"/>
  <c r="V132" i="5"/>
  <c r="W132" i="5"/>
  <c r="X132" i="5"/>
  <c r="Y132" i="5"/>
  <c r="Z132" i="5"/>
  <c r="AA132" i="5"/>
  <c r="AB132" i="5"/>
  <c r="AC132" i="5"/>
  <c r="AD132" i="5"/>
  <c r="AE132" i="5"/>
  <c r="AF132" i="5"/>
  <c r="AG132" i="5"/>
  <c r="AH132" i="5"/>
  <c r="S133" i="5"/>
  <c r="T133" i="5"/>
  <c r="U133" i="5"/>
  <c r="V133" i="5"/>
  <c r="W133" i="5"/>
  <c r="X133" i="5"/>
  <c r="Y133" i="5"/>
  <c r="Z133" i="5"/>
  <c r="AA133" i="5"/>
  <c r="AB133" i="5"/>
  <c r="AC133" i="5"/>
  <c r="AD133" i="5"/>
  <c r="AE133" i="5"/>
  <c r="AF133" i="5"/>
  <c r="AG133" i="5"/>
  <c r="AH133" i="5"/>
  <c r="S134" i="5"/>
  <c r="T134" i="5"/>
  <c r="U134" i="5"/>
  <c r="V134" i="5"/>
  <c r="W134" i="5"/>
  <c r="X134" i="5"/>
  <c r="Y134" i="5"/>
  <c r="Z134" i="5"/>
  <c r="AA134" i="5"/>
  <c r="AB134" i="5"/>
  <c r="AC134" i="5"/>
  <c r="AD134" i="5"/>
  <c r="AE134" i="5"/>
  <c r="AF134" i="5"/>
  <c r="AG134" i="5"/>
  <c r="AH134" i="5"/>
  <c r="S135" i="5"/>
  <c r="T135" i="5"/>
  <c r="U135" i="5"/>
  <c r="V135" i="5"/>
  <c r="W135" i="5"/>
  <c r="X135" i="5"/>
  <c r="Y135" i="5"/>
  <c r="Z135" i="5"/>
  <c r="AA135" i="5"/>
  <c r="AB135" i="5"/>
  <c r="AC135" i="5"/>
  <c r="AD135" i="5"/>
  <c r="AE135" i="5"/>
  <c r="AF135" i="5"/>
  <c r="AG135" i="5"/>
  <c r="AH135" i="5"/>
  <c r="S136" i="5"/>
  <c r="T136" i="5"/>
  <c r="U136" i="5"/>
  <c r="V136" i="5"/>
  <c r="W136" i="5"/>
  <c r="X136" i="5"/>
  <c r="Y136" i="5"/>
  <c r="Z136" i="5"/>
  <c r="AA136" i="5"/>
  <c r="AB136" i="5"/>
  <c r="AC136" i="5"/>
  <c r="AD136" i="5"/>
  <c r="AE136" i="5"/>
  <c r="AF136" i="5"/>
  <c r="AG136" i="5"/>
  <c r="AH136" i="5"/>
  <c r="S137" i="5"/>
  <c r="T137" i="5"/>
  <c r="U137" i="5"/>
  <c r="V137" i="5"/>
  <c r="W137" i="5"/>
  <c r="X137" i="5"/>
  <c r="Y137" i="5"/>
  <c r="Z137" i="5"/>
  <c r="AA137" i="5"/>
  <c r="AB137" i="5"/>
  <c r="AC137" i="5"/>
  <c r="AD137" i="5"/>
  <c r="AE137" i="5"/>
  <c r="AF137" i="5"/>
  <c r="AG137" i="5"/>
  <c r="AH137" i="5"/>
  <c r="S138" i="5"/>
  <c r="T138" i="5"/>
  <c r="U138" i="5"/>
  <c r="V138" i="5"/>
  <c r="W138" i="5"/>
  <c r="X138" i="5"/>
  <c r="Y138" i="5"/>
  <c r="Z138" i="5"/>
  <c r="AA138" i="5"/>
  <c r="AB138" i="5"/>
  <c r="AC138" i="5"/>
  <c r="AD138" i="5"/>
  <c r="AE138" i="5"/>
  <c r="AF138" i="5"/>
  <c r="AG138" i="5"/>
  <c r="AH138" i="5"/>
  <c r="S139" i="5"/>
  <c r="T139" i="5"/>
  <c r="U139" i="5"/>
  <c r="V139" i="5"/>
  <c r="W139" i="5"/>
  <c r="X139" i="5"/>
  <c r="Y139" i="5"/>
  <c r="Z139" i="5"/>
  <c r="AA139" i="5"/>
  <c r="AB139" i="5"/>
  <c r="AC139" i="5"/>
  <c r="AD139" i="5"/>
  <c r="AE139" i="5"/>
  <c r="AF139" i="5"/>
  <c r="AG139" i="5"/>
  <c r="AH139" i="5"/>
  <c r="S140" i="5"/>
  <c r="T140" i="5"/>
  <c r="U140" i="5"/>
  <c r="V140" i="5"/>
  <c r="W140" i="5"/>
  <c r="X140" i="5"/>
  <c r="Y140" i="5"/>
  <c r="Z140" i="5"/>
  <c r="AA140" i="5"/>
  <c r="AB140" i="5"/>
  <c r="AC140" i="5"/>
  <c r="AD140" i="5"/>
  <c r="AE140" i="5"/>
  <c r="AF140" i="5"/>
  <c r="AG140" i="5"/>
  <c r="AH140" i="5"/>
  <c r="S141" i="5"/>
  <c r="T141" i="5"/>
  <c r="U141" i="5"/>
  <c r="V141" i="5"/>
  <c r="W141" i="5"/>
  <c r="X141" i="5"/>
  <c r="Y141" i="5"/>
  <c r="Z141" i="5"/>
  <c r="AA141" i="5"/>
  <c r="AB141" i="5"/>
  <c r="AC141" i="5"/>
  <c r="AD141" i="5"/>
  <c r="AE141" i="5"/>
  <c r="AF141" i="5"/>
  <c r="AG141" i="5"/>
  <c r="AH141" i="5"/>
  <c r="S142" i="5"/>
  <c r="T142" i="5"/>
  <c r="U142" i="5"/>
  <c r="V142" i="5"/>
  <c r="W142" i="5"/>
  <c r="X142" i="5"/>
  <c r="Y142" i="5"/>
  <c r="Z142" i="5"/>
  <c r="AA142" i="5"/>
  <c r="AB142" i="5"/>
  <c r="AC142" i="5"/>
  <c r="AD142" i="5"/>
  <c r="AE142" i="5"/>
  <c r="AF142" i="5"/>
  <c r="AG142" i="5"/>
  <c r="AH142" i="5"/>
  <c r="S143" i="5"/>
  <c r="T143" i="5"/>
  <c r="U143" i="5"/>
  <c r="V143" i="5"/>
  <c r="W143" i="5"/>
  <c r="X143" i="5"/>
  <c r="Y143" i="5"/>
  <c r="Z143" i="5"/>
  <c r="AA143" i="5"/>
  <c r="AB143" i="5"/>
  <c r="AC143" i="5"/>
  <c r="AD143" i="5"/>
  <c r="AE143" i="5"/>
  <c r="AF143" i="5"/>
  <c r="AG143" i="5"/>
  <c r="AH143" i="5"/>
  <c r="S144" i="5"/>
  <c r="T144" i="5"/>
  <c r="U144" i="5"/>
  <c r="V144" i="5"/>
  <c r="W144" i="5"/>
  <c r="X144" i="5"/>
  <c r="Y144" i="5"/>
  <c r="Z144" i="5"/>
  <c r="AA144" i="5"/>
  <c r="AB144" i="5"/>
  <c r="AC144" i="5"/>
  <c r="AD144" i="5"/>
  <c r="AE144" i="5"/>
  <c r="AF144" i="5"/>
  <c r="AG144" i="5"/>
  <c r="AH144" i="5"/>
  <c r="S145" i="5"/>
  <c r="T145" i="5"/>
  <c r="U145" i="5"/>
  <c r="V145" i="5"/>
  <c r="W145" i="5"/>
  <c r="X145" i="5"/>
  <c r="Y145" i="5"/>
  <c r="Z145" i="5"/>
  <c r="AA145" i="5"/>
  <c r="AB145" i="5"/>
  <c r="AC145" i="5"/>
  <c r="AD145" i="5"/>
  <c r="AE145" i="5"/>
  <c r="AF145" i="5"/>
  <c r="AG145" i="5"/>
  <c r="AH145" i="5"/>
  <c r="S146" i="5"/>
  <c r="T146" i="5"/>
  <c r="U146" i="5"/>
  <c r="V146" i="5"/>
  <c r="W146" i="5"/>
  <c r="X146" i="5"/>
  <c r="Y146" i="5"/>
  <c r="Z146" i="5"/>
  <c r="AA146" i="5"/>
  <c r="AB146" i="5"/>
  <c r="AC146" i="5"/>
  <c r="AD146" i="5"/>
  <c r="AE146" i="5"/>
  <c r="AF146" i="5"/>
  <c r="AG146" i="5"/>
  <c r="AH146" i="5"/>
  <c r="S147" i="5"/>
  <c r="T147" i="5"/>
  <c r="U147" i="5"/>
  <c r="V147" i="5"/>
  <c r="W147" i="5"/>
  <c r="X147" i="5"/>
  <c r="Y147" i="5"/>
  <c r="Z147" i="5"/>
  <c r="AA147" i="5"/>
  <c r="AB147" i="5"/>
  <c r="AC147" i="5"/>
  <c r="AD147" i="5"/>
  <c r="AE147" i="5"/>
  <c r="AF147" i="5"/>
  <c r="AG147" i="5"/>
  <c r="AH147" i="5"/>
  <c r="S148" i="5"/>
  <c r="T148" i="5"/>
  <c r="U148" i="5"/>
  <c r="V148" i="5"/>
  <c r="W148" i="5"/>
  <c r="X148" i="5"/>
  <c r="Y148" i="5"/>
  <c r="Z148" i="5"/>
  <c r="AA148" i="5"/>
  <c r="AB148" i="5"/>
  <c r="AC148" i="5"/>
  <c r="AD148" i="5"/>
  <c r="AE148" i="5"/>
  <c r="AF148" i="5"/>
  <c r="AG148" i="5"/>
  <c r="AH148" i="5"/>
  <c r="S149" i="5"/>
  <c r="T149" i="5"/>
  <c r="U149" i="5"/>
  <c r="V149" i="5"/>
  <c r="W149" i="5"/>
  <c r="X149" i="5"/>
  <c r="Y149" i="5"/>
  <c r="Z149" i="5"/>
  <c r="AA149" i="5"/>
  <c r="AB149" i="5"/>
  <c r="AC149" i="5"/>
  <c r="AD149" i="5"/>
  <c r="AE149" i="5"/>
  <c r="AF149" i="5"/>
  <c r="AG149" i="5"/>
  <c r="AH149" i="5"/>
  <c r="S150" i="5"/>
  <c r="T150" i="5"/>
  <c r="U150" i="5"/>
  <c r="V150" i="5"/>
  <c r="W150" i="5"/>
  <c r="X150" i="5"/>
  <c r="Y150" i="5"/>
  <c r="Z150" i="5"/>
  <c r="AA150" i="5"/>
  <c r="AB150" i="5"/>
  <c r="AC150" i="5"/>
  <c r="AD150" i="5"/>
  <c r="AE150" i="5"/>
  <c r="AF150" i="5"/>
  <c r="AG150" i="5"/>
  <c r="AH150" i="5"/>
  <c r="S151" i="5"/>
  <c r="T151" i="5"/>
  <c r="U151" i="5"/>
  <c r="V151" i="5"/>
  <c r="W151" i="5"/>
  <c r="X151" i="5"/>
  <c r="Y151" i="5"/>
  <c r="Z151" i="5"/>
  <c r="AA151" i="5"/>
  <c r="AB151" i="5"/>
  <c r="AC151" i="5"/>
  <c r="AD151" i="5"/>
  <c r="AE151" i="5"/>
  <c r="AF151" i="5"/>
  <c r="AG151" i="5"/>
  <c r="AH151" i="5"/>
  <c r="S152" i="5"/>
  <c r="T152" i="5"/>
  <c r="U152" i="5"/>
  <c r="V152" i="5"/>
  <c r="W152" i="5"/>
  <c r="X152" i="5"/>
  <c r="Y152" i="5"/>
  <c r="Z152" i="5"/>
  <c r="AA152" i="5"/>
  <c r="AB152" i="5"/>
  <c r="AC152" i="5"/>
  <c r="AD152" i="5"/>
  <c r="AE152" i="5"/>
  <c r="AF152" i="5"/>
  <c r="AG152" i="5"/>
  <c r="AH152" i="5"/>
  <c r="S153" i="5"/>
  <c r="T153" i="5"/>
  <c r="U153" i="5"/>
  <c r="V153" i="5"/>
  <c r="W153" i="5"/>
  <c r="X153" i="5"/>
  <c r="Y153" i="5"/>
  <c r="Z153" i="5"/>
  <c r="AA153" i="5"/>
  <c r="AB153" i="5"/>
  <c r="AC153" i="5"/>
  <c r="AD153" i="5"/>
  <c r="AE153" i="5"/>
  <c r="AF153" i="5"/>
  <c r="AG153" i="5"/>
  <c r="AH153" i="5"/>
  <c r="S154" i="5"/>
  <c r="T154" i="5"/>
  <c r="U154" i="5"/>
  <c r="V154" i="5"/>
  <c r="W154" i="5"/>
  <c r="X154" i="5"/>
  <c r="Y154" i="5"/>
  <c r="Z154" i="5"/>
  <c r="AA154" i="5"/>
  <c r="AB154" i="5"/>
  <c r="AC154" i="5"/>
  <c r="AD154" i="5"/>
  <c r="AE154" i="5"/>
  <c r="AF154" i="5"/>
  <c r="AG154" i="5"/>
  <c r="AH154" i="5"/>
  <c r="S155" i="5"/>
  <c r="T155" i="5"/>
  <c r="U155" i="5"/>
  <c r="V155" i="5"/>
  <c r="W155" i="5"/>
  <c r="X155" i="5"/>
  <c r="Y155" i="5"/>
  <c r="Z155" i="5"/>
  <c r="AA155" i="5"/>
  <c r="AB155" i="5"/>
  <c r="AC155" i="5"/>
  <c r="AD155" i="5"/>
  <c r="AE155" i="5"/>
  <c r="AF155" i="5"/>
  <c r="AG155" i="5"/>
  <c r="AH155" i="5"/>
  <c r="S156" i="5"/>
  <c r="T156" i="5"/>
  <c r="U156" i="5"/>
  <c r="V156" i="5"/>
  <c r="W156" i="5"/>
  <c r="X156" i="5"/>
  <c r="Y156" i="5"/>
  <c r="Z156" i="5"/>
  <c r="AA156" i="5"/>
  <c r="AB156" i="5"/>
  <c r="AC156" i="5"/>
  <c r="AD156" i="5"/>
  <c r="AE156" i="5"/>
  <c r="AF156" i="5"/>
  <c r="AG156" i="5"/>
  <c r="AH156" i="5"/>
  <c r="S157" i="5"/>
  <c r="T157" i="5"/>
  <c r="U157" i="5"/>
  <c r="V157" i="5"/>
  <c r="W157" i="5"/>
  <c r="X157" i="5"/>
  <c r="Y157" i="5"/>
  <c r="Z157" i="5"/>
  <c r="AA157" i="5"/>
  <c r="AB157" i="5"/>
  <c r="AC157" i="5"/>
  <c r="AD157" i="5"/>
  <c r="AE157" i="5"/>
  <c r="AF157" i="5"/>
  <c r="AG157" i="5"/>
  <c r="AH157" i="5"/>
  <c r="S158" i="5"/>
  <c r="T158" i="5"/>
  <c r="U158" i="5"/>
  <c r="V158" i="5"/>
  <c r="W158" i="5"/>
  <c r="X158" i="5"/>
  <c r="Y158" i="5"/>
  <c r="Z158" i="5"/>
  <c r="AA158" i="5"/>
  <c r="AB158" i="5"/>
  <c r="AC158" i="5"/>
  <c r="AD158" i="5"/>
  <c r="AE158" i="5"/>
  <c r="AF158" i="5"/>
  <c r="AG158" i="5"/>
  <c r="AH158" i="5"/>
  <c r="S159" i="5"/>
  <c r="T159" i="5"/>
  <c r="U159" i="5"/>
  <c r="V159" i="5"/>
  <c r="W159" i="5"/>
  <c r="X159" i="5"/>
  <c r="Y159" i="5"/>
  <c r="Z159" i="5"/>
  <c r="AA159" i="5"/>
  <c r="AB159" i="5"/>
  <c r="AC159" i="5"/>
  <c r="AD159" i="5"/>
  <c r="AE159" i="5"/>
  <c r="AF159" i="5"/>
  <c r="AG159" i="5"/>
  <c r="AH159" i="5"/>
  <c r="S160" i="5"/>
  <c r="T160" i="5"/>
  <c r="U160" i="5"/>
  <c r="V160" i="5"/>
  <c r="W160" i="5"/>
  <c r="X160" i="5"/>
  <c r="Y160" i="5"/>
  <c r="Z160" i="5"/>
  <c r="AA160" i="5"/>
  <c r="AB160" i="5"/>
  <c r="AC160" i="5"/>
  <c r="AD160" i="5"/>
  <c r="AE160" i="5"/>
  <c r="AF160" i="5"/>
  <c r="AG160" i="5"/>
  <c r="AH160" i="5"/>
  <c r="S161" i="5"/>
  <c r="T161" i="5"/>
  <c r="U161" i="5"/>
  <c r="V161" i="5"/>
  <c r="W161" i="5"/>
  <c r="X161" i="5"/>
  <c r="Y161" i="5"/>
  <c r="Z161" i="5"/>
  <c r="AA161" i="5"/>
  <c r="AB161" i="5"/>
  <c r="AC161" i="5"/>
  <c r="AD161" i="5"/>
  <c r="AE161" i="5"/>
  <c r="AF161" i="5"/>
  <c r="AG161" i="5"/>
  <c r="AH161" i="5"/>
  <c r="S162" i="5"/>
  <c r="T162" i="5"/>
  <c r="U162" i="5"/>
  <c r="V162" i="5"/>
  <c r="W162" i="5"/>
  <c r="X162" i="5"/>
  <c r="Y162" i="5"/>
  <c r="Z162" i="5"/>
  <c r="AA162" i="5"/>
  <c r="AB162" i="5"/>
  <c r="AC162" i="5"/>
  <c r="AD162" i="5"/>
  <c r="AE162" i="5"/>
  <c r="AF162" i="5"/>
  <c r="AG162" i="5"/>
  <c r="AH162" i="5"/>
  <c r="S163" i="5"/>
  <c r="T163" i="5"/>
  <c r="U163" i="5"/>
  <c r="V163" i="5"/>
  <c r="W163" i="5"/>
  <c r="X163" i="5"/>
  <c r="Y163" i="5"/>
  <c r="Z163" i="5"/>
  <c r="AA163" i="5"/>
  <c r="AB163" i="5"/>
  <c r="AC163" i="5"/>
  <c r="AD163" i="5"/>
  <c r="AE163" i="5"/>
  <c r="AF163" i="5"/>
  <c r="AG163" i="5"/>
  <c r="AH163" i="5"/>
  <c r="S164" i="5"/>
  <c r="T164" i="5"/>
  <c r="U164" i="5"/>
  <c r="V164" i="5"/>
  <c r="W164" i="5"/>
  <c r="X164" i="5"/>
  <c r="Y164" i="5"/>
  <c r="Z164" i="5"/>
  <c r="AA164" i="5"/>
  <c r="AB164" i="5"/>
  <c r="AC164" i="5"/>
  <c r="AD164" i="5"/>
  <c r="AE164" i="5"/>
  <c r="AF164" i="5"/>
  <c r="AG164" i="5"/>
  <c r="AH164" i="5"/>
  <c r="S165" i="5"/>
  <c r="T165" i="5"/>
  <c r="U165" i="5"/>
  <c r="V165" i="5"/>
  <c r="W165" i="5"/>
  <c r="X165" i="5"/>
  <c r="Y165" i="5"/>
  <c r="Z165" i="5"/>
  <c r="AA165" i="5"/>
  <c r="AB165" i="5"/>
  <c r="AC165" i="5"/>
  <c r="AD165" i="5"/>
  <c r="AE165" i="5"/>
  <c r="AF165" i="5"/>
  <c r="AG165" i="5"/>
  <c r="AH165" i="5"/>
  <c r="S166" i="5"/>
  <c r="T166" i="5"/>
  <c r="U166" i="5"/>
  <c r="V166" i="5"/>
  <c r="W166" i="5"/>
  <c r="X166" i="5"/>
  <c r="Y166" i="5"/>
  <c r="Z166" i="5"/>
  <c r="AA166" i="5"/>
  <c r="AB166" i="5"/>
  <c r="AC166" i="5"/>
  <c r="AD166" i="5"/>
  <c r="AE166" i="5"/>
  <c r="AF166" i="5"/>
  <c r="AG166" i="5"/>
  <c r="AH166" i="5"/>
  <c r="S167" i="5"/>
  <c r="T167" i="5"/>
  <c r="U167" i="5"/>
  <c r="V167" i="5"/>
  <c r="W167" i="5"/>
  <c r="X167" i="5"/>
  <c r="Y167" i="5"/>
  <c r="Z167" i="5"/>
  <c r="AA167" i="5"/>
  <c r="AB167" i="5"/>
  <c r="AC167" i="5"/>
  <c r="AD167" i="5"/>
  <c r="AE167" i="5"/>
  <c r="AF167" i="5"/>
  <c r="AG167" i="5"/>
  <c r="AH167" i="5"/>
  <c r="S168" i="5"/>
  <c r="T168" i="5"/>
  <c r="U168" i="5"/>
  <c r="V168" i="5"/>
  <c r="W168" i="5"/>
  <c r="X168" i="5"/>
  <c r="Y168" i="5"/>
  <c r="Z168" i="5"/>
  <c r="AA168" i="5"/>
  <c r="AB168" i="5"/>
  <c r="AC168" i="5"/>
  <c r="AD168" i="5"/>
  <c r="AE168" i="5"/>
  <c r="AF168" i="5"/>
  <c r="AG168" i="5"/>
  <c r="AH168" i="5"/>
  <c r="S169" i="5"/>
  <c r="T169" i="5"/>
  <c r="U169" i="5"/>
  <c r="V169" i="5"/>
  <c r="W169" i="5"/>
  <c r="X169" i="5"/>
  <c r="Y169" i="5"/>
  <c r="Z169" i="5"/>
  <c r="AA169" i="5"/>
  <c r="AB169" i="5"/>
  <c r="AC169" i="5"/>
  <c r="AD169" i="5"/>
  <c r="AE169" i="5"/>
  <c r="AF169" i="5"/>
  <c r="AG169" i="5"/>
  <c r="AH169" i="5"/>
  <c r="S170" i="5"/>
  <c r="T170" i="5"/>
  <c r="U170" i="5"/>
  <c r="V170" i="5"/>
  <c r="W170" i="5"/>
  <c r="X170" i="5"/>
  <c r="Y170" i="5"/>
  <c r="Z170" i="5"/>
  <c r="AA170" i="5"/>
  <c r="AB170" i="5"/>
  <c r="AC170" i="5"/>
  <c r="AD170" i="5"/>
  <c r="AE170" i="5"/>
  <c r="AF170" i="5"/>
  <c r="AG170" i="5"/>
  <c r="AH170" i="5"/>
  <c r="S171" i="5"/>
  <c r="T171" i="5"/>
  <c r="U171" i="5"/>
  <c r="V171" i="5"/>
  <c r="W171" i="5"/>
  <c r="X171" i="5"/>
  <c r="Y171" i="5"/>
  <c r="Z171" i="5"/>
  <c r="AA171" i="5"/>
  <c r="AB171" i="5"/>
  <c r="AC171" i="5"/>
  <c r="AD171" i="5"/>
  <c r="AE171" i="5"/>
  <c r="AF171" i="5"/>
  <c r="AG171" i="5"/>
  <c r="AH171" i="5"/>
  <c r="S172" i="5"/>
  <c r="T172" i="5"/>
  <c r="U172" i="5"/>
  <c r="V172" i="5"/>
  <c r="W172" i="5"/>
  <c r="X172" i="5"/>
  <c r="Y172" i="5"/>
  <c r="Z172" i="5"/>
  <c r="AA172" i="5"/>
  <c r="AB172" i="5"/>
  <c r="AC172" i="5"/>
  <c r="AD172" i="5"/>
  <c r="AE172" i="5"/>
  <c r="AF172" i="5"/>
  <c r="AG172" i="5"/>
  <c r="AH172" i="5"/>
  <c r="S173" i="5"/>
  <c r="T173" i="5"/>
  <c r="U173" i="5"/>
  <c r="V173" i="5"/>
  <c r="W173" i="5"/>
  <c r="X173" i="5"/>
  <c r="Y173" i="5"/>
  <c r="Z173" i="5"/>
  <c r="AA173" i="5"/>
  <c r="AB173" i="5"/>
  <c r="AC173" i="5"/>
  <c r="AD173" i="5"/>
  <c r="AE173" i="5"/>
  <c r="AF173" i="5"/>
  <c r="AG173" i="5"/>
  <c r="AH173" i="5"/>
  <c r="S174" i="5"/>
  <c r="T174" i="5"/>
  <c r="U174" i="5"/>
  <c r="V174" i="5"/>
  <c r="W174" i="5"/>
  <c r="X174" i="5"/>
  <c r="Y174" i="5"/>
  <c r="Z174" i="5"/>
  <c r="AA174" i="5"/>
  <c r="AB174" i="5"/>
  <c r="AC174" i="5"/>
  <c r="AD174" i="5"/>
  <c r="AE174" i="5"/>
  <c r="AF174" i="5"/>
  <c r="AG174" i="5"/>
  <c r="AH174" i="5"/>
  <c r="S175" i="5"/>
  <c r="T175" i="5"/>
  <c r="U175" i="5"/>
  <c r="V175" i="5"/>
  <c r="W175" i="5"/>
  <c r="X175" i="5"/>
  <c r="Y175" i="5"/>
  <c r="Z175" i="5"/>
  <c r="AA175" i="5"/>
  <c r="AB175" i="5"/>
  <c r="AC175" i="5"/>
  <c r="AD175" i="5"/>
  <c r="AE175" i="5"/>
  <c r="AF175" i="5"/>
  <c r="AG175" i="5"/>
  <c r="AH175" i="5"/>
  <c r="S176" i="5"/>
  <c r="T176" i="5"/>
  <c r="U176" i="5"/>
  <c r="V176" i="5"/>
  <c r="W176" i="5"/>
  <c r="X176" i="5"/>
  <c r="Y176" i="5"/>
  <c r="Z176" i="5"/>
  <c r="AA176" i="5"/>
  <c r="AB176" i="5"/>
  <c r="AC176" i="5"/>
  <c r="AD176" i="5"/>
  <c r="AE176" i="5"/>
  <c r="AF176" i="5"/>
  <c r="AG176" i="5"/>
  <c r="AH176" i="5"/>
  <c r="S177" i="5"/>
  <c r="T177" i="5"/>
  <c r="U177" i="5"/>
  <c r="V177" i="5"/>
  <c r="W177" i="5"/>
  <c r="X177" i="5"/>
  <c r="Y177" i="5"/>
  <c r="Z177" i="5"/>
  <c r="AA177" i="5"/>
  <c r="AB177" i="5"/>
  <c r="AC177" i="5"/>
  <c r="AD177" i="5"/>
  <c r="AE177" i="5"/>
  <c r="AF177" i="5"/>
  <c r="AG177" i="5"/>
  <c r="AH177" i="5"/>
  <c r="S178" i="5"/>
  <c r="T178" i="5"/>
  <c r="U178" i="5"/>
  <c r="V178" i="5"/>
  <c r="W178" i="5"/>
  <c r="X178" i="5"/>
  <c r="Y178" i="5"/>
  <c r="Z178" i="5"/>
  <c r="AA178" i="5"/>
  <c r="AB178" i="5"/>
  <c r="AC178" i="5"/>
  <c r="AD178" i="5"/>
  <c r="AE178" i="5"/>
  <c r="AF178" i="5"/>
  <c r="AG178" i="5"/>
  <c r="AH178" i="5"/>
  <c r="S179" i="5"/>
  <c r="T179" i="5"/>
  <c r="U179" i="5"/>
  <c r="V179" i="5"/>
  <c r="W179" i="5"/>
  <c r="X179" i="5"/>
  <c r="Y179" i="5"/>
  <c r="Z179" i="5"/>
  <c r="AA179" i="5"/>
  <c r="AB179" i="5"/>
  <c r="AC179" i="5"/>
  <c r="AD179" i="5"/>
  <c r="AE179" i="5"/>
  <c r="AF179" i="5"/>
  <c r="AG179" i="5"/>
  <c r="AH179" i="5"/>
  <c r="S180" i="5"/>
  <c r="T180" i="5"/>
  <c r="U180" i="5"/>
  <c r="V180" i="5"/>
  <c r="W180" i="5"/>
  <c r="X180" i="5"/>
  <c r="Y180" i="5"/>
  <c r="Z180" i="5"/>
  <c r="AA180" i="5"/>
  <c r="AB180" i="5"/>
  <c r="AC180" i="5"/>
  <c r="AD180" i="5"/>
  <c r="AE180" i="5"/>
  <c r="AF180" i="5"/>
  <c r="AG180" i="5"/>
  <c r="AH180" i="5"/>
  <c r="S181" i="5"/>
  <c r="T181" i="5"/>
  <c r="U181" i="5"/>
  <c r="V181" i="5"/>
  <c r="W181" i="5"/>
  <c r="X181" i="5"/>
  <c r="Y181" i="5"/>
  <c r="Z181" i="5"/>
  <c r="AA181" i="5"/>
  <c r="AB181" i="5"/>
  <c r="AC181" i="5"/>
  <c r="AD181" i="5"/>
  <c r="AE181" i="5"/>
  <c r="AF181" i="5"/>
  <c r="AG181" i="5"/>
  <c r="AH181" i="5"/>
  <c r="S182" i="5"/>
  <c r="T182" i="5"/>
  <c r="U182" i="5"/>
  <c r="V182" i="5"/>
  <c r="W182" i="5"/>
  <c r="X182" i="5"/>
  <c r="Y182" i="5"/>
  <c r="Z182" i="5"/>
  <c r="AA182" i="5"/>
  <c r="AB182" i="5"/>
  <c r="AC182" i="5"/>
  <c r="AD182" i="5"/>
  <c r="AE182" i="5"/>
  <c r="AF182" i="5"/>
  <c r="AG182" i="5"/>
  <c r="AH182" i="5"/>
  <c r="S183" i="5"/>
  <c r="T183" i="5"/>
  <c r="U183" i="5"/>
  <c r="V183" i="5"/>
  <c r="W183" i="5"/>
  <c r="X183" i="5"/>
  <c r="Y183" i="5"/>
  <c r="Z183" i="5"/>
  <c r="AA183" i="5"/>
  <c r="AB183" i="5"/>
  <c r="AC183" i="5"/>
  <c r="AD183" i="5"/>
  <c r="AE183" i="5"/>
  <c r="AF183" i="5"/>
  <c r="AG183" i="5"/>
  <c r="AH183" i="5"/>
  <c r="S184" i="5"/>
  <c r="T184" i="5"/>
  <c r="U184" i="5"/>
  <c r="V184" i="5"/>
  <c r="W184" i="5"/>
  <c r="X184" i="5"/>
  <c r="Y184" i="5"/>
  <c r="Z184" i="5"/>
  <c r="AA184" i="5"/>
  <c r="AB184" i="5"/>
  <c r="AC184" i="5"/>
  <c r="AD184" i="5"/>
  <c r="AE184" i="5"/>
  <c r="AF184" i="5"/>
  <c r="AG184" i="5"/>
  <c r="AH184" i="5"/>
  <c r="S185" i="5"/>
  <c r="T185" i="5"/>
  <c r="U185" i="5"/>
  <c r="V185" i="5"/>
  <c r="W185" i="5"/>
  <c r="X185" i="5"/>
  <c r="Y185" i="5"/>
  <c r="Z185" i="5"/>
  <c r="AA185" i="5"/>
  <c r="AB185" i="5"/>
  <c r="AC185" i="5"/>
  <c r="AD185" i="5"/>
  <c r="AE185" i="5"/>
  <c r="AF185" i="5"/>
  <c r="AG185" i="5"/>
  <c r="AH185" i="5"/>
  <c r="S186" i="5"/>
  <c r="T186" i="5"/>
  <c r="U186" i="5"/>
  <c r="V186" i="5"/>
  <c r="W186" i="5"/>
  <c r="X186" i="5"/>
  <c r="Y186" i="5"/>
  <c r="Z186" i="5"/>
  <c r="AA186" i="5"/>
  <c r="AB186" i="5"/>
  <c r="AC186" i="5"/>
  <c r="AD186" i="5"/>
  <c r="AE186" i="5"/>
  <c r="AF186" i="5"/>
  <c r="AG186" i="5"/>
  <c r="AH186" i="5"/>
  <c r="S187" i="5"/>
  <c r="T187" i="5"/>
  <c r="U187" i="5"/>
  <c r="V187" i="5"/>
  <c r="W187" i="5"/>
  <c r="X187" i="5"/>
  <c r="Y187" i="5"/>
  <c r="Z187" i="5"/>
  <c r="AA187" i="5"/>
  <c r="AB187" i="5"/>
  <c r="AC187" i="5"/>
  <c r="AD187" i="5"/>
  <c r="AE187" i="5"/>
  <c r="AF187" i="5"/>
  <c r="AG187" i="5"/>
  <c r="AH187" i="5"/>
  <c r="S188" i="5"/>
  <c r="T188" i="5"/>
  <c r="U188" i="5"/>
  <c r="V188" i="5"/>
  <c r="W188" i="5"/>
  <c r="X188" i="5"/>
  <c r="Y188" i="5"/>
  <c r="Z188" i="5"/>
  <c r="AA188" i="5"/>
  <c r="AB188" i="5"/>
  <c r="AC188" i="5"/>
  <c r="AD188" i="5"/>
  <c r="AE188" i="5"/>
  <c r="AF188" i="5"/>
  <c r="AG188" i="5"/>
  <c r="AH188" i="5"/>
  <c r="S189" i="5"/>
  <c r="T189" i="5"/>
  <c r="U189" i="5"/>
  <c r="V189" i="5"/>
  <c r="W189" i="5"/>
  <c r="X189" i="5"/>
  <c r="Y189" i="5"/>
  <c r="Z189" i="5"/>
  <c r="AA189" i="5"/>
  <c r="AB189" i="5"/>
  <c r="AC189" i="5"/>
  <c r="AD189" i="5"/>
  <c r="AE189" i="5"/>
  <c r="AF189" i="5"/>
  <c r="AG189" i="5"/>
  <c r="AH189" i="5"/>
  <c r="S190" i="5"/>
  <c r="T190" i="5"/>
  <c r="U190" i="5"/>
  <c r="V190" i="5"/>
  <c r="W190" i="5"/>
  <c r="X190" i="5"/>
  <c r="Y190" i="5"/>
  <c r="Z190" i="5"/>
  <c r="AA190" i="5"/>
  <c r="AB190" i="5"/>
  <c r="AC190" i="5"/>
  <c r="AD190" i="5"/>
  <c r="AE190" i="5"/>
  <c r="AF190" i="5"/>
  <c r="AG190" i="5"/>
  <c r="AH190" i="5"/>
  <c r="S191" i="5"/>
  <c r="T191" i="5"/>
  <c r="U191" i="5"/>
  <c r="V191" i="5"/>
  <c r="W191" i="5"/>
  <c r="X191" i="5"/>
  <c r="Y191" i="5"/>
  <c r="Z191" i="5"/>
  <c r="AA191" i="5"/>
  <c r="AB191" i="5"/>
  <c r="AC191" i="5"/>
  <c r="AD191" i="5"/>
  <c r="AE191" i="5"/>
  <c r="AF191" i="5"/>
  <c r="AG191" i="5"/>
  <c r="AH191" i="5"/>
  <c r="S192" i="5"/>
  <c r="T192" i="5"/>
  <c r="U192" i="5"/>
  <c r="V192" i="5"/>
  <c r="W192" i="5"/>
  <c r="X192" i="5"/>
  <c r="Y192" i="5"/>
  <c r="Z192" i="5"/>
  <c r="AA192" i="5"/>
  <c r="AB192" i="5"/>
  <c r="AC192" i="5"/>
  <c r="AD192" i="5"/>
  <c r="AE192" i="5"/>
  <c r="AF192" i="5"/>
  <c r="AG192" i="5"/>
  <c r="AH192" i="5"/>
  <c r="S193" i="5"/>
  <c r="T193" i="5"/>
  <c r="U193" i="5"/>
  <c r="V193" i="5"/>
  <c r="W193" i="5"/>
  <c r="X193" i="5"/>
  <c r="Y193" i="5"/>
  <c r="Z193" i="5"/>
  <c r="AA193" i="5"/>
  <c r="AB193" i="5"/>
  <c r="AC193" i="5"/>
  <c r="AD193" i="5"/>
  <c r="AE193" i="5"/>
  <c r="AF193" i="5"/>
  <c r="AG193" i="5"/>
  <c r="AH193" i="5"/>
  <c r="S194" i="5"/>
  <c r="T194" i="5"/>
  <c r="U194" i="5"/>
  <c r="V194" i="5"/>
  <c r="W194" i="5"/>
  <c r="X194" i="5"/>
  <c r="Y194" i="5"/>
  <c r="Z194" i="5"/>
  <c r="AA194" i="5"/>
  <c r="AB194" i="5"/>
  <c r="AC194" i="5"/>
  <c r="AD194" i="5"/>
  <c r="AE194" i="5"/>
  <c r="AF194" i="5"/>
  <c r="AG194" i="5"/>
  <c r="AH194" i="5"/>
  <c r="S195" i="5"/>
  <c r="T195" i="5"/>
  <c r="U195" i="5"/>
  <c r="V195" i="5"/>
  <c r="W195" i="5"/>
  <c r="X195" i="5"/>
  <c r="Y195" i="5"/>
  <c r="Z195" i="5"/>
  <c r="AA195" i="5"/>
  <c r="AB195" i="5"/>
  <c r="AC195" i="5"/>
  <c r="AD195" i="5"/>
  <c r="AE195" i="5"/>
  <c r="AF195" i="5"/>
  <c r="AG195" i="5"/>
  <c r="AH195" i="5"/>
  <c r="S196" i="5"/>
  <c r="T196" i="5"/>
  <c r="U196" i="5"/>
  <c r="V196" i="5"/>
  <c r="W196" i="5"/>
  <c r="X196" i="5"/>
  <c r="Y196" i="5"/>
  <c r="Z196" i="5"/>
  <c r="AA196" i="5"/>
  <c r="AB196" i="5"/>
  <c r="AC196" i="5"/>
  <c r="AD196" i="5"/>
  <c r="AE196" i="5"/>
  <c r="AF196" i="5"/>
  <c r="AG196" i="5"/>
  <c r="AH196" i="5"/>
  <c r="S197" i="5"/>
  <c r="T197" i="5"/>
  <c r="U197" i="5"/>
  <c r="V197" i="5"/>
  <c r="W197" i="5"/>
  <c r="X197" i="5"/>
  <c r="Y197" i="5"/>
  <c r="Z197" i="5"/>
  <c r="AA197" i="5"/>
  <c r="AB197" i="5"/>
  <c r="AC197" i="5"/>
  <c r="AD197" i="5"/>
  <c r="AE197" i="5"/>
  <c r="AF197" i="5"/>
  <c r="AG197" i="5"/>
  <c r="AH197" i="5"/>
  <c r="S198" i="5"/>
  <c r="T198" i="5"/>
  <c r="U198" i="5"/>
  <c r="V198" i="5"/>
  <c r="W198" i="5"/>
  <c r="X198" i="5"/>
  <c r="Y198" i="5"/>
  <c r="Z198" i="5"/>
  <c r="AA198" i="5"/>
  <c r="AB198" i="5"/>
  <c r="AC198" i="5"/>
  <c r="AD198" i="5"/>
  <c r="AE198" i="5"/>
  <c r="AF198" i="5"/>
  <c r="AG198" i="5"/>
  <c r="AH198" i="5"/>
  <c r="S199" i="5"/>
  <c r="T199" i="5"/>
  <c r="U199" i="5"/>
  <c r="V199" i="5"/>
  <c r="W199" i="5"/>
  <c r="X199" i="5"/>
  <c r="Y199" i="5"/>
  <c r="Z199" i="5"/>
  <c r="AA199" i="5"/>
  <c r="AB199" i="5"/>
  <c r="AC199" i="5"/>
  <c r="AD199" i="5"/>
  <c r="AE199" i="5"/>
  <c r="AF199" i="5"/>
  <c r="AG199" i="5"/>
  <c r="AH199" i="5"/>
  <c r="S200" i="5"/>
  <c r="T200" i="5"/>
  <c r="U200" i="5"/>
  <c r="V200" i="5"/>
  <c r="W200" i="5"/>
  <c r="X200" i="5"/>
  <c r="Y200" i="5"/>
  <c r="Z200" i="5"/>
  <c r="AA200" i="5"/>
  <c r="AB200" i="5"/>
  <c r="AC200" i="5"/>
  <c r="AD200" i="5"/>
  <c r="AE200" i="5"/>
  <c r="AF200" i="5"/>
  <c r="AG200" i="5"/>
  <c r="AH200" i="5"/>
  <c r="S201" i="5"/>
  <c r="T201" i="5"/>
  <c r="U201" i="5"/>
  <c r="V201" i="5"/>
  <c r="W201" i="5"/>
  <c r="X201" i="5"/>
  <c r="Y201" i="5"/>
  <c r="Z201" i="5"/>
  <c r="AA201" i="5"/>
  <c r="AB201" i="5"/>
  <c r="AC201" i="5"/>
  <c r="AD201" i="5"/>
  <c r="AE201" i="5"/>
  <c r="AF201" i="5"/>
  <c r="AG201" i="5"/>
  <c r="AH201" i="5"/>
  <c r="S202" i="5"/>
  <c r="T202" i="5"/>
  <c r="U202" i="5"/>
  <c r="V202" i="5"/>
  <c r="W202" i="5"/>
  <c r="X202" i="5"/>
  <c r="Y202" i="5"/>
  <c r="Z202" i="5"/>
  <c r="AA202" i="5"/>
  <c r="AB202" i="5"/>
  <c r="AC202" i="5"/>
  <c r="AD202" i="5"/>
  <c r="AE202" i="5"/>
  <c r="AF202" i="5"/>
  <c r="AG202" i="5"/>
  <c r="AH202" i="5"/>
  <c r="S203" i="5"/>
  <c r="T203" i="5"/>
  <c r="U203" i="5"/>
  <c r="V203" i="5"/>
  <c r="W203" i="5"/>
  <c r="X203" i="5"/>
  <c r="Y203" i="5"/>
  <c r="Z203" i="5"/>
  <c r="AA203" i="5"/>
  <c r="AB203" i="5"/>
  <c r="AC203" i="5"/>
  <c r="AD203" i="5"/>
  <c r="AE203" i="5"/>
  <c r="AF203" i="5"/>
  <c r="AG203" i="5"/>
  <c r="AH203" i="5"/>
  <c r="S204" i="5"/>
  <c r="T204" i="5"/>
  <c r="U204" i="5"/>
  <c r="V204" i="5"/>
  <c r="W204" i="5"/>
  <c r="X204" i="5"/>
  <c r="Y204" i="5"/>
  <c r="Z204" i="5"/>
  <c r="AA204" i="5"/>
  <c r="AB204" i="5"/>
  <c r="AC204" i="5"/>
  <c r="AD204" i="5"/>
  <c r="AE204" i="5"/>
  <c r="AF204" i="5"/>
  <c r="AG204" i="5"/>
  <c r="AH204" i="5"/>
  <c r="S205" i="5"/>
  <c r="T205" i="5"/>
  <c r="U205" i="5"/>
  <c r="V205" i="5"/>
  <c r="W205" i="5"/>
  <c r="X205" i="5"/>
  <c r="Y205" i="5"/>
  <c r="Z205" i="5"/>
  <c r="AA205" i="5"/>
  <c r="AB205" i="5"/>
  <c r="AC205" i="5"/>
  <c r="AD205" i="5"/>
  <c r="AE205" i="5"/>
  <c r="AF205" i="5"/>
  <c r="AG205" i="5"/>
  <c r="AH205" i="5"/>
  <c r="S206" i="5"/>
  <c r="T206" i="5"/>
  <c r="U206" i="5"/>
  <c r="V206" i="5"/>
  <c r="W206" i="5"/>
  <c r="X206" i="5"/>
  <c r="Y206" i="5"/>
  <c r="Z206" i="5"/>
  <c r="AA206" i="5"/>
  <c r="AB206" i="5"/>
  <c r="AC206" i="5"/>
  <c r="AD206" i="5"/>
  <c r="AE206" i="5"/>
  <c r="AF206" i="5"/>
  <c r="AG206" i="5"/>
  <c r="AH206" i="5"/>
  <c r="S207" i="5"/>
  <c r="T207" i="5"/>
  <c r="U207" i="5"/>
  <c r="V207" i="5"/>
  <c r="W207" i="5"/>
  <c r="X207" i="5"/>
  <c r="Y207" i="5"/>
  <c r="Z207" i="5"/>
  <c r="AA207" i="5"/>
  <c r="AB207" i="5"/>
  <c r="AC207" i="5"/>
  <c r="AD207" i="5"/>
  <c r="AE207" i="5"/>
  <c r="AF207" i="5"/>
  <c r="AG207" i="5"/>
  <c r="AH207" i="5"/>
  <c r="S208" i="5"/>
  <c r="T208" i="5"/>
  <c r="U208" i="5"/>
  <c r="V208" i="5"/>
  <c r="W208" i="5"/>
  <c r="X208" i="5"/>
  <c r="Y208" i="5"/>
  <c r="Z208" i="5"/>
  <c r="AA208" i="5"/>
  <c r="AB208" i="5"/>
  <c r="AC208" i="5"/>
  <c r="AD208" i="5"/>
  <c r="AE208" i="5"/>
  <c r="AF208" i="5"/>
  <c r="AG208" i="5"/>
  <c r="AH208" i="5"/>
  <c r="S209" i="5"/>
  <c r="T209" i="5"/>
  <c r="U209" i="5"/>
  <c r="V209" i="5"/>
  <c r="W209" i="5"/>
  <c r="X209" i="5"/>
  <c r="Y209" i="5"/>
  <c r="Z209" i="5"/>
  <c r="AA209" i="5"/>
  <c r="AB209" i="5"/>
  <c r="AC209" i="5"/>
  <c r="AD209" i="5"/>
  <c r="AE209" i="5"/>
  <c r="AF209" i="5"/>
  <c r="AG209" i="5"/>
  <c r="AH209" i="5"/>
  <c r="S210" i="5"/>
  <c r="T210" i="5"/>
  <c r="U210" i="5"/>
  <c r="V210" i="5"/>
  <c r="W210" i="5"/>
  <c r="X210" i="5"/>
  <c r="Y210" i="5"/>
  <c r="Z210" i="5"/>
  <c r="AA210" i="5"/>
  <c r="AB210" i="5"/>
  <c r="AC210" i="5"/>
  <c r="AD210" i="5"/>
  <c r="AE210" i="5"/>
  <c r="AF210" i="5"/>
  <c r="AG210" i="5"/>
  <c r="AH210" i="5"/>
  <c r="S211" i="5"/>
  <c r="T211" i="5"/>
  <c r="U211" i="5"/>
  <c r="V211" i="5"/>
  <c r="W211" i="5"/>
  <c r="X211" i="5"/>
  <c r="Y211" i="5"/>
  <c r="Z211" i="5"/>
  <c r="AA211" i="5"/>
  <c r="AB211" i="5"/>
  <c r="AC211" i="5"/>
  <c r="AD211" i="5"/>
  <c r="AE211" i="5"/>
  <c r="AF211" i="5"/>
  <c r="AG211" i="5"/>
  <c r="AH211" i="5"/>
  <c r="S212" i="5"/>
  <c r="T212" i="5"/>
  <c r="U212" i="5"/>
  <c r="V212" i="5"/>
  <c r="W212" i="5"/>
  <c r="X212" i="5"/>
  <c r="Y212" i="5"/>
  <c r="Z212" i="5"/>
  <c r="AA212" i="5"/>
  <c r="AB212" i="5"/>
  <c r="AC212" i="5"/>
  <c r="AD212" i="5"/>
  <c r="AE212" i="5"/>
  <c r="AF212" i="5"/>
  <c r="AG212" i="5"/>
  <c r="AH212" i="5"/>
  <c r="S213" i="5"/>
  <c r="T213" i="5"/>
  <c r="U213" i="5"/>
  <c r="V213" i="5"/>
  <c r="W213" i="5"/>
  <c r="X213" i="5"/>
  <c r="Y213" i="5"/>
  <c r="Z213" i="5"/>
  <c r="AA213" i="5"/>
  <c r="AB213" i="5"/>
  <c r="AC213" i="5"/>
  <c r="AD213" i="5"/>
  <c r="AE213" i="5"/>
  <c r="AF213" i="5"/>
  <c r="AG213" i="5"/>
  <c r="AH213" i="5"/>
  <c r="S214" i="5"/>
  <c r="T214" i="5"/>
  <c r="U214" i="5"/>
  <c r="V214" i="5"/>
  <c r="W214" i="5"/>
  <c r="X214" i="5"/>
  <c r="Y214" i="5"/>
  <c r="Z214" i="5"/>
  <c r="AA214" i="5"/>
  <c r="AB214" i="5"/>
  <c r="AC214" i="5"/>
  <c r="AD214" i="5"/>
  <c r="AE214" i="5"/>
  <c r="AF214" i="5"/>
  <c r="AG214" i="5"/>
  <c r="AH214" i="5"/>
  <c r="S215" i="5"/>
  <c r="T215" i="5"/>
  <c r="U215" i="5"/>
  <c r="V215" i="5"/>
  <c r="W215" i="5"/>
  <c r="X215" i="5"/>
  <c r="Y215" i="5"/>
  <c r="Z215" i="5"/>
  <c r="AA215" i="5"/>
  <c r="AB215" i="5"/>
  <c r="AC215" i="5"/>
  <c r="AD215" i="5"/>
  <c r="AE215" i="5"/>
  <c r="AF215" i="5"/>
  <c r="AG215" i="5"/>
  <c r="AH215" i="5"/>
  <c r="S216" i="5"/>
  <c r="T216" i="5"/>
  <c r="U216" i="5"/>
  <c r="V216" i="5"/>
  <c r="W216" i="5"/>
  <c r="X216" i="5"/>
  <c r="Y216" i="5"/>
  <c r="Z216" i="5"/>
  <c r="AA216" i="5"/>
  <c r="AB216" i="5"/>
  <c r="AC216" i="5"/>
  <c r="AD216" i="5"/>
  <c r="AE216" i="5"/>
  <c r="AF216" i="5"/>
  <c r="AG216" i="5"/>
  <c r="AH216" i="5"/>
  <c r="S217" i="5"/>
  <c r="T217" i="5"/>
  <c r="U217" i="5"/>
  <c r="V217" i="5"/>
  <c r="W217" i="5"/>
  <c r="X217" i="5"/>
  <c r="Y217" i="5"/>
  <c r="Z217" i="5"/>
  <c r="AA217" i="5"/>
  <c r="AB217" i="5"/>
  <c r="AC217" i="5"/>
  <c r="AD217" i="5"/>
  <c r="AE217" i="5"/>
  <c r="AF217" i="5"/>
  <c r="AG217" i="5"/>
  <c r="AH217" i="5"/>
  <c r="S218" i="5"/>
  <c r="T218" i="5"/>
  <c r="U218" i="5"/>
  <c r="V218" i="5"/>
  <c r="W218" i="5"/>
  <c r="X218" i="5"/>
  <c r="Y218" i="5"/>
  <c r="Z218" i="5"/>
  <c r="AA218" i="5"/>
  <c r="AB218" i="5"/>
  <c r="AC218" i="5"/>
  <c r="AD218" i="5"/>
  <c r="AE218" i="5"/>
  <c r="AF218" i="5"/>
  <c r="AG218" i="5"/>
  <c r="AH218" i="5"/>
  <c r="S219" i="5"/>
  <c r="T219" i="5"/>
  <c r="U219" i="5"/>
  <c r="V219" i="5"/>
  <c r="W219" i="5"/>
  <c r="X219" i="5"/>
  <c r="Y219" i="5"/>
  <c r="Z219" i="5"/>
  <c r="AA219" i="5"/>
  <c r="AB219" i="5"/>
  <c r="AC219" i="5"/>
  <c r="AD219" i="5"/>
  <c r="AE219" i="5"/>
  <c r="AF219" i="5"/>
  <c r="AG219" i="5"/>
  <c r="AH219" i="5"/>
  <c r="S220" i="5"/>
  <c r="T220" i="5"/>
  <c r="U220" i="5"/>
  <c r="V220" i="5"/>
  <c r="W220" i="5"/>
  <c r="X220" i="5"/>
  <c r="Y220" i="5"/>
  <c r="Z220" i="5"/>
  <c r="AA220" i="5"/>
  <c r="AB220" i="5"/>
  <c r="AC220" i="5"/>
  <c r="AD220" i="5"/>
  <c r="AE220" i="5"/>
  <c r="AF220" i="5"/>
  <c r="AG220" i="5"/>
  <c r="AH220" i="5"/>
  <c r="S221" i="5"/>
  <c r="T221" i="5"/>
  <c r="U221" i="5"/>
  <c r="V221" i="5"/>
  <c r="W221" i="5"/>
  <c r="X221" i="5"/>
  <c r="Y221" i="5"/>
  <c r="Z221" i="5"/>
  <c r="AA221" i="5"/>
  <c r="AB221" i="5"/>
  <c r="AC221" i="5"/>
  <c r="AD221" i="5"/>
  <c r="AE221" i="5"/>
  <c r="AF221" i="5"/>
  <c r="AG221" i="5"/>
  <c r="AH221" i="5"/>
  <c r="S222" i="5"/>
  <c r="T222" i="5"/>
  <c r="U222" i="5"/>
  <c r="V222" i="5"/>
  <c r="W222" i="5"/>
  <c r="X222" i="5"/>
  <c r="Y222" i="5"/>
  <c r="Z222" i="5"/>
  <c r="AA222" i="5"/>
  <c r="AB222" i="5"/>
  <c r="AC222" i="5"/>
  <c r="AD222" i="5"/>
  <c r="AE222" i="5"/>
  <c r="AF222" i="5"/>
  <c r="AG222" i="5"/>
  <c r="AH222" i="5"/>
  <c r="S223" i="5"/>
  <c r="T223" i="5"/>
  <c r="U223" i="5"/>
  <c r="V223" i="5"/>
  <c r="W223" i="5"/>
  <c r="X223" i="5"/>
  <c r="Y223" i="5"/>
  <c r="Z223" i="5"/>
  <c r="AA223" i="5"/>
  <c r="AB223" i="5"/>
  <c r="AC223" i="5"/>
  <c r="AD223" i="5"/>
  <c r="AE223" i="5"/>
  <c r="AF223" i="5"/>
  <c r="AG223" i="5"/>
  <c r="AH223" i="5"/>
  <c r="S224" i="5"/>
  <c r="T224" i="5"/>
  <c r="U224" i="5"/>
  <c r="V224" i="5"/>
  <c r="W224" i="5"/>
  <c r="X224" i="5"/>
  <c r="Y224" i="5"/>
  <c r="Z224" i="5"/>
  <c r="AA224" i="5"/>
  <c r="AB224" i="5"/>
  <c r="AC224" i="5"/>
  <c r="AD224" i="5"/>
  <c r="AE224" i="5"/>
  <c r="AF224" i="5"/>
  <c r="AG224" i="5"/>
  <c r="AH224" i="5"/>
  <c r="S225" i="5"/>
  <c r="T225" i="5"/>
  <c r="U225" i="5"/>
  <c r="V225" i="5"/>
  <c r="W225" i="5"/>
  <c r="X225" i="5"/>
  <c r="Y225" i="5"/>
  <c r="Z225" i="5"/>
  <c r="AA225" i="5"/>
  <c r="AB225" i="5"/>
  <c r="AC225" i="5"/>
  <c r="AD225" i="5"/>
  <c r="AE225" i="5"/>
  <c r="AF225" i="5"/>
  <c r="AG225" i="5"/>
  <c r="AH225" i="5"/>
  <c r="S226" i="5"/>
  <c r="T226" i="5"/>
  <c r="U226" i="5"/>
  <c r="V226" i="5"/>
  <c r="W226" i="5"/>
  <c r="X226" i="5"/>
  <c r="Y226" i="5"/>
  <c r="Z226" i="5"/>
  <c r="AA226" i="5"/>
  <c r="AB226" i="5"/>
  <c r="AC226" i="5"/>
  <c r="AD226" i="5"/>
  <c r="AE226" i="5"/>
  <c r="AF226" i="5"/>
  <c r="AG226" i="5"/>
  <c r="AH226" i="5"/>
  <c r="S227" i="5"/>
  <c r="T227" i="5"/>
  <c r="U227" i="5"/>
  <c r="V227" i="5"/>
  <c r="W227" i="5"/>
  <c r="X227" i="5"/>
  <c r="Y227" i="5"/>
  <c r="Z227" i="5"/>
  <c r="AA227" i="5"/>
  <c r="AB227" i="5"/>
  <c r="AC227" i="5"/>
  <c r="AD227" i="5"/>
  <c r="AE227" i="5"/>
  <c r="AF227" i="5"/>
  <c r="AG227" i="5"/>
  <c r="AH227" i="5"/>
  <c r="S228" i="5"/>
  <c r="T228" i="5"/>
  <c r="U228" i="5"/>
  <c r="V228" i="5"/>
  <c r="W228" i="5"/>
  <c r="X228" i="5"/>
  <c r="Y228" i="5"/>
  <c r="Z228" i="5"/>
  <c r="AA228" i="5"/>
  <c r="AB228" i="5"/>
  <c r="AC228" i="5"/>
  <c r="AD228" i="5"/>
  <c r="AE228" i="5"/>
  <c r="AF228" i="5"/>
  <c r="AG228" i="5"/>
  <c r="AH228" i="5"/>
  <c r="S229" i="5"/>
  <c r="T229" i="5"/>
  <c r="U229" i="5"/>
  <c r="V229" i="5"/>
  <c r="W229" i="5"/>
  <c r="X229" i="5"/>
  <c r="Y229" i="5"/>
  <c r="Z229" i="5"/>
  <c r="AA229" i="5"/>
  <c r="AB229" i="5"/>
  <c r="AC229" i="5"/>
  <c r="AD229" i="5"/>
  <c r="AE229" i="5"/>
  <c r="AF229" i="5"/>
  <c r="AG229" i="5"/>
  <c r="AH229" i="5"/>
  <c r="S230" i="5"/>
  <c r="T230" i="5"/>
  <c r="U230" i="5"/>
  <c r="V230" i="5"/>
  <c r="W230" i="5"/>
  <c r="X230" i="5"/>
  <c r="Y230" i="5"/>
  <c r="Z230" i="5"/>
  <c r="AA230" i="5"/>
  <c r="AB230" i="5"/>
  <c r="AC230" i="5"/>
  <c r="AD230" i="5"/>
  <c r="AE230" i="5"/>
  <c r="AF230" i="5"/>
  <c r="AG230" i="5"/>
  <c r="AH230" i="5"/>
  <c r="S231" i="5"/>
  <c r="T231" i="5"/>
  <c r="U231" i="5"/>
  <c r="V231" i="5"/>
  <c r="W231" i="5"/>
  <c r="X231" i="5"/>
  <c r="Y231" i="5"/>
  <c r="Z231" i="5"/>
  <c r="AA231" i="5"/>
  <c r="AB231" i="5"/>
  <c r="AC231" i="5"/>
  <c r="AD231" i="5"/>
  <c r="AE231" i="5"/>
  <c r="AF231" i="5"/>
  <c r="AG231" i="5"/>
  <c r="AH231" i="5"/>
  <c r="S232" i="5"/>
  <c r="T232" i="5"/>
  <c r="U232" i="5"/>
  <c r="V232" i="5"/>
  <c r="W232" i="5"/>
  <c r="X232" i="5"/>
  <c r="Y232" i="5"/>
  <c r="Z232" i="5"/>
  <c r="AA232" i="5"/>
  <c r="AB232" i="5"/>
  <c r="AC232" i="5"/>
  <c r="AD232" i="5"/>
  <c r="AE232" i="5"/>
  <c r="AF232" i="5"/>
  <c r="AG232" i="5"/>
  <c r="AH232" i="5"/>
  <c r="S233" i="5"/>
  <c r="T233" i="5"/>
  <c r="U233" i="5"/>
  <c r="V233" i="5"/>
  <c r="W233" i="5"/>
  <c r="X233" i="5"/>
  <c r="Y233" i="5"/>
  <c r="Z233" i="5"/>
  <c r="AA233" i="5"/>
  <c r="AB233" i="5"/>
  <c r="AC233" i="5"/>
  <c r="AD233" i="5"/>
  <c r="AE233" i="5"/>
  <c r="AF233" i="5"/>
  <c r="AG233" i="5"/>
  <c r="AH233" i="5"/>
  <c r="S234" i="5"/>
  <c r="T234" i="5"/>
  <c r="U234" i="5"/>
  <c r="V234" i="5"/>
  <c r="W234" i="5"/>
  <c r="X234" i="5"/>
  <c r="Y234" i="5"/>
  <c r="Z234" i="5"/>
  <c r="AA234" i="5"/>
  <c r="AB234" i="5"/>
  <c r="AC234" i="5"/>
  <c r="AD234" i="5"/>
  <c r="AE234" i="5"/>
  <c r="AF234" i="5"/>
  <c r="AG234" i="5"/>
  <c r="AH234" i="5"/>
  <c r="S235" i="5"/>
  <c r="T235" i="5"/>
  <c r="U235" i="5"/>
  <c r="V235" i="5"/>
  <c r="W235" i="5"/>
  <c r="X235" i="5"/>
  <c r="Y235" i="5"/>
  <c r="Z235" i="5"/>
  <c r="AA235" i="5"/>
  <c r="AB235" i="5"/>
  <c r="AC235" i="5"/>
  <c r="AD235" i="5"/>
  <c r="AE235" i="5"/>
  <c r="AF235" i="5"/>
  <c r="AG235" i="5"/>
  <c r="AH235" i="5"/>
  <c r="S236" i="5"/>
  <c r="T236" i="5"/>
  <c r="U236" i="5"/>
  <c r="V236" i="5"/>
  <c r="W236" i="5"/>
  <c r="X236" i="5"/>
  <c r="Y236" i="5"/>
  <c r="Z236" i="5"/>
  <c r="AA236" i="5"/>
  <c r="AB236" i="5"/>
  <c r="AC236" i="5"/>
  <c r="AD236" i="5"/>
  <c r="AE236" i="5"/>
  <c r="AF236" i="5"/>
  <c r="AG236" i="5"/>
  <c r="AH236" i="5"/>
  <c r="S237" i="5"/>
  <c r="T237" i="5"/>
  <c r="U237" i="5"/>
  <c r="V237" i="5"/>
  <c r="W237" i="5"/>
  <c r="X237" i="5"/>
  <c r="Y237" i="5"/>
  <c r="Z237" i="5"/>
  <c r="AA237" i="5"/>
  <c r="AB237" i="5"/>
  <c r="AC237" i="5"/>
  <c r="AD237" i="5"/>
  <c r="AE237" i="5"/>
  <c r="AF237" i="5"/>
  <c r="AG237" i="5"/>
  <c r="AH237" i="5"/>
  <c r="S238" i="5"/>
  <c r="T238" i="5"/>
  <c r="U238" i="5"/>
  <c r="V238" i="5"/>
  <c r="W238" i="5"/>
  <c r="X238" i="5"/>
  <c r="Y238" i="5"/>
  <c r="Z238" i="5"/>
  <c r="AA238" i="5"/>
  <c r="AB238" i="5"/>
  <c r="AC238" i="5"/>
  <c r="AD238" i="5"/>
  <c r="AE238" i="5"/>
  <c r="AF238" i="5"/>
  <c r="AG238" i="5"/>
  <c r="AH238" i="5"/>
  <c r="S239" i="5"/>
  <c r="T239" i="5"/>
  <c r="U239" i="5"/>
  <c r="V239" i="5"/>
  <c r="W239" i="5"/>
  <c r="X239" i="5"/>
  <c r="Y239" i="5"/>
  <c r="Z239" i="5"/>
  <c r="AA239" i="5"/>
  <c r="AB239" i="5"/>
  <c r="AC239" i="5"/>
  <c r="AD239" i="5"/>
  <c r="AE239" i="5"/>
  <c r="AF239" i="5"/>
  <c r="AG239" i="5"/>
  <c r="AH239" i="5"/>
  <c r="S240" i="5"/>
  <c r="T240" i="5"/>
  <c r="U240" i="5"/>
  <c r="V240" i="5"/>
  <c r="W240" i="5"/>
  <c r="X240" i="5"/>
  <c r="Y240" i="5"/>
  <c r="Z240" i="5"/>
  <c r="AA240" i="5"/>
  <c r="AB240" i="5"/>
  <c r="AC240" i="5"/>
  <c r="AD240" i="5"/>
  <c r="AE240" i="5"/>
  <c r="AF240" i="5"/>
  <c r="AG240" i="5"/>
  <c r="AH240" i="5"/>
  <c r="S241" i="5"/>
  <c r="T241" i="5"/>
  <c r="U241" i="5"/>
  <c r="V241" i="5"/>
  <c r="W241" i="5"/>
  <c r="X241" i="5"/>
  <c r="Y241" i="5"/>
  <c r="Z241" i="5"/>
  <c r="AA241" i="5"/>
  <c r="AB241" i="5"/>
  <c r="AC241" i="5"/>
  <c r="AD241" i="5"/>
  <c r="AE241" i="5"/>
  <c r="AF241" i="5"/>
  <c r="AG241" i="5"/>
  <c r="AH241" i="5"/>
  <c r="S242" i="5"/>
  <c r="T242" i="5"/>
  <c r="U242" i="5"/>
  <c r="V242" i="5"/>
  <c r="W242" i="5"/>
  <c r="X242" i="5"/>
  <c r="Y242" i="5"/>
  <c r="Z242" i="5"/>
  <c r="AA242" i="5"/>
  <c r="AB242" i="5"/>
  <c r="AC242" i="5"/>
  <c r="AD242" i="5"/>
  <c r="AE242" i="5"/>
  <c r="AF242" i="5"/>
  <c r="AG242" i="5"/>
  <c r="AH242" i="5"/>
  <c r="S243" i="5"/>
  <c r="T243" i="5"/>
  <c r="U243" i="5"/>
  <c r="V243" i="5"/>
  <c r="W243" i="5"/>
  <c r="X243" i="5"/>
  <c r="Y243" i="5"/>
  <c r="Z243" i="5"/>
  <c r="AA243" i="5"/>
  <c r="AB243" i="5"/>
  <c r="AC243" i="5"/>
  <c r="AD243" i="5"/>
  <c r="AE243" i="5"/>
  <c r="AF243" i="5"/>
  <c r="AG243" i="5"/>
  <c r="AH243" i="5"/>
  <c r="S244" i="5"/>
  <c r="T244" i="5"/>
  <c r="U244" i="5"/>
  <c r="V244" i="5"/>
  <c r="W244" i="5"/>
  <c r="X244" i="5"/>
  <c r="Y244" i="5"/>
  <c r="Z244" i="5"/>
  <c r="AA244" i="5"/>
  <c r="AB244" i="5"/>
  <c r="AC244" i="5"/>
  <c r="AD244" i="5"/>
  <c r="AE244" i="5"/>
  <c r="AF244" i="5"/>
  <c r="AG244" i="5"/>
  <c r="AH244" i="5"/>
  <c r="S245" i="5"/>
  <c r="T245" i="5"/>
  <c r="U245" i="5"/>
  <c r="V245" i="5"/>
  <c r="W245" i="5"/>
  <c r="X245" i="5"/>
  <c r="Y245" i="5"/>
  <c r="Z245" i="5"/>
  <c r="AA245" i="5"/>
  <c r="AB245" i="5"/>
  <c r="AC245" i="5"/>
  <c r="AD245" i="5"/>
  <c r="AE245" i="5"/>
  <c r="AF245" i="5"/>
  <c r="AG245" i="5"/>
  <c r="AH245" i="5"/>
  <c r="S246" i="5"/>
  <c r="T246" i="5"/>
  <c r="U246" i="5"/>
  <c r="V246" i="5"/>
  <c r="W246" i="5"/>
  <c r="X246" i="5"/>
  <c r="Y246" i="5"/>
  <c r="Z246" i="5"/>
  <c r="AA246" i="5"/>
  <c r="AB246" i="5"/>
  <c r="AC246" i="5"/>
  <c r="AD246" i="5"/>
  <c r="AE246" i="5"/>
  <c r="AF246" i="5"/>
  <c r="AG246" i="5"/>
  <c r="AH246" i="5"/>
  <c r="S247" i="5"/>
  <c r="T247" i="5"/>
  <c r="U247" i="5"/>
  <c r="V247" i="5"/>
  <c r="W247" i="5"/>
  <c r="X247" i="5"/>
  <c r="Y247" i="5"/>
  <c r="Z247" i="5"/>
  <c r="AA247" i="5"/>
  <c r="AB247" i="5"/>
  <c r="AC247" i="5"/>
  <c r="AD247" i="5"/>
  <c r="AE247" i="5"/>
  <c r="AF247" i="5"/>
  <c r="AG247" i="5"/>
  <c r="AH247" i="5"/>
  <c r="S248" i="5"/>
  <c r="T248" i="5"/>
  <c r="U248" i="5"/>
  <c r="V248" i="5"/>
  <c r="W248" i="5"/>
  <c r="X248" i="5"/>
  <c r="Y248" i="5"/>
  <c r="Z248" i="5"/>
  <c r="AA248" i="5"/>
  <c r="AB248" i="5"/>
  <c r="AC248" i="5"/>
  <c r="AD248" i="5"/>
  <c r="AE248" i="5"/>
  <c r="AF248" i="5"/>
  <c r="AG248" i="5"/>
  <c r="AH248" i="5"/>
  <c r="S249" i="5"/>
  <c r="T249" i="5"/>
  <c r="U249" i="5"/>
  <c r="V249" i="5"/>
  <c r="W249" i="5"/>
  <c r="X249" i="5"/>
  <c r="Y249" i="5"/>
  <c r="Z249" i="5"/>
  <c r="AA249" i="5"/>
  <c r="AB249" i="5"/>
  <c r="AC249" i="5"/>
  <c r="AD249" i="5"/>
  <c r="AE249" i="5"/>
  <c r="AF249" i="5"/>
  <c r="AG249" i="5"/>
  <c r="AH249" i="5"/>
  <c r="S250" i="5"/>
  <c r="T250" i="5"/>
  <c r="U250" i="5"/>
  <c r="V250" i="5"/>
  <c r="W250" i="5"/>
  <c r="X250" i="5"/>
  <c r="Y250" i="5"/>
  <c r="Z250" i="5"/>
  <c r="AA250" i="5"/>
  <c r="AB250" i="5"/>
  <c r="AC250" i="5"/>
  <c r="AD250" i="5"/>
  <c r="AE250" i="5"/>
  <c r="AF250" i="5"/>
  <c r="AG250" i="5"/>
  <c r="AH250" i="5"/>
  <c r="S251" i="5"/>
  <c r="T251" i="5"/>
  <c r="U251" i="5"/>
  <c r="V251" i="5"/>
  <c r="W251" i="5"/>
  <c r="X251" i="5"/>
  <c r="Y251" i="5"/>
  <c r="Z251" i="5"/>
  <c r="AA251" i="5"/>
  <c r="AB251" i="5"/>
  <c r="AC251" i="5"/>
  <c r="AD251" i="5"/>
  <c r="AE251" i="5"/>
  <c r="AF251" i="5"/>
  <c r="AG251" i="5"/>
  <c r="AH251" i="5"/>
  <c r="S252" i="5"/>
  <c r="T252" i="5"/>
  <c r="U252" i="5"/>
  <c r="V252" i="5"/>
  <c r="W252" i="5"/>
  <c r="X252" i="5"/>
  <c r="Y252" i="5"/>
  <c r="Z252" i="5"/>
  <c r="AA252" i="5"/>
  <c r="AB252" i="5"/>
  <c r="AC252" i="5"/>
  <c r="AD252" i="5"/>
  <c r="AE252" i="5"/>
  <c r="AF252" i="5"/>
  <c r="AG252" i="5"/>
  <c r="AH252" i="5"/>
  <c r="S253" i="5"/>
  <c r="T253" i="5"/>
  <c r="U253" i="5"/>
  <c r="V253" i="5"/>
  <c r="W253" i="5"/>
  <c r="X253" i="5"/>
  <c r="Y253" i="5"/>
  <c r="Z253" i="5"/>
  <c r="AA253" i="5"/>
  <c r="AB253" i="5"/>
  <c r="AC253" i="5"/>
  <c r="AD253" i="5"/>
  <c r="AE253" i="5"/>
  <c r="AF253" i="5"/>
  <c r="AG253" i="5"/>
  <c r="AH253" i="5"/>
  <c r="S254" i="5"/>
  <c r="T254" i="5"/>
  <c r="U254" i="5"/>
  <c r="V254" i="5"/>
  <c r="W254" i="5"/>
  <c r="X254" i="5"/>
  <c r="Y254" i="5"/>
  <c r="Z254" i="5"/>
  <c r="AA254" i="5"/>
  <c r="AB254" i="5"/>
  <c r="AC254" i="5"/>
  <c r="AD254" i="5"/>
  <c r="AE254" i="5"/>
  <c r="AF254" i="5"/>
  <c r="AG254" i="5"/>
  <c r="AH254" i="5"/>
  <c r="S255" i="5"/>
  <c r="T255" i="5"/>
  <c r="U255" i="5"/>
  <c r="V255" i="5"/>
  <c r="W255" i="5"/>
  <c r="X255" i="5"/>
  <c r="Y255" i="5"/>
  <c r="Z255" i="5"/>
  <c r="AA255" i="5"/>
  <c r="AB255" i="5"/>
  <c r="AC255" i="5"/>
  <c r="AD255" i="5"/>
  <c r="AE255" i="5"/>
  <c r="AF255" i="5"/>
  <c r="AG255" i="5"/>
  <c r="AH255" i="5"/>
  <c r="S256" i="5"/>
  <c r="T256" i="5"/>
  <c r="U256" i="5"/>
  <c r="V256" i="5"/>
  <c r="W256" i="5"/>
  <c r="X256" i="5"/>
  <c r="Y256" i="5"/>
  <c r="Z256" i="5"/>
  <c r="AA256" i="5"/>
  <c r="AB256" i="5"/>
  <c r="AC256" i="5"/>
  <c r="AD256" i="5"/>
  <c r="AE256" i="5"/>
  <c r="AF256" i="5"/>
  <c r="AG256" i="5"/>
  <c r="AH256" i="5"/>
  <c r="S257" i="5"/>
  <c r="T257" i="5"/>
  <c r="U257" i="5"/>
  <c r="V257" i="5"/>
  <c r="W257" i="5"/>
  <c r="X257" i="5"/>
  <c r="Y257" i="5"/>
  <c r="Z257" i="5"/>
  <c r="AA257" i="5"/>
  <c r="AB257" i="5"/>
  <c r="AC257" i="5"/>
  <c r="AD257" i="5"/>
  <c r="AE257" i="5"/>
  <c r="AF257" i="5"/>
  <c r="AG257" i="5"/>
  <c r="AH257" i="5"/>
  <c r="S258" i="5"/>
  <c r="T258" i="5"/>
  <c r="U258" i="5"/>
  <c r="V258" i="5"/>
  <c r="W258" i="5"/>
  <c r="X258" i="5"/>
  <c r="Y258" i="5"/>
  <c r="Z258" i="5"/>
  <c r="AA258" i="5"/>
  <c r="AB258" i="5"/>
  <c r="AC258" i="5"/>
  <c r="AD258" i="5"/>
  <c r="AE258" i="5"/>
  <c r="AF258" i="5"/>
  <c r="AG258" i="5"/>
  <c r="AH258" i="5"/>
  <c r="S259" i="5"/>
  <c r="T259" i="5"/>
  <c r="U259" i="5"/>
  <c r="V259" i="5"/>
  <c r="W259" i="5"/>
  <c r="X259" i="5"/>
  <c r="Y259" i="5"/>
  <c r="Z259" i="5"/>
  <c r="AA259" i="5"/>
  <c r="AB259" i="5"/>
  <c r="AC259" i="5"/>
  <c r="AD259" i="5"/>
  <c r="AE259" i="5"/>
  <c r="AF259" i="5"/>
  <c r="AG259" i="5"/>
  <c r="AH259" i="5"/>
  <c r="S260" i="5"/>
  <c r="T260" i="5"/>
  <c r="U260" i="5"/>
  <c r="V260" i="5"/>
  <c r="W260" i="5"/>
  <c r="X260" i="5"/>
  <c r="Y260" i="5"/>
  <c r="Z260" i="5"/>
  <c r="AA260" i="5"/>
  <c r="AB260" i="5"/>
  <c r="AC260" i="5"/>
  <c r="AD260" i="5"/>
  <c r="AE260" i="5"/>
  <c r="AF260" i="5"/>
  <c r="AG260" i="5"/>
  <c r="AH260" i="5"/>
  <c r="S261" i="5"/>
  <c r="T261" i="5"/>
  <c r="U261" i="5"/>
  <c r="V261" i="5"/>
  <c r="W261" i="5"/>
  <c r="X261" i="5"/>
  <c r="Y261" i="5"/>
  <c r="Z261" i="5"/>
  <c r="AA261" i="5"/>
  <c r="AB261" i="5"/>
  <c r="AC261" i="5"/>
  <c r="AD261" i="5"/>
  <c r="AE261" i="5"/>
  <c r="AF261" i="5"/>
  <c r="AG261" i="5"/>
  <c r="AH261" i="5"/>
  <c r="S262" i="5"/>
  <c r="T262" i="5"/>
  <c r="U262" i="5"/>
  <c r="V262" i="5"/>
  <c r="W262" i="5"/>
  <c r="X262" i="5"/>
  <c r="Y262" i="5"/>
  <c r="Z262" i="5"/>
  <c r="AA262" i="5"/>
  <c r="AB262" i="5"/>
  <c r="AC262" i="5"/>
  <c r="AD262" i="5"/>
  <c r="AE262" i="5"/>
  <c r="AF262" i="5"/>
  <c r="AG262" i="5"/>
  <c r="AH262" i="5"/>
  <c r="S263" i="5"/>
  <c r="T263" i="5"/>
  <c r="U263" i="5"/>
  <c r="V263" i="5"/>
  <c r="W263" i="5"/>
  <c r="X263" i="5"/>
  <c r="Y263" i="5"/>
  <c r="Z263" i="5"/>
  <c r="AA263" i="5"/>
  <c r="AB263" i="5"/>
  <c r="AC263" i="5"/>
  <c r="AD263" i="5"/>
  <c r="AE263" i="5"/>
  <c r="AF263" i="5"/>
  <c r="AG263" i="5"/>
  <c r="AH263" i="5"/>
  <c r="S264" i="5"/>
  <c r="T264" i="5"/>
  <c r="U264" i="5"/>
  <c r="V264" i="5"/>
  <c r="W264" i="5"/>
  <c r="X264" i="5"/>
  <c r="Y264" i="5"/>
  <c r="Z264" i="5"/>
  <c r="AA264" i="5"/>
  <c r="AB264" i="5"/>
  <c r="AC264" i="5"/>
  <c r="AD264" i="5"/>
  <c r="AE264" i="5"/>
  <c r="AF264" i="5"/>
  <c r="AG264" i="5"/>
  <c r="AH264" i="5"/>
  <c r="S265" i="5"/>
  <c r="T265" i="5"/>
  <c r="U265" i="5"/>
  <c r="V265" i="5"/>
  <c r="W265" i="5"/>
  <c r="X265" i="5"/>
  <c r="Y265" i="5"/>
  <c r="Z265" i="5"/>
  <c r="AA265" i="5"/>
  <c r="AB265" i="5"/>
  <c r="AC265" i="5"/>
  <c r="AD265" i="5"/>
  <c r="AE265" i="5"/>
  <c r="AF265" i="5"/>
  <c r="AG265" i="5"/>
  <c r="AH265" i="5"/>
  <c r="S266" i="5"/>
  <c r="T266" i="5"/>
  <c r="U266" i="5"/>
  <c r="V266" i="5"/>
  <c r="W266" i="5"/>
  <c r="X266" i="5"/>
  <c r="Y266" i="5"/>
  <c r="Z266" i="5"/>
  <c r="AA266" i="5"/>
  <c r="AB266" i="5"/>
  <c r="AC266" i="5"/>
  <c r="AD266" i="5"/>
  <c r="AE266" i="5"/>
  <c r="AF266" i="5"/>
  <c r="AG266" i="5"/>
  <c r="AH266" i="5"/>
  <c r="S267" i="5"/>
  <c r="T267" i="5"/>
  <c r="U267" i="5"/>
  <c r="V267" i="5"/>
  <c r="W267" i="5"/>
  <c r="X267" i="5"/>
  <c r="Y267" i="5"/>
  <c r="Z267" i="5"/>
  <c r="AA267" i="5"/>
  <c r="AB267" i="5"/>
  <c r="AC267" i="5"/>
  <c r="AD267" i="5"/>
  <c r="AE267" i="5"/>
  <c r="AF267" i="5"/>
  <c r="AG267" i="5"/>
  <c r="AH267" i="5"/>
  <c r="S268" i="5"/>
  <c r="T268" i="5"/>
  <c r="U268" i="5"/>
  <c r="V268" i="5"/>
  <c r="W268" i="5"/>
  <c r="X268" i="5"/>
  <c r="Y268" i="5"/>
  <c r="Z268" i="5"/>
  <c r="AA268" i="5"/>
  <c r="AB268" i="5"/>
  <c r="AC268" i="5"/>
  <c r="AD268" i="5"/>
  <c r="AE268" i="5"/>
  <c r="AF268" i="5"/>
  <c r="AG268" i="5"/>
  <c r="AH268" i="5"/>
  <c r="S269" i="5"/>
  <c r="T269" i="5"/>
  <c r="U269" i="5"/>
  <c r="V269" i="5"/>
  <c r="W269" i="5"/>
  <c r="X269" i="5"/>
  <c r="Y269" i="5"/>
  <c r="Z269" i="5"/>
  <c r="AA269" i="5"/>
  <c r="AB269" i="5"/>
  <c r="AC269" i="5"/>
  <c r="AD269" i="5"/>
  <c r="AE269" i="5"/>
  <c r="AF269" i="5"/>
  <c r="AG269" i="5"/>
  <c r="AH269" i="5"/>
  <c r="S270" i="5"/>
  <c r="T270" i="5"/>
  <c r="U270" i="5"/>
  <c r="V270" i="5"/>
  <c r="W270" i="5"/>
  <c r="X270" i="5"/>
  <c r="Y270" i="5"/>
  <c r="Z270" i="5"/>
  <c r="AA270" i="5"/>
  <c r="AB270" i="5"/>
  <c r="AC270" i="5"/>
  <c r="AD270" i="5"/>
  <c r="AE270" i="5"/>
  <c r="AF270" i="5"/>
  <c r="AG270" i="5"/>
  <c r="AH270" i="5"/>
  <c r="S271" i="5"/>
  <c r="T271" i="5"/>
  <c r="U271" i="5"/>
  <c r="V271" i="5"/>
  <c r="W271" i="5"/>
  <c r="X271" i="5"/>
  <c r="Y271" i="5"/>
  <c r="Z271" i="5"/>
  <c r="AA271" i="5"/>
  <c r="AB271" i="5"/>
  <c r="AC271" i="5"/>
  <c r="AD271" i="5"/>
  <c r="AE271" i="5"/>
  <c r="AF271" i="5"/>
  <c r="AG271" i="5"/>
  <c r="AH271" i="5"/>
  <c r="S272" i="5"/>
  <c r="T272" i="5"/>
  <c r="U272" i="5"/>
  <c r="V272" i="5"/>
  <c r="W272" i="5"/>
  <c r="X272" i="5"/>
  <c r="Y272" i="5"/>
  <c r="Z272" i="5"/>
  <c r="AA272" i="5"/>
  <c r="AB272" i="5"/>
  <c r="AC272" i="5"/>
  <c r="AD272" i="5"/>
  <c r="AE272" i="5"/>
  <c r="AF272" i="5"/>
  <c r="AG272" i="5"/>
  <c r="AH272" i="5"/>
  <c r="S273" i="5"/>
  <c r="T273" i="5"/>
  <c r="U273" i="5"/>
  <c r="V273" i="5"/>
  <c r="W273" i="5"/>
  <c r="X273" i="5"/>
  <c r="Y273" i="5"/>
  <c r="Z273" i="5"/>
  <c r="AA273" i="5"/>
  <c r="AB273" i="5"/>
  <c r="AC273" i="5"/>
  <c r="AD273" i="5"/>
  <c r="AE273" i="5"/>
  <c r="AF273" i="5"/>
  <c r="AG273" i="5"/>
  <c r="AH273" i="5"/>
  <c r="S274" i="5"/>
  <c r="T274" i="5"/>
  <c r="U274" i="5"/>
  <c r="V274" i="5"/>
  <c r="W274" i="5"/>
  <c r="X274" i="5"/>
  <c r="Y274" i="5"/>
  <c r="Z274" i="5"/>
  <c r="AA274" i="5"/>
  <c r="AB274" i="5"/>
  <c r="AC274" i="5"/>
  <c r="AD274" i="5"/>
  <c r="AE274" i="5"/>
  <c r="AF274" i="5"/>
  <c r="AG274" i="5"/>
  <c r="AH274" i="5"/>
  <c r="S275" i="5"/>
  <c r="T275" i="5"/>
  <c r="U275" i="5"/>
  <c r="V275" i="5"/>
  <c r="W275" i="5"/>
  <c r="X275" i="5"/>
  <c r="Y275" i="5"/>
  <c r="Z275" i="5"/>
  <c r="AA275" i="5"/>
  <c r="AB275" i="5"/>
  <c r="AC275" i="5"/>
  <c r="AD275" i="5"/>
  <c r="AE275" i="5"/>
  <c r="AF275" i="5"/>
  <c r="AG275" i="5"/>
  <c r="AH275" i="5"/>
  <c r="S276" i="5"/>
  <c r="T276" i="5"/>
  <c r="U276" i="5"/>
  <c r="V276" i="5"/>
  <c r="W276" i="5"/>
  <c r="X276" i="5"/>
  <c r="Y276" i="5"/>
  <c r="Z276" i="5"/>
  <c r="AA276" i="5"/>
  <c r="AB276" i="5"/>
  <c r="AC276" i="5"/>
  <c r="AD276" i="5"/>
  <c r="AE276" i="5"/>
  <c r="AF276" i="5"/>
  <c r="AG276" i="5"/>
  <c r="AH276" i="5"/>
  <c r="S277" i="5"/>
  <c r="T277" i="5"/>
  <c r="U277" i="5"/>
  <c r="V277" i="5"/>
  <c r="W277" i="5"/>
  <c r="X277" i="5"/>
  <c r="Y277" i="5"/>
  <c r="Z277" i="5"/>
  <c r="AA277" i="5"/>
  <c r="AB277" i="5"/>
  <c r="AC277" i="5"/>
  <c r="AD277" i="5"/>
  <c r="AE277" i="5"/>
  <c r="AF277" i="5"/>
  <c r="AG277" i="5"/>
  <c r="AH277" i="5"/>
  <c r="S278" i="5"/>
  <c r="T278" i="5"/>
  <c r="U278" i="5"/>
  <c r="V278" i="5"/>
  <c r="W278" i="5"/>
  <c r="X278" i="5"/>
  <c r="Y278" i="5"/>
  <c r="Z278" i="5"/>
  <c r="AA278" i="5"/>
  <c r="AB278" i="5"/>
  <c r="AC278" i="5"/>
  <c r="AD278" i="5"/>
  <c r="AE278" i="5"/>
  <c r="AF278" i="5"/>
  <c r="AG278" i="5"/>
  <c r="AH278" i="5"/>
  <c r="S279" i="5"/>
  <c r="T279" i="5"/>
  <c r="U279" i="5"/>
  <c r="V279" i="5"/>
  <c r="W279" i="5"/>
  <c r="X279" i="5"/>
  <c r="Y279" i="5"/>
  <c r="Z279" i="5"/>
  <c r="AA279" i="5"/>
  <c r="AB279" i="5"/>
  <c r="AC279" i="5"/>
  <c r="AD279" i="5"/>
  <c r="AE279" i="5"/>
  <c r="AF279" i="5"/>
  <c r="AG279" i="5"/>
  <c r="AH279" i="5"/>
  <c r="S280" i="5"/>
  <c r="T280" i="5"/>
  <c r="U280" i="5"/>
  <c r="V280" i="5"/>
  <c r="W280" i="5"/>
  <c r="X280" i="5"/>
  <c r="Y280" i="5"/>
  <c r="Z280" i="5"/>
  <c r="AA280" i="5"/>
  <c r="AB280" i="5"/>
  <c r="AC280" i="5"/>
  <c r="AD280" i="5"/>
  <c r="AE280" i="5"/>
  <c r="AF280" i="5"/>
  <c r="AG280" i="5"/>
  <c r="AH280" i="5"/>
  <c r="S281" i="5"/>
  <c r="T281" i="5"/>
  <c r="U281" i="5"/>
  <c r="V281" i="5"/>
  <c r="W281" i="5"/>
  <c r="X281" i="5"/>
  <c r="Y281" i="5"/>
  <c r="Z281" i="5"/>
  <c r="AA281" i="5"/>
  <c r="AB281" i="5"/>
  <c r="AC281" i="5"/>
  <c r="AD281" i="5"/>
  <c r="AE281" i="5"/>
  <c r="AF281" i="5"/>
  <c r="AG281" i="5"/>
  <c r="AH281" i="5"/>
  <c r="S282" i="5"/>
  <c r="T282" i="5"/>
  <c r="U282" i="5"/>
  <c r="V282" i="5"/>
  <c r="W282" i="5"/>
  <c r="X282" i="5"/>
  <c r="Y282" i="5"/>
  <c r="Z282" i="5"/>
  <c r="AA282" i="5"/>
  <c r="AB282" i="5"/>
  <c r="AC282" i="5"/>
  <c r="AD282" i="5"/>
  <c r="AE282" i="5"/>
  <c r="AF282" i="5"/>
  <c r="AG282" i="5"/>
  <c r="AH282" i="5"/>
  <c r="S283" i="5"/>
  <c r="T283" i="5"/>
  <c r="U283" i="5"/>
  <c r="V283" i="5"/>
  <c r="W283" i="5"/>
  <c r="X283" i="5"/>
  <c r="Y283" i="5"/>
  <c r="Z283" i="5"/>
  <c r="AA283" i="5"/>
  <c r="AB283" i="5"/>
  <c r="AC283" i="5"/>
  <c r="AD283" i="5"/>
  <c r="AE283" i="5"/>
  <c r="AF283" i="5"/>
  <c r="AG283" i="5"/>
  <c r="AH283" i="5"/>
  <c r="S284" i="5"/>
  <c r="T284" i="5"/>
  <c r="U284" i="5"/>
  <c r="V284" i="5"/>
  <c r="W284" i="5"/>
  <c r="X284" i="5"/>
  <c r="Y284" i="5"/>
  <c r="Z284" i="5"/>
  <c r="AA284" i="5"/>
  <c r="AB284" i="5"/>
  <c r="AC284" i="5"/>
  <c r="AD284" i="5"/>
  <c r="AE284" i="5"/>
  <c r="AF284" i="5"/>
  <c r="AG284" i="5"/>
  <c r="AH284" i="5"/>
  <c r="S285" i="5"/>
  <c r="T285" i="5"/>
  <c r="U285" i="5"/>
  <c r="V285" i="5"/>
  <c r="W285" i="5"/>
  <c r="X285" i="5"/>
  <c r="Y285" i="5"/>
  <c r="Z285" i="5"/>
  <c r="AA285" i="5"/>
  <c r="AB285" i="5"/>
  <c r="AC285" i="5"/>
  <c r="AD285" i="5"/>
  <c r="AE285" i="5"/>
  <c r="AF285" i="5"/>
  <c r="AG285" i="5"/>
  <c r="AH285" i="5"/>
  <c r="S286" i="5"/>
  <c r="T286" i="5"/>
  <c r="U286" i="5"/>
  <c r="V286" i="5"/>
  <c r="W286" i="5"/>
  <c r="X286" i="5"/>
  <c r="Y286" i="5"/>
  <c r="Z286" i="5"/>
  <c r="AA286" i="5"/>
  <c r="AB286" i="5"/>
  <c r="AC286" i="5"/>
  <c r="AD286" i="5"/>
  <c r="AE286" i="5"/>
  <c r="AF286" i="5"/>
  <c r="AG286" i="5"/>
  <c r="AH286" i="5"/>
  <c r="S287" i="5"/>
  <c r="T287" i="5"/>
  <c r="U287" i="5"/>
  <c r="V287" i="5"/>
  <c r="W287" i="5"/>
  <c r="X287" i="5"/>
  <c r="Y287" i="5"/>
  <c r="Z287" i="5"/>
  <c r="AA287" i="5"/>
  <c r="AB287" i="5"/>
  <c r="AC287" i="5"/>
  <c r="AD287" i="5"/>
  <c r="AE287" i="5"/>
  <c r="AF287" i="5"/>
  <c r="AG287" i="5"/>
  <c r="AH287" i="5"/>
  <c r="S288" i="5"/>
  <c r="T288" i="5"/>
  <c r="U288" i="5"/>
  <c r="V288" i="5"/>
  <c r="W288" i="5"/>
  <c r="X288" i="5"/>
  <c r="Y288" i="5"/>
  <c r="Z288" i="5"/>
  <c r="AA288" i="5"/>
  <c r="AB288" i="5"/>
  <c r="AC288" i="5"/>
  <c r="AD288" i="5"/>
  <c r="AE288" i="5"/>
  <c r="AF288" i="5"/>
  <c r="AG288" i="5"/>
  <c r="AH288" i="5"/>
  <c r="S289" i="5"/>
  <c r="T289" i="5"/>
  <c r="U289" i="5"/>
  <c r="V289" i="5"/>
  <c r="W289" i="5"/>
  <c r="X289" i="5"/>
  <c r="Y289" i="5"/>
  <c r="Z289" i="5"/>
  <c r="AA289" i="5"/>
  <c r="AB289" i="5"/>
  <c r="AC289" i="5"/>
  <c r="AD289" i="5"/>
  <c r="AE289" i="5"/>
  <c r="AF289" i="5"/>
  <c r="AG289" i="5"/>
  <c r="AH289" i="5"/>
  <c r="S290" i="5"/>
  <c r="T290" i="5"/>
  <c r="U290" i="5"/>
  <c r="V290" i="5"/>
  <c r="W290" i="5"/>
  <c r="X290" i="5"/>
  <c r="Y290" i="5"/>
  <c r="Z290" i="5"/>
  <c r="AA290" i="5"/>
  <c r="AB290" i="5"/>
  <c r="AC290" i="5"/>
  <c r="AD290" i="5"/>
  <c r="AE290" i="5"/>
  <c r="AF290" i="5"/>
  <c r="AG290" i="5"/>
  <c r="AH290" i="5"/>
  <c r="S291" i="5"/>
  <c r="T291" i="5"/>
  <c r="U291" i="5"/>
  <c r="V291" i="5"/>
  <c r="W291" i="5"/>
  <c r="X291" i="5"/>
  <c r="Y291" i="5"/>
  <c r="Z291" i="5"/>
  <c r="AA291" i="5"/>
  <c r="AB291" i="5"/>
  <c r="AC291" i="5"/>
  <c r="AD291" i="5"/>
  <c r="AE291" i="5"/>
  <c r="AF291" i="5"/>
  <c r="AG291" i="5"/>
  <c r="AH291" i="5"/>
  <c r="S292" i="5"/>
  <c r="T292" i="5"/>
  <c r="U292" i="5"/>
  <c r="V292" i="5"/>
  <c r="W292" i="5"/>
  <c r="X292" i="5"/>
  <c r="Y292" i="5"/>
  <c r="Z292" i="5"/>
  <c r="AA292" i="5"/>
  <c r="AB292" i="5"/>
  <c r="AC292" i="5"/>
  <c r="AD292" i="5"/>
  <c r="AE292" i="5"/>
  <c r="AF292" i="5"/>
  <c r="AG292" i="5"/>
  <c r="AH292" i="5"/>
  <c r="S293" i="5"/>
  <c r="T293" i="5"/>
  <c r="U293" i="5"/>
  <c r="V293" i="5"/>
  <c r="W293" i="5"/>
  <c r="X293" i="5"/>
  <c r="Y293" i="5"/>
  <c r="Z293" i="5"/>
  <c r="AA293" i="5"/>
  <c r="AB293" i="5"/>
  <c r="AC293" i="5"/>
  <c r="AD293" i="5"/>
  <c r="AE293" i="5"/>
  <c r="AF293" i="5"/>
  <c r="AG293" i="5"/>
  <c r="AH293" i="5"/>
  <c r="S294" i="5"/>
  <c r="T294" i="5"/>
  <c r="U294" i="5"/>
  <c r="V294" i="5"/>
  <c r="W294" i="5"/>
  <c r="X294" i="5"/>
  <c r="Y294" i="5"/>
  <c r="Z294" i="5"/>
  <c r="AA294" i="5"/>
  <c r="AB294" i="5"/>
  <c r="AC294" i="5"/>
  <c r="AD294" i="5"/>
  <c r="AE294" i="5"/>
  <c r="AF294" i="5"/>
  <c r="AG294" i="5"/>
  <c r="AH294" i="5"/>
  <c r="S295" i="5"/>
  <c r="T295" i="5"/>
  <c r="U295" i="5"/>
  <c r="V295" i="5"/>
  <c r="W295" i="5"/>
  <c r="X295" i="5"/>
  <c r="Y295" i="5"/>
  <c r="Z295" i="5"/>
  <c r="AA295" i="5"/>
  <c r="AB295" i="5"/>
  <c r="AC295" i="5"/>
  <c r="AD295" i="5"/>
  <c r="AE295" i="5"/>
  <c r="AF295" i="5"/>
  <c r="AG295" i="5"/>
  <c r="AH295" i="5"/>
  <c r="S296" i="5"/>
  <c r="T296" i="5"/>
  <c r="U296" i="5"/>
  <c r="V296" i="5"/>
  <c r="W296" i="5"/>
  <c r="X296" i="5"/>
  <c r="Y296" i="5"/>
  <c r="Z296" i="5"/>
  <c r="AA296" i="5"/>
  <c r="AB296" i="5"/>
  <c r="AC296" i="5"/>
  <c r="AD296" i="5"/>
  <c r="AE296" i="5"/>
  <c r="AF296" i="5"/>
  <c r="AG296" i="5"/>
  <c r="AH296" i="5"/>
  <c r="S297" i="5"/>
  <c r="T297" i="5"/>
  <c r="U297" i="5"/>
  <c r="V297" i="5"/>
  <c r="W297" i="5"/>
  <c r="X297" i="5"/>
  <c r="Y297" i="5"/>
  <c r="Z297" i="5"/>
  <c r="AA297" i="5"/>
  <c r="AB297" i="5"/>
  <c r="AC297" i="5"/>
  <c r="AD297" i="5"/>
  <c r="AE297" i="5"/>
  <c r="AF297" i="5"/>
  <c r="AG297" i="5"/>
  <c r="AH297" i="5"/>
  <c r="S298" i="5"/>
  <c r="T298" i="5"/>
  <c r="U298" i="5"/>
  <c r="V298" i="5"/>
  <c r="W298" i="5"/>
  <c r="X298" i="5"/>
  <c r="Y298" i="5"/>
  <c r="Z298" i="5"/>
  <c r="AA298" i="5"/>
  <c r="AB298" i="5"/>
  <c r="AC298" i="5"/>
  <c r="AD298" i="5"/>
  <c r="AE298" i="5"/>
  <c r="AF298" i="5"/>
  <c r="AG298" i="5"/>
  <c r="AH298" i="5"/>
  <c r="S299" i="5"/>
  <c r="T299" i="5"/>
  <c r="U299" i="5"/>
  <c r="V299" i="5"/>
  <c r="W299" i="5"/>
  <c r="X299" i="5"/>
  <c r="Y299" i="5"/>
  <c r="Z299" i="5"/>
  <c r="AA299" i="5"/>
  <c r="AB299" i="5"/>
  <c r="AC299" i="5"/>
  <c r="AD299" i="5"/>
  <c r="AE299" i="5"/>
  <c r="AF299" i="5"/>
  <c r="AG299" i="5"/>
  <c r="AH299" i="5"/>
  <c r="S300" i="5"/>
  <c r="T300" i="5"/>
  <c r="U300" i="5"/>
  <c r="V300" i="5"/>
  <c r="W300" i="5"/>
  <c r="X300" i="5"/>
  <c r="Y300" i="5"/>
  <c r="Z300" i="5"/>
  <c r="AA300" i="5"/>
  <c r="AB300" i="5"/>
  <c r="AC300" i="5"/>
  <c r="AD300" i="5"/>
  <c r="AE300" i="5"/>
  <c r="AF300" i="5"/>
  <c r="AG300" i="5"/>
  <c r="AH300" i="5"/>
  <c r="S301" i="5"/>
  <c r="T301" i="5"/>
  <c r="U301" i="5"/>
  <c r="V301" i="5"/>
  <c r="W301" i="5"/>
  <c r="X301" i="5"/>
  <c r="Y301" i="5"/>
  <c r="Z301" i="5"/>
  <c r="AA301" i="5"/>
  <c r="AB301" i="5"/>
  <c r="AC301" i="5"/>
  <c r="AD301" i="5"/>
  <c r="AE301" i="5"/>
  <c r="AF301" i="5"/>
  <c r="AG301" i="5"/>
  <c r="AH301" i="5"/>
  <c r="S302" i="5"/>
  <c r="T302" i="5"/>
  <c r="U302" i="5"/>
  <c r="V302" i="5"/>
  <c r="W302" i="5"/>
  <c r="X302" i="5"/>
  <c r="Y302" i="5"/>
  <c r="Z302" i="5"/>
  <c r="AA302" i="5"/>
  <c r="AB302" i="5"/>
  <c r="AC302" i="5"/>
  <c r="AD302" i="5"/>
  <c r="AE302" i="5"/>
  <c r="AF302" i="5"/>
  <c r="AG302" i="5"/>
  <c r="AH302" i="5"/>
  <c r="S303" i="5"/>
  <c r="T303" i="5"/>
  <c r="U303" i="5"/>
  <c r="V303" i="5"/>
  <c r="W303" i="5"/>
  <c r="X303" i="5"/>
  <c r="Y303" i="5"/>
  <c r="Z303" i="5"/>
  <c r="AA303" i="5"/>
  <c r="AB303" i="5"/>
  <c r="AC303" i="5"/>
  <c r="AD303" i="5"/>
  <c r="AE303" i="5"/>
  <c r="AF303" i="5"/>
  <c r="AG303" i="5"/>
  <c r="AH303" i="5"/>
  <c r="S304" i="5"/>
  <c r="T304" i="5"/>
  <c r="U304" i="5"/>
  <c r="V304" i="5"/>
  <c r="W304" i="5"/>
  <c r="X304" i="5"/>
  <c r="Y304" i="5"/>
  <c r="Z304" i="5"/>
  <c r="AA304" i="5"/>
  <c r="AB304" i="5"/>
  <c r="AC304" i="5"/>
  <c r="AD304" i="5"/>
  <c r="AE304" i="5"/>
  <c r="AF304" i="5"/>
  <c r="AG304" i="5"/>
  <c r="AH304" i="5"/>
  <c r="S305" i="5"/>
  <c r="T305" i="5"/>
  <c r="U305" i="5"/>
  <c r="V305" i="5"/>
  <c r="W305" i="5"/>
  <c r="X305" i="5"/>
  <c r="Y305" i="5"/>
  <c r="Z305" i="5"/>
  <c r="AA305" i="5"/>
  <c r="AB305" i="5"/>
  <c r="AC305" i="5"/>
  <c r="AD305" i="5"/>
  <c r="AE305" i="5"/>
  <c r="AF305" i="5"/>
  <c r="AG305" i="5"/>
  <c r="AH305" i="5"/>
  <c r="S306" i="5"/>
  <c r="T306" i="5"/>
  <c r="U306" i="5"/>
  <c r="V306" i="5"/>
  <c r="W306" i="5"/>
  <c r="X306" i="5"/>
  <c r="Y306" i="5"/>
  <c r="Z306" i="5"/>
  <c r="AA306" i="5"/>
  <c r="AB306" i="5"/>
  <c r="AC306" i="5"/>
  <c r="AD306" i="5"/>
  <c r="AE306" i="5"/>
  <c r="AF306" i="5"/>
  <c r="AG306" i="5"/>
  <c r="AH306" i="5"/>
  <c r="S307" i="5"/>
  <c r="T307" i="5"/>
  <c r="U307" i="5"/>
  <c r="V307" i="5"/>
  <c r="W307" i="5"/>
  <c r="X307" i="5"/>
  <c r="Y307" i="5"/>
  <c r="Z307" i="5"/>
  <c r="AA307" i="5"/>
  <c r="AB307" i="5"/>
  <c r="AC307" i="5"/>
  <c r="AD307" i="5"/>
  <c r="AE307" i="5"/>
  <c r="AF307" i="5"/>
  <c r="AG307" i="5"/>
  <c r="AH307" i="5"/>
  <c r="S308" i="5"/>
  <c r="T308" i="5"/>
  <c r="U308" i="5"/>
  <c r="V308" i="5"/>
  <c r="W308" i="5"/>
  <c r="X308" i="5"/>
  <c r="Y308" i="5"/>
  <c r="Z308" i="5"/>
  <c r="AA308" i="5"/>
  <c r="AB308" i="5"/>
  <c r="AC308" i="5"/>
  <c r="AD308" i="5"/>
  <c r="AE308" i="5"/>
  <c r="AF308" i="5"/>
  <c r="AG308" i="5"/>
  <c r="AH308" i="5"/>
  <c r="S309" i="5"/>
  <c r="T309" i="5"/>
  <c r="U309" i="5"/>
  <c r="V309" i="5"/>
  <c r="W309" i="5"/>
  <c r="X309" i="5"/>
  <c r="Y309" i="5"/>
  <c r="Z309" i="5"/>
  <c r="AA309" i="5"/>
  <c r="AB309" i="5"/>
  <c r="AC309" i="5"/>
  <c r="AD309" i="5"/>
  <c r="AE309" i="5"/>
  <c r="AF309" i="5"/>
  <c r="AG309" i="5"/>
  <c r="AH309" i="5"/>
  <c r="S310" i="5"/>
  <c r="T310" i="5"/>
  <c r="U310" i="5"/>
  <c r="V310" i="5"/>
  <c r="W310" i="5"/>
  <c r="X310" i="5"/>
  <c r="Y310" i="5"/>
  <c r="Z310" i="5"/>
  <c r="AA310" i="5"/>
  <c r="AB310" i="5"/>
  <c r="AC310" i="5"/>
  <c r="AD310" i="5"/>
  <c r="AE310" i="5"/>
  <c r="AF310" i="5"/>
  <c r="AG310" i="5"/>
  <c r="AH310" i="5"/>
  <c r="S311" i="5"/>
  <c r="T311" i="5"/>
  <c r="U311" i="5"/>
  <c r="V311" i="5"/>
  <c r="W311" i="5"/>
  <c r="X311" i="5"/>
  <c r="Y311" i="5"/>
  <c r="Z311" i="5"/>
  <c r="AA311" i="5"/>
  <c r="AB311" i="5"/>
  <c r="AC311" i="5"/>
  <c r="AD311" i="5"/>
  <c r="AE311" i="5"/>
  <c r="AF311" i="5"/>
  <c r="AG311" i="5"/>
  <c r="AH311" i="5"/>
  <c r="S312" i="5"/>
  <c r="T312" i="5"/>
  <c r="U312" i="5"/>
  <c r="V312" i="5"/>
  <c r="W312" i="5"/>
  <c r="X312" i="5"/>
  <c r="Y312" i="5"/>
  <c r="Z312" i="5"/>
  <c r="AA312" i="5"/>
  <c r="AB312" i="5"/>
  <c r="AC312" i="5"/>
  <c r="AD312" i="5"/>
  <c r="AE312" i="5"/>
  <c r="AF312" i="5"/>
  <c r="AG312" i="5"/>
  <c r="AH312" i="5"/>
  <c r="S313" i="5"/>
  <c r="T313" i="5"/>
  <c r="U313" i="5"/>
  <c r="V313" i="5"/>
  <c r="W313" i="5"/>
  <c r="X313" i="5"/>
  <c r="Y313" i="5"/>
  <c r="Z313" i="5"/>
  <c r="AA313" i="5"/>
  <c r="AB313" i="5"/>
  <c r="AC313" i="5"/>
  <c r="AD313" i="5"/>
  <c r="AE313" i="5"/>
  <c r="AF313" i="5"/>
  <c r="AG313" i="5"/>
  <c r="AH313" i="5"/>
  <c r="S314" i="5"/>
  <c r="T314" i="5"/>
  <c r="U314" i="5"/>
  <c r="V314" i="5"/>
  <c r="W314" i="5"/>
  <c r="X314" i="5"/>
  <c r="Y314" i="5"/>
  <c r="Z314" i="5"/>
  <c r="AA314" i="5"/>
  <c r="AB314" i="5"/>
  <c r="AC314" i="5"/>
  <c r="AD314" i="5"/>
  <c r="AE314" i="5"/>
  <c r="AF314" i="5"/>
  <c r="AG314" i="5"/>
  <c r="AH314" i="5"/>
  <c r="S315" i="5"/>
  <c r="T315" i="5"/>
  <c r="U315" i="5"/>
  <c r="V315" i="5"/>
  <c r="W315" i="5"/>
  <c r="X315" i="5"/>
  <c r="Y315" i="5"/>
  <c r="Z315" i="5"/>
  <c r="AA315" i="5"/>
  <c r="AB315" i="5"/>
  <c r="AC315" i="5"/>
  <c r="AD315" i="5"/>
  <c r="AE315" i="5"/>
  <c r="AF315" i="5"/>
  <c r="AG315" i="5"/>
  <c r="AH315" i="5"/>
  <c r="S316" i="5"/>
  <c r="T316" i="5"/>
  <c r="U316" i="5"/>
  <c r="V316" i="5"/>
  <c r="W316" i="5"/>
  <c r="X316" i="5"/>
  <c r="Y316" i="5"/>
  <c r="Z316" i="5"/>
  <c r="AA316" i="5"/>
  <c r="AB316" i="5"/>
  <c r="AC316" i="5"/>
  <c r="AD316" i="5"/>
  <c r="AE316" i="5"/>
  <c r="AF316" i="5"/>
  <c r="AG316" i="5"/>
  <c r="AH316" i="5"/>
  <c r="S317" i="5"/>
  <c r="T317" i="5"/>
  <c r="U317" i="5"/>
  <c r="V317" i="5"/>
  <c r="W317" i="5"/>
  <c r="X317" i="5"/>
  <c r="Y317" i="5"/>
  <c r="Z317" i="5"/>
  <c r="AA317" i="5"/>
  <c r="AB317" i="5"/>
  <c r="AC317" i="5"/>
  <c r="AD317" i="5"/>
  <c r="AE317" i="5"/>
  <c r="AF317" i="5"/>
  <c r="AG317" i="5"/>
  <c r="AH317" i="5"/>
  <c r="S318" i="5"/>
  <c r="T318" i="5"/>
  <c r="U318" i="5"/>
  <c r="V318" i="5"/>
  <c r="W318" i="5"/>
  <c r="X318" i="5"/>
  <c r="Y318" i="5"/>
  <c r="Z318" i="5"/>
  <c r="AA318" i="5"/>
  <c r="AB318" i="5"/>
  <c r="AC318" i="5"/>
  <c r="AD318" i="5"/>
  <c r="AE318" i="5"/>
  <c r="AF318" i="5"/>
  <c r="AG318" i="5"/>
  <c r="AH318" i="5"/>
  <c r="S319" i="5"/>
  <c r="T319" i="5"/>
  <c r="U319" i="5"/>
  <c r="V319" i="5"/>
  <c r="W319" i="5"/>
  <c r="X319" i="5"/>
  <c r="Y319" i="5"/>
  <c r="Z319" i="5"/>
  <c r="AA319" i="5"/>
  <c r="AB319" i="5"/>
  <c r="AC319" i="5"/>
  <c r="AD319" i="5"/>
  <c r="AE319" i="5"/>
  <c r="AF319" i="5"/>
  <c r="AG319" i="5"/>
  <c r="AH319" i="5"/>
  <c r="S320" i="5"/>
  <c r="T320" i="5"/>
  <c r="U320" i="5"/>
  <c r="V320" i="5"/>
  <c r="W320" i="5"/>
  <c r="X320" i="5"/>
  <c r="Y320" i="5"/>
  <c r="Z320" i="5"/>
  <c r="AA320" i="5"/>
  <c r="AB320" i="5"/>
  <c r="AC320" i="5"/>
  <c r="AD320" i="5"/>
  <c r="AE320" i="5"/>
  <c r="AF320" i="5"/>
  <c r="AG320" i="5"/>
  <c r="AH320" i="5"/>
  <c r="S321" i="5"/>
  <c r="T321" i="5"/>
  <c r="U321" i="5"/>
  <c r="V321" i="5"/>
  <c r="W321" i="5"/>
  <c r="X321" i="5"/>
  <c r="Y321" i="5"/>
  <c r="Z321" i="5"/>
  <c r="AA321" i="5"/>
  <c r="AB321" i="5"/>
  <c r="AC321" i="5"/>
  <c r="AD321" i="5"/>
  <c r="AE321" i="5"/>
  <c r="AF321" i="5"/>
  <c r="AG321" i="5"/>
  <c r="AH321" i="5"/>
  <c r="S322" i="5"/>
  <c r="T322" i="5"/>
  <c r="U322" i="5"/>
  <c r="V322" i="5"/>
  <c r="W322" i="5"/>
  <c r="X322" i="5"/>
  <c r="Y322" i="5"/>
  <c r="Z322" i="5"/>
  <c r="AA322" i="5"/>
  <c r="AB322" i="5"/>
  <c r="AC322" i="5"/>
  <c r="AD322" i="5"/>
  <c r="AE322" i="5"/>
  <c r="AF322" i="5"/>
  <c r="AG322" i="5"/>
  <c r="AH322" i="5"/>
  <c r="S323" i="5"/>
  <c r="T323" i="5"/>
  <c r="U323" i="5"/>
  <c r="V323" i="5"/>
  <c r="W323" i="5"/>
  <c r="X323" i="5"/>
  <c r="Y323" i="5"/>
  <c r="Z323" i="5"/>
  <c r="AA323" i="5"/>
  <c r="AB323" i="5"/>
  <c r="AC323" i="5"/>
  <c r="AD323" i="5"/>
  <c r="AE323" i="5"/>
  <c r="AF323" i="5"/>
  <c r="AG323" i="5"/>
  <c r="AH323" i="5"/>
  <c r="S324" i="5"/>
  <c r="T324" i="5"/>
  <c r="U324" i="5"/>
  <c r="V324" i="5"/>
  <c r="W324" i="5"/>
  <c r="X324" i="5"/>
  <c r="Y324" i="5"/>
  <c r="Z324" i="5"/>
  <c r="AA324" i="5"/>
  <c r="AB324" i="5"/>
  <c r="AC324" i="5"/>
  <c r="AD324" i="5"/>
  <c r="AE324" i="5"/>
  <c r="AF324" i="5"/>
  <c r="AG324" i="5"/>
  <c r="AH324" i="5"/>
  <c r="S325" i="5"/>
  <c r="T325" i="5"/>
  <c r="U325" i="5"/>
  <c r="V325" i="5"/>
  <c r="W325" i="5"/>
  <c r="X325" i="5"/>
  <c r="Y325" i="5"/>
  <c r="Z325" i="5"/>
  <c r="AA325" i="5"/>
  <c r="AB325" i="5"/>
  <c r="AC325" i="5"/>
  <c r="AD325" i="5"/>
  <c r="AE325" i="5"/>
  <c r="AF325" i="5"/>
  <c r="AG325" i="5"/>
  <c r="AH325" i="5"/>
  <c r="S326" i="5"/>
  <c r="T326" i="5"/>
  <c r="U326" i="5"/>
  <c r="V326" i="5"/>
  <c r="W326" i="5"/>
  <c r="X326" i="5"/>
  <c r="Y326" i="5"/>
  <c r="Z326" i="5"/>
  <c r="AA326" i="5"/>
  <c r="AB326" i="5"/>
  <c r="AC326" i="5"/>
  <c r="AD326" i="5"/>
  <c r="AE326" i="5"/>
  <c r="AF326" i="5"/>
  <c r="AG326" i="5"/>
  <c r="AH326" i="5"/>
  <c r="S327" i="5"/>
  <c r="T327" i="5"/>
  <c r="U327" i="5"/>
  <c r="V327" i="5"/>
  <c r="W327" i="5"/>
  <c r="X327" i="5"/>
  <c r="Y327" i="5"/>
  <c r="Z327" i="5"/>
  <c r="AA327" i="5"/>
  <c r="AB327" i="5"/>
  <c r="AC327" i="5"/>
  <c r="AD327" i="5"/>
  <c r="AE327" i="5"/>
  <c r="AF327" i="5"/>
  <c r="AG327" i="5"/>
  <c r="AH327" i="5"/>
  <c r="S328" i="5"/>
  <c r="T328" i="5"/>
  <c r="U328" i="5"/>
  <c r="V328" i="5"/>
  <c r="W328" i="5"/>
  <c r="X328" i="5"/>
  <c r="Y328" i="5"/>
  <c r="Z328" i="5"/>
  <c r="AA328" i="5"/>
  <c r="AB328" i="5"/>
  <c r="AC328" i="5"/>
  <c r="AD328" i="5"/>
  <c r="AE328" i="5"/>
  <c r="AF328" i="5"/>
  <c r="AG328" i="5"/>
  <c r="AH328" i="5"/>
  <c r="S329" i="5"/>
  <c r="T329" i="5"/>
  <c r="U329" i="5"/>
  <c r="V329" i="5"/>
  <c r="W329" i="5"/>
  <c r="X329" i="5"/>
  <c r="Y329" i="5"/>
  <c r="Z329" i="5"/>
  <c r="AA329" i="5"/>
  <c r="AB329" i="5"/>
  <c r="AC329" i="5"/>
  <c r="AD329" i="5"/>
  <c r="AE329" i="5"/>
  <c r="AF329" i="5"/>
  <c r="AG329" i="5"/>
  <c r="AH329" i="5"/>
  <c r="S330" i="5"/>
  <c r="T330" i="5"/>
  <c r="U330" i="5"/>
  <c r="V330" i="5"/>
  <c r="W330" i="5"/>
  <c r="X330" i="5"/>
  <c r="Y330" i="5"/>
  <c r="Z330" i="5"/>
  <c r="AA330" i="5"/>
  <c r="AB330" i="5"/>
  <c r="AC330" i="5"/>
  <c r="AD330" i="5"/>
  <c r="AE330" i="5"/>
  <c r="AF330" i="5"/>
  <c r="AG330" i="5"/>
  <c r="AH330" i="5"/>
  <c r="S331" i="5"/>
  <c r="T331" i="5"/>
  <c r="U331" i="5"/>
  <c r="V331" i="5"/>
  <c r="W331" i="5"/>
  <c r="X331" i="5"/>
  <c r="Y331" i="5"/>
  <c r="Z331" i="5"/>
  <c r="AA331" i="5"/>
  <c r="AB331" i="5"/>
  <c r="AC331" i="5"/>
  <c r="AD331" i="5"/>
  <c r="AE331" i="5"/>
  <c r="AF331" i="5"/>
  <c r="AG331" i="5"/>
  <c r="AH331" i="5"/>
  <c r="S332" i="5"/>
  <c r="T332" i="5"/>
  <c r="U332" i="5"/>
  <c r="V332" i="5"/>
  <c r="W332" i="5"/>
  <c r="X332" i="5"/>
  <c r="Y332" i="5"/>
  <c r="Z332" i="5"/>
  <c r="AA332" i="5"/>
  <c r="AB332" i="5"/>
  <c r="AC332" i="5"/>
  <c r="AD332" i="5"/>
  <c r="AE332" i="5"/>
  <c r="AF332" i="5"/>
  <c r="AG332" i="5"/>
  <c r="AH332" i="5"/>
  <c r="S333" i="5"/>
  <c r="T333" i="5"/>
  <c r="U333" i="5"/>
  <c r="V333" i="5"/>
  <c r="W333" i="5"/>
  <c r="X333" i="5"/>
  <c r="Y333" i="5"/>
  <c r="Z333" i="5"/>
  <c r="AA333" i="5"/>
  <c r="AB333" i="5"/>
  <c r="AC333" i="5"/>
  <c r="AD333" i="5"/>
  <c r="AE333" i="5"/>
  <c r="AF333" i="5"/>
  <c r="AG333" i="5"/>
  <c r="AH333" i="5"/>
  <c r="S334" i="5"/>
  <c r="T334" i="5"/>
  <c r="U334" i="5"/>
  <c r="V334" i="5"/>
  <c r="W334" i="5"/>
  <c r="X334" i="5"/>
  <c r="Y334" i="5"/>
  <c r="Z334" i="5"/>
  <c r="AA334" i="5"/>
  <c r="AB334" i="5"/>
  <c r="AC334" i="5"/>
  <c r="AD334" i="5"/>
  <c r="AE334" i="5"/>
  <c r="AF334" i="5"/>
  <c r="AG334" i="5"/>
  <c r="AH334" i="5"/>
  <c r="S335" i="5"/>
  <c r="T335" i="5"/>
  <c r="U335" i="5"/>
  <c r="V335" i="5"/>
  <c r="W335" i="5"/>
  <c r="X335" i="5"/>
  <c r="Y335" i="5"/>
  <c r="Z335" i="5"/>
  <c r="AA335" i="5"/>
  <c r="AB335" i="5"/>
  <c r="AC335" i="5"/>
  <c r="AD335" i="5"/>
  <c r="AE335" i="5"/>
  <c r="AF335" i="5"/>
  <c r="AG335" i="5"/>
  <c r="AH335" i="5"/>
  <c r="S336" i="5"/>
  <c r="T336" i="5"/>
  <c r="U336" i="5"/>
  <c r="V336" i="5"/>
  <c r="W336" i="5"/>
  <c r="X336" i="5"/>
  <c r="Y336" i="5"/>
  <c r="Z336" i="5"/>
  <c r="AA336" i="5"/>
  <c r="AB336" i="5"/>
  <c r="AC336" i="5"/>
  <c r="AD336" i="5"/>
  <c r="AE336" i="5"/>
  <c r="AF336" i="5"/>
  <c r="AG336" i="5"/>
  <c r="AH336" i="5"/>
  <c r="S337" i="5"/>
  <c r="T337" i="5"/>
  <c r="U337" i="5"/>
  <c r="V337" i="5"/>
  <c r="W337" i="5"/>
  <c r="X337" i="5"/>
  <c r="Y337" i="5"/>
  <c r="Z337" i="5"/>
  <c r="AA337" i="5"/>
  <c r="AB337" i="5"/>
  <c r="AC337" i="5"/>
  <c r="AD337" i="5"/>
  <c r="AE337" i="5"/>
  <c r="AF337" i="5"/>
  <c r="AG337" i="5"/>
  <c r="AH337" i="5"/>
  <c r="S338" i="5"/>
  <c r="T338" i="5"/>
  <c r="U338" i="5"/>
  <c r="V338" i="5"/>
  <c r="W338" i="5"/>
  <c r="X338" i="5"/>
  <c r="Y338" i="5"/>
  <c r="Z338" i="5"/>
  <c r="AA338" i="5"/>
  <c r="AB338" i="5"/>
  <c r="AC338" i="5"/>
  <c r="AD338" i="5"/>
  <c r="AE338" i="5"/>
  <c r="AF338" i="5"/>
  <c r="AG338" i="5"/>
  <c r="AH338" i="5"/>
  <c r="S339" i="5"/>
  <c r="T339" i="5"/>
  <c r="U339" i="5"/>
  <c r="V339" i="5"/>
  <c r="W339" i="5"/>
  <c r="X339" i="5"/>
  <c r="Y339" i="5"/>
  <c r="Z339" i="5"/>
  <c r="AA339" i="5"/>
  <c r="AB339" i="5"/>
  <c r="AC339" i="5"/>
  <c r="AD339" i="5"/>
  <c r="AE339" i="5"/>
  <c r="AF339" i="5"/>
  <c r="AG339" i="5"/>
  <c r="AH339" i="5"/>
  <c r="S340" i="5"/>
  <c r="T340" i="5"/>
  <c r="U340" i="5"/>
  <c r="V340" i="5"/>
  <c r="W340" i="5"/>
  <c r="X340" i="5"/>
  <c r="Y340" i="5"/>
  <c r="Z340" i="5"/>
  <c r="AA340" i="5"/>
  <c r="AB340" i="5"/>
  <c r="AC340" i="5"/>
  <c r="AD340" i="5"/>
  <c r="AE340" i="5"/>
  <c r="AF340" i="5"/>
  <c r="AG340" i="5"/>
  <c r="AH340" i="5"/>
  <c r="S341" i="5"/>
  <c r="T341" i="5"/>
  <c r="U341" i="5"/>
  <c r="V341" i="5"/>
  <c r="W341" i="5"/>
  <c r="X341" i="5"/>
  <c r="Y341" i="5"/>
  <c r="Z341" i="5"/>
  <c r="AA341" i="5"/>
  <c r="AB341" i="5"/>
  <c r="AC341" i="5"/>
  <c r="AD341" i="5"/>
  <c r="AE341" i="5"/>
  <c r="AF341" i="5"/>
  <c r="AG341" i="5"/>
  <c r="AH341" i="5"/>
  <c r="AH2" i="5"/>
  <c r="AG2" i="5"/>
  <c r="AF2" i="5"/>
  <c r="AE2" i="5"/>
  <c r="AD2" i="5"/>
  <c r="AC2" i="5"/>
  <c r="AB2" i="5"/>
  <c r="AA2" i="5"/>
  <c r="Z2" i="5"/>
  <c r="Y2" i="5"/>
  <c r="X2" i="5"/>
  <c r="W2" i="5"/>
  <c r="V2" i="5"/>
  <c r="U2" i="5"/>
  <c r="T2" i="5"/>
  <c r="S2" i="5"/>
  <c r="B176" i="5"/>
  <c r="C176" i="5"/>
  <c r="D176" i="5"/>
  <c r="E176" i="5"/>
  <c r="F176" i="5"/>
  <c r="G176" i="5"/>
  <c r="H176" i="5"/>
  <c r="I176" i="5"/>
  <c r="J176" i="5"/>
  <c r="K176" i="5"/>
  <c r="L176" i="5"/>
  <c r="M176" i="5"/>
  <c r="N176" i="5"/>
  <c r="O176" i="5"/>
  <c r="P176" i="5"/>
  <c r="Q176" i="5"/>
  <c r="B177" i="5"/>
  <c r="C177" i="5"/>
  <c r="D177" i="5"/>
  <c r="E177" i="5"/>
  <c r="F177" i="5"/>
  <c r="G177" i="5"/>
  <c r="H177" i="5"/>
  <c r="I177" i="5"/>
  <c r="J177" i="5"/>
  <c r="K177" i="5"/>
  <c r="L177" i="5"/>
  <c r="M177" i="5"/>
  <c r="N177" i="5"/>
  <c r="O177" i="5"/>
  <c r="P177" i="5"/>
  <c r="Q177" i="5"/>
  <c r="B178" i="5"/>
  <c r="C178" i="5"/>
  <c r="D178" i="5"/>
  <c r="E178" i="5"/>
  <c r="F178" i="5"/>
  <c r="G178" i="5"/>
  <c r="H178" i="5"/>
  <c r="I178" i="5"/>
  <c r="J178" i="5"/>
  <c r="K178" i="5"/>
  <c r="L178" i="5"/>
  <c r="M178" i="5"/>
  <c r="N178" i="5"/>
  <c r="O178" i="5"/>
  <c r="P178" i="5"/>
  <c r="Q178" i="5"/>
  <c r="B179" i="5"/>
  <c r="C179" i="5"/>
  <c r="D179" i="5"/>
  <c r="E179" i="5"/>
  <c r="F179" i="5"/>
  <c r="G179" i="5"/>
  <c r="H179" i="5"/>
  <c r="I179" i="5"/>
  <c r="J179" i="5"/>
  <c r="K179" i="5"/>
  <c r="L179" i="5"/>
  <c r="M179" i="5"/>
  <c r="N179" i="5"/>
  <c r="O179" i="5"/>
  <c r="P179" i="5"/>
  <c r="Q179" i="5"/>
  <c r="B180" i="5"/>
  <c r="C180" i="5"/>
  <c r="D180" i="5"/>
  <c r="E180" i="5"/>
  <c r="F180" i="5"/>
  <c r="G180" i="5"/>
  <c r="H180" i="5"/>
  <c r="I180" i="5"/>
  <c r="J180" i="5"/>
  <c r="K180" i="5"/>
  <c r="L180" i="5"/>
  <c r="M180" i="5"/>
  <c r="N180" i="5"/>
  <c r="O180" i="5"/>
  <c r="P180" i="5"/>
  <c r="Q180" i="5"/>
  <c r="B181" i="5"/>
  <c r="C181" i="5"/>
  <c r="D181" i="5"/>
  <c r="E181" i="5"/>
  <c r="F181" i="5"/>
  <c r="G181" i="5"/>
  <c r="H181" i="5"/>
  <c r="I181" i="5"/>
  <c r="J181" i="5"/>
  <c r="K181" i="5"/>
  <c r="L181" i="5"/>
  <c r="M181" i="5"/>
  <c r="N181" i="5"/>
  <c r="O181" i="5"/>
  <c r="P181" i="5"/>
  <c r="Q181" i="5"/>
  <c r="B182" i="5"/>
  <c r="C182" i="5"/>
  <c r="D182" i="5"/>
  <c r="E182" i="5"/>
  <c r="F182" i="5"/>
  <c r="G182" i="5"/>
  <c r="H182" i="5"/>
  <c r="I182" i="5"/>
  <c r="J182" i="5"/>
  <c r="K182" i="5"/>
  <c r="L182" i="5"/>
  <c r="M182" i="5"/>
  <c r="N182" i="5"/>
  <c r="O182" i="5"/>
  <c r="P182" i="5"/>
  <c r="Q182" i="5"/>
  <c r="B183" i="5"/>
  <c r="C183" i="5"/>
  <c r="D183" i="5"/>
  <c r="E183" i="5"/>
  <c r="F183" i="5"/>
  <c r="G183" i="5"/>
  <c r="H183" i="5"/>
  <c r="I183" i="5"/>
  <c r="J183" i="5"/>
  <c r="K183" i="5"/>
  <c r="L183" i="5"/>
  <c r="M183" i="5"/>
  <c r="N183" i="5"/>
  <c r="O183" i="5"/>
  <c r="P183" i="5"/>
  <c r="Q183" i="5"/>
  <c r="B184" i="5"/>
  <c r="C184" i="5"/>
  <c r="D184" i="5"/>
  <c r="E184" i="5"/>
  <c r="F184" i="5"/>
  <c r="G184" i="5"/>
  <c r="H184" i="5"/>
  <c r="I184" i="5"/>
  <c r="J184" i="5"/>
  <c r="K184" i="5"/>
  <c r="L184" i="5"/>
  <c r="M184" i="5"/>
  <c r="N184" i="5"/>
  <c r="O184" i="5"/>
  <c r="P184" i="5"/>
  <c r="Q184" i="5"/>
  <c r="B185" i="5"/>
  <c r="C185" i="5"/>
  <c r="D185" i="5"/>
  <c r="E185" i="5"/>
  <c r="F185" i="5"/>
  <c r="G185" i="5"/>
  <c r="H185" i="5"/>
  <c r="I185" i="5"/>
  <c r="J185" i="5"/>
  <c r="K185" i="5"/>
  <c r="L185" i="5"/>
  <c r="M185" i="5"/>
  <c r="N185" i="5"/>
  <c r="O185" i="5"/>
  <c r="P185" i="5"/>
  <c r="Q185" i="5"/>
  <c r="B186" i="5"/>
  <c r="C186" i="5"/>
  <c r="D186" i="5"/>
  <c r="E186" i="5"/>
  <c r="F186" i="5"/>
  <c r="G186" i="5"/>
  <c r="H186" i="5"/>
  <c r="I186" i="5"/>
  <c r="J186" i="5"/>
  <c r="K186" i="5"/>
  <c r="L186" i="5"/>
  <c r="M186" i="5"/>
  <c r="N186" i="5"/>
  <c r="O186" i="5"/>
  <c r="P186" i="5"/>
  <c r="Q186" i="5"/>
  <c r="B187" i="5"/>
  <c r="C187" i="5"/>
  <c r="D187" i="5"/>
  <c r="E187" i="5"/>
  <c r="F187" i="5"/>
  <c r="G187" i="5"/>
  <c r="H187" i="5"/>
  <c r="I187" i="5"/>
  <c r="J187" i="5"/>
  <c r="K187" i="5"/>
  <c r="L187" i="5"/>
  <c r="M187" i="5"/>
  <c r="N187" i="5"/>
  <c r="O187" i="5"/>
  <c r="P187" i="5"/>
  <c r="Q187" i="5"/>
  <c r="B188" i="5"/>
  <c r="C188" i="5"/>
  <c r="D188" i="5"/>
  <c r="E188" i="5"/>
  <c r="F188" i="5"/>
  <c r="G188" i="5"/>
  <c r="H188" i="5"/>
  <c r="I188" i="5"/>
  <c r="J188" i="5"/>
  <c r="K188" i="5"/>
  <c r="L188" i="5"/>
  <c r="M188" i="5"/>
  <c r="N188" i="5"/>
  <c r="O188" i="5"/>
  <c r="P188" i="5"/>
  <c r="Q188" i="5"/>
  <c r="B189" i="5"/>
  <c r="C189" i="5"/>
  <c r="D189" i="5"/>
  <c r="E189" i="5"/>
  <c r="F189" i="5"/>
  <c r="G189" i="5"/>
  <c r="H189" i="5"/>
  <c r="I189" i="5"/>
  <c r="J189" i="5"/>
  <c r="K189" i="5"/>
  <c r="L189" i="5"/>
  <c r="M189" i="5"/>
  <c r="N189" i="5"/>
  <c r="O189" i="5"/>
  <c r="P189" i="5"/>
  <c r="Q189" i="5"/>
  <c r="B190" i="5"/>
  <c r="C190" i="5"/>
  <c r="D190" i="5"/>
  <c r="E190" i="5"/>
  <c r="F190" i="5"/>
  <c r="G190" i="5"/>
  <c r="H190" i="5"/>
  <c r="I190" i="5"/>
  <c r="J190" i="5"/>
  <c r="K190" i="5"/>
  <c r="L190" i="5"/>
  <c r="M190" i="5"/>
  <c r="N190" i="5"/>
  <c r="O190" i="5"/>
  <c r="P190" i="5"/>
  <c r="Q190" i="5"/>
  <c r="B191" i="5"/>
  <c r="C191" i="5"/>
  <c r="D191" i="5"/>
  <c r="E191" i="5"/>
  <c r="F191" i="5"/>
  <c r="G191" i="5"/>
  <c r="H191" i="5"/>
  <c r="I191" i="5"/>
  <c r="J191" i="5"/>
  <c r="K191" i="5"/>
  <c r="L191" i="5"/>
  <c r="M191" i="5"/>
  <c r="N191" i="5"/>
  <c r="O191" i="5"/>
  <c r="P191" i="5"/>
  <c r="Q191" i="5"/>
  <c r="B192" i="5"/>
  <c r="C192" i="5"/>
  <c r="D192" i="5"/>
  <c r="E192" i="5"/>
  <c r="F192" i="5"/>
  <c r="G192" i="5"/>
  <c r="H192" i="5"/>
  <c r="I192" i="5"/>
  <c r="J192" i="5"/>
  <c r="K192" i="5"/>
  <c r="L192" i="5"/>
  <c r="M192" i="5"/>
  <c r="N192" i="5"/>
  <c r="O192" i="5"/>
  <c r="P192" i="5"/>
  <c r="Q192" i="5"/>
  <c r="B193" i="5"/>
  <c r="C193" i="5"/>
  <c r="D193" i="5"/>
  <c r="E193" i="5"/>
  <c r="F193" i="5"/>
  <c r="G193" i="5"/>
  <c r="H193" i="5"/>
  <c r="I193" i="5"/>
  <c r="J193" i="5"/>
  <c r="K193" i="5"/>
  <c r="L193" i="5"/>
  <c r="M193" i="5"/>
  <c r="N193" i="5"/>
  <c r="O193" i="5"/>
  <c r="P193" i="5"/>
  <c r="Q193" i="5"/>
  <c r="B194" i="5"/>
  <c r="C194" i="5"/>
  <c r="D194" i="5"/>
  <c r="E194" i="5"/>
  <c r="F194" i="5"/>
  <c r="G194" i="5"/>
  <c r="H194" i="5"/>
  <c r="I194" i="5"/>
  <c r="J194" i="5"/>
  <c r="K194" i="5"/>
  <c r="L194" i="5"/>
  <c r="M194" i="5"/>
  <c r="N194" i="5"/>
  <c r="O194" i="5"/>
  <c r="P194" i="5"/>
  <c r="Q194" i="5"/>
  <c r="B195" i="5"/>
  <c r="C195" i="5"/>
  <c r="D195" i="5"/>
  <c r="E195" i="5"/>
  <c r="F195" i="5"/>
  <c r="G195" i="5"/>
  <c r="H195" i="5"/>
  <c r="I195" i="5"/>
  <c r="J195" i="5"/>
  <c r="K195" i="5"/>
  <c r="L195" i="5"/>
  <c r="M195" i="5"/>
  <c r="N195" i="5"/>
  <c r="O195" i="5"/>
  <c r="P195" i="5"/>
  <c r="Q195" i="5"/>
  <c r="B196" i="5"/>
  <c r="C196" i="5"/>
  <c r="D196" i="5"/>
  <c r="E196" i="5"/>
  <c r="F196" i="5"/>
  <c r="G196" i="5"/>
  <c r="H196" i="5"/>
  <c r="I196" i="5"/>
  <c r="J196" i="5"/>
  <c r="K196" i="5"/>
  <c r="L196" i="5"/>
  <c r="M196" i="5"/>
  <c r="N196" i="5"/>
  <c r="O196" i="5"/>
  <c r="P196" i="5"/>
  <c r="Q196" i="5"/>
  <c r="B197" i="5"/>
  <c r="C197" i="5"/>
  <c r="D197" i="5"/>
  <c r="E197" i="5"/>
  <c r="F197" i="5"/>
  <c r="G197" i="5"/>
  <c r="H197" i="5"/>
  <c r="I197" i="5"/>
  <c r="J197" i="5"/>
  <c r="K197" i="5"/>
  <c r="L197" i="5"/>
  <c r="M197" i="5"/>
  <c r="N197" i="5"/>
  <c r="O197" i="5"/>
  <c r="P197" i="5"/>
  <c r="Q197" i="5"/>
  <c r="B198" i="5"/>
  <c r="C198" i="5"/>
  <c r="D198" i="5"/>
  <c r="E198" i="5"/>
  <c r="F198" i="5"/>
  <c r="G198" i="5"/>
  <c r="H198" i="5"/>
  <c r="I198" i="5"/>
  <c r="J198" i="5"/>
  <c r="K198" i="5"/>
  <c r="L198" i="5"/>
  <c r="M198" i="5"/>
  <c r="N198" i="5"/>
  <c r="O198" i="5"/>
  <c r="P198" i="5"/>
  <c r="Q198" i="5"/>
  <c r="B199" i="5"/>
  <c r="C199" i="5"/>
  <c r="D199" i="5"/>
  <c r="E199" i="5"/>
  <c r="F199" i="5"/>
  <c r="G199" i="5"/>
  <c r="H199" i="5"/>
  <c r="I199" i="5"/>
  <c r="J199" i="5"/>
  <c r="K199" i="5"/>
  <c r="L199" i="5"/>
  <c r="M199" i="5"/>
  <c r="N199" i="5"/>
  <c r="O199" i="5"/>
  <c r="P199" i="5"/>
  <c r="Q199" i="5"/>
  <c r="B200" i="5"/>
  <c r="C200" i="5"/>
  <c r="D200" i="5"/>
  <c r="E200" i="5"/>
  <c r="F200" i="5"/>
  <c r="G200" i="5"/>
  <c r="H200" i="5"/>
  <c r="I200" i="5"/>
  <c r="J200" i="5"/>
  <c r="K200" i="5"/>
  <c r="L200" i="5"/>
  <c r="M200" i="5"/>
  <c r="N200" i="5"/>
  <c r="O200" i="5"/>
  <c r="P200" i="5"/>
  <c r="Q200" i="5"/>
  <c r="B201" i="5"/>
  <c r="C201" i="5"/>
  <c r="D201" i="5"/>
  <c r="E201" i="5"/>
  <c r="F201" i="5"/>
  <c r="G201" i="5"/>
  <c r="H201" i="5"/>
  <c r="I201" i="5"/>
  <c r="J201" i="5"/>
  <c r="K201" i="5"/>
  <c r="L201" i="5"/>
  <c r="M201" i="5"/>
  <c r="N201" i="5"/>
  <c r="O201" i="5"/>
  <c r="P201" i="5"/>
  <c r="Q201" i="5"/>
  <c r="B202" i="5"/>
  <c r="C202" i="5"/>
  <c r="D202" i="5"/>
  <c r="E202" i="5"/>
  <c r="F202" i="5"/>
  <c r="G202" i="5"/>
  <c r="H202" i="5"/>
  <c r="I202" i="5"/>
  <c r="J202" i="5"/>
  <c r="K202" i="5"/>
  <c r="L202" i="5"/>
  <c r="M202" i="5"/>
  <c r="N202" i="5"/>
  <c r="O202" i="5"/>
  <c r="P202" i="5"/>
  <c r="Q202" i="5"/>
  <c r="B203" i="5"/>
  <c r="C203" i="5"/>
  <c r="D203" i="5"/>
  <c r="E203" i="5"/>
  <c r="F203" i="5"/>
  <c r="G203" i="5"/>
  <c r="H203" i="5"/>
  <c r="I203" i="5"/>
  <c r="J203" i="5"/>
  <c r="K203" i="5"/>
  <c r="L203" i="5"/>
  <c r="M203" i="5"/>
  <c r="N203" i="5"/>
  <c r="O203" i="5"/>
  <c r="P203" i="5"/>
  <c r="Q203" i="5"/>
  <c r="B204" i="5"/>
  <c r="C204" i="5"/>
  <c r="D204" i="5"/>
  <c r="E204" i="5"/>
  <c r="F204" i="5"/>
  <c r="G204" i="5"/>
  <c r="H204" i="5"/>
  <c r="I204" i="5"/>
  <c r="J204" i="5"/>
  <c r="K204" i="5"/>
  <c r="L204" i="5"/>
  <c r="M204" i="5"/>
  <c r="N204" i="5"/>
  <c r="O204" i="5"/>
  <c r="P204" i="5"/>
  <c r="Q204" i="5"/>
  <c r="B205" i="5"/>
  <c r="C205" i="5"/>
  <c r="D205" i="5"/>
  <c r="E205" i="5"/>
  <c r="F205" i="5"/>
  <c r="G205" i="5"/>
  <c r="H205" i="5"/>
  <c r="I205" i="5"/>
  <c r="J205" i="5"/>
  <c r="K205" i="5"/>
  <c r="L205" i="5"/>
  <c r="M205" i="5"/>
  <c r="N205" i="5"/>
  <c r="O205" i="5"/>
  <c r="P205" i="5"/>
  <c r="Q205" i="5"/>
  <c r="B206" i="5"/>
  <c r="C206" i="5"/>
  <c r="D206" i="5"/>
  <c r="E206" i="5"/>
  <c r="F206" i="5"/>
  <c r="G206" i="5"/>
  <c r="H206" i="5"/>
  <c r="I206" i="5"/>
  <c r="J206" i="5"/>
  <c r="K206" i="5"/>
  <c r="L206" i="5"/>
  <c r="M206" i="5"/>
  <c r="N206" i="5"/>
  <c r="O206" i="5"/>
  <c r="P206" i="5"/>
  <c r="Q206" i="5"/>
  <c r="B207" i="5"/>
  <c r="C207" i="5"/>
  <c r="D207" i="5"/>
  <c r="E207" i="5"/>
  <c r="F207" i="5"/>
  <c r="G207" i="5"/>
  <c r="H207" i="5"/>
  <c r="I207" i="5"/>
  <c r="J207" i="5"/>
  <c r="K207" i="5"/>
  <c r="L207" i="5"/>
  <c r="M207" i="5"/>
  <c r="N207" i="5"/>
  <c r="O207" i="5"/>
  <c r="P207" i="5"/>
  <c r="Q207" i="5"/>
  <c r="B208" i="5"/>
  <c r="C208" i="5"/>
  <c r="D208" i="5"/>
  <c r="E208" i="5"/>
  <c r="F208" i="5"/>
  <c r="G208" i="5"/>
  <c r="H208" i="5"/>
  <c r="I208" i="5"/>
  <c r="J208" i="5"/>
  <c r="K208" i="5"/>
  <c r="L208" i="5"/>
  <c r="M208" i="5"/>
  <c r="N208" i="5"/>
  <c r="O208" i="5"/>
  <c r="P208" i="5"/>
  <c r="Q208" i="5"/>
  <c r="B209" i="5"/>
  <c r="C209" i="5"/>
  <c r="D209" i="5"/>
  <c r="E209" i="5"/>
  <c r="F209" i="5"/>
  <c r="G209" i="5"/>
  <c r="H209" i="5"/>
  <c r="I209" i="5"/>
  <c r="J209" i="5"/>
  <c r="K209" i="5"/>
  <c r="L209" i="5"/>
  <c r="M209" i="5"/>
  <c r="N209" i="5"/>
  <c r="O209" i="5"/>
  <c r="P209" i="5"/>
  <c r="Q209" i="5"/>
  <c r="B210" i="5"/>
  <c r="C210" i="5"/>
  <c r="D210" i="5"/>
  <c r="E210" i="5"/>
  <c r="F210" i="5"/>
  <c r="G210" i="5"/>
  <c r="H210" i="5"/>
  <c r="I210" i="5"/>
  <c r="J210" i="5"/>
  <c r="K210" i="5"/>
  <c r="L210" i="5"/>
  <c r="M210" i="5"/>
  <c r="N210" i="5"/>
  <c r="O210" i="5"/>
  <c r="P210" i="5"/>
  <c r="Q210" i="5"/>
  <c r="B211" i="5"/>
  <c r="C211" i="5"/>
  <c r="D211" i="5"/>
  <c r="E211" i="5"/>
  <c r="F211" i="5"/>
  <c r="G211" i="5"/>
  <c r="H211" i="5"/>
  <c r="I211" i="5"/>
  <c r="J211" i="5"/>
  <c r="K211" i="5"/>
  <c r="L211" i="5"/>
  <c r="M211" i="5"/>
  <c r="N211" i="5"/>
  <c r="O211" i="5"/>
  <c r="P211" i="5"/>
  <c r="Q211" i="5"/>
  <c r="B212" i="5"/>
  <c r="C212" i="5"/>
  <c r="D212" i="5"/>
  <c r="E212" i="5"/>
  <c r="F212" i="5"/>
  <c r="G212" i="5"/>
  <c r="H212" i="5"/>
  <c r="I212" i="5"/>
  <c r="J212" i="5"/>
  <c r="K212" i="5"/>
  <c r="L212" i="5"/>
  <c r="M212" i="5"/>
  <c r="N212" i="5"/>
  <c r="O212" i="5"/>
  <c r="P212" i="5"/>
  <c r="Q212" i="5"/>
  <c r="B213" i="5"/>
  <c r="C213" i="5"/>
  <c r="D213" i="5"/>
  <c r="E213" i="5"/>
  <c r="F213" i="5"/>
  <c r="G213" i="5"/>
  <c r="H213" i="5"/>
  <c r="I213" i="5"/>
  <c r="J213" i="5"/>
  <c r="K213" i="5"/>
  <c r="L213" i="5"/>
  <c r="M213" i="5"/>
  <c r="N213" i="5"/>
  <c r="O213" i="5"/>
  <c r="P213" i="5"/>
  <c r="Q213" i="5"/>
  <c r="B214" i="5"/>
  <c r="C214" i="5"/>
  <c r="D214" i="5"/>
  <c r="E214" i="5"/>
  <c r="F214" i="5"/>
  <c r="G214" i="5"/>
  <c r="H214" i="5"/>
  <c r="I214" i="5"/>
  <c r="J214" i="5"/>
  <c r="K214" i="5"/>
  <c r="L214" i="5"/>
  <c r="M214" i="5"/>
  <c r="N214" i="5"/>
  <c r="O214" i="5"/>
  <c r="P214" i="5"/>
  <c r="Q214" i="5"/>
  <c r="B215" i="5"/>
  <c r="C215" i="5"/>
  <c r="D215" i="5"/>
  <c r="E215" i="5"/>
  <c r="F215" i="5"/>
  <c r="G215" i="5"/>
  <c r="H215" i="5"/>
  <c r="I215" i="5"/>
  <c r="J215" i="5"/>
  <c r="K215" i="5"/>
  <c r="L215" i="5"/>
  <c r="M215" i="5"/>
  <c r="N215" i="5"/>
  <c r="O215" i="5"/>
  <c r="P215" i="5"/>
  <c r="Q215" i="5"/>
  <c r="B216" i="5"/>
  <c r="C216" i="5"/>
  <c r="D216" i="5"/>
  <c r="E216" i="5"/>
  <c r="F216" i="5"/>
  <c r="G216" i="5"/>
  <c r="H216" i="5"/>
  <c r="I216" i="5"/>
  <c r="J216" i="5"/>
  <c r="K216" i="5"/>
  <c r="L216" i="5"/>
  <c r="M216" i="5"/>
  <c r="N216" i="5"/>
  <c r="O216" i="5"/>
  <c r="P216" i="5"/>
  <c r="Q216" i="5"/>
  <c r="B217" i="5"/>
  <c r="C217" i="5"/>
  <c r="D217" i="5"/>
  <c r="E217" i="5"/>
  <c r="F217" i="5"/>
  <c r="G217" i="5"/>
  <c r="H217" i="5"/>
  <c r="I217" i="5"/>
  <c r="J217" i="5"/>
  <c r="K217" i="5"/>
  <c r="L217" i="5"/>
  <c r="M217" i="5"/>
  <c r="N217" i="5"/>
  <c r="O217" i="5"/>
  <c r="P217" i="5"/>
  <c r="Q217" i="5"/>
  <c r="B218" i="5"/>
  <c r="C218" i="5"/>
  <c r="D218" i="5"/>
  <c r="E218" i="5"/>
  <c r="F218" i="5"/>
  <c r="G218" i="5"/>
  <c r="H218" i="5"/>
  <c r="I218" i="5"/>
  <c r="J218" i="5"/>
  <c r="K218" i="5"/>
  <c r="L218" i="5"/>
  <c r="M218" i="5"/>
  <c r="N218" i="5"/>
  <c r="O218" i="5"/>
  <c r="P218" i="5"/>
  <c r="Q218" i="5"/>
  <c r="B219" i="5"/>
  <c r="C219" i="5"/>
  <c r="D219" i="5"/>
  <c r="E219" i="5"/>
  <c r="F219" i="5"/>
  <c r="G219" i="5"/>
  <c r="H219" i="5"/>
  <c r="I219" i="5"/>
  <c r="J219" i="5"/>
  <c r="K219" i="5"/>
  <c r="L219" i="5"/>
  <c r="M219" i="5"/>
  <c r="N219" i="5"/>
  <c r="O219" i="5"/>
  <c r="P219" i="5"/>
  <c r="Q219" i="5"/>
  <c r="B220" i="5"/>
  <c r="C220" i="5"/>
  <c r="D220" i="5"/>
  <c r="E220" i="5"/>
  <c r="F220" i="5"/>
  <c r="G220" i="5"/>
  <c r="H220" i="5"/>
  <c r="I220" i="5"/>
  <c r="J220" i="5"/>
  <c r="K220" i="5"/>
  <c r="L220" i="5"/>
  <c r="M220" i="5"/>
  <c r="N220" i="5"/>
  <c r="O220" i="5"/>
  <c r="P220" i="5"/>
  <c r="Q220" i="5"/>
  <c r="B221" i="5"/>
  <c r="C221" i="5"/>
  <c r="D221" i="5"/>
  <c r="E221" i="5"/>
  <c r="F221" i="5"/>
  <c r="G221" i="5"/>
  <c r="H221" i="5"/>
  <c r="I221" i="5"/>
  <c r="J221" i="5"/>
  <c r="K221" i="5"/>
  <c r="L221" i="5"/>
  <c r="M221" i="5"/>
  <c r="N221" i="5"/>
  <c r="O221" i="5"/>
  <c r="P221" i="5"/>
  <c r="Q221" i="5"/>
  <c r="B222" i="5"/>
  <c r="C222" i="5"/>
  <c r="D222" i="5"/>
  <c r="E222" i="5"/>
  <c r="F222" i="5"/>
  <c r="G222" i="5"/>
  <c r="H222" i="5"/>
  <c r="I222" i="5"/>
  <c r="J222" i="5"/>
  <c r="K222" i="5"/>
  <c r="L222" i="5"/>
  <c r="M222" i="5"/>
  <c r="N222" i="5"/>
  <c r="O222" i="5"/>
  <c r="P222" i="5"/>
  <c r="Q222" i="5"/>
  <c r="B223" i="5"/>
  <c r="C223" i="5"/>
  <c r="D223" i="5"/>
  <c r="E223" i="5"/>
  <c r="F223" i="5"/>
  <c r="G223" i="5"/>
  <c r="H223" i="5"/>
  <c r="I223" i="5"/>
  <c r="J223" i="5"/>
  <c r="K223" i="5"/>
  <c r="L223" i="5"/>
  <c r="M223" i="5"/>
  <c r="N223" i="5"/>
  <c r="O223" i="5"/>
  <c r="P223" i="5"/>
  <c r="Q223" i="5"/>
  <c r="B224" i="5"/>
  <c r="C224" i="5"/>
  <c r="D224" i="5"/>
  <c r="E224" i="5"/>
  <c r="F224" i="5"/>
  <c r="G224" i="5"/>
  <c r="H224" i="5"/>
  <c r="I224" i="5"/>
  <c r="J224" i="5"/>
  <c r="K224" i="5"/>
  <c r="L224" i="5"/>
  <c r="M224" i="5"/>
  <c r="N224" i="5"/>
  <c r="O224" i="5"/>
  <c r="P224" i="5"/>
  <c r="Q224" i="5"/>
  <c r="B225" i="5"/>
  <c r="C225" i="5"/>
  <c r="D225" i="5"/>
  <c r="E225" i="5"/>
  <c r="F225" i="5"/>
  <c r="G225" i="5"/>
  <c r="H225" i="5"/>
  <c r="I225" i="5"/>
  <c r="J225" i="5"/>
  <c r="K225" i="5"/>
  <c r="L225" i="5"/>
  <c r="M225" i="5"/>
  <c r="N225" i="5"/>
  <c r="O225" i="5"/>
  <c r="P225" i="5"/>
  <c r="Q225" i="5"/>
  <c r="B226" i="5"/>
  <c r="C226" i="5"/>
  <c r="D226" i="5"/>
  <c r="E226" i="5"/>
  <c r="F226" i="5"/>
  <c r="G226" i="5"/>
  <c r="H226" i="5"/>
  <c r="I226" i="5"/>
  <c r="J226" i="5"/>
  <c r="K226" i="5"/>
  <c r="L226" i="5"/>
  <c r="M226" i="5"/>
  <c r="N226" i="5"/>
  <c r="O226" i="5"/>
  <c r="P226" i="5"/>
  <c r="Q226" i="5"/>
  <c r="B227" i="5"/>
  <c r="C227" i="5"/>
  <c r="D227" i="5"/>
  <c r="E227" i="5"/>
  <c r="F227" i="5"/>
  <c r="G227" i="5"/>
  <c r="H227" i="5"/>
  <c r="I227" i="5"/>
  <c r="J227" i="5"/>
  <c r="K227" i="5"/>
  <c r="L227" i="5"/>
  <c r="M227" i="5"/>
  <c r="N227" i="5"/>
  <c r="O227" i="5"/>
  <c r="P227" i="5"/>
  <c r="Q227" i="5"/>
  <c r="B228" i="5"/>
  <c r="C228" i="5"/>
  <c r="D228" i="5"/>
  <c r="E228" i="5"/>
  <c r="F228" i="5"/>
  <c r="G228" i="5"/>
  <c r="H228" i="5"/>
  <c r="I228" i="5"/>
  <c r="J228" i="5"/>
  <c r="K228" i="5"/>
  <c r="L228" i="5"/>
  <c r="M228" i="5"/>
  <c r="N228" i="5"/>
  <c r="O228" i="5"/>
  <c r="P228" i="5"/>
  <c r="Q228" i="5"/>
  <c r="B229" i="5"/>
  <c r="C229" i="5"/>
  <c r="D229" i="5"/>
  <c r="E229" i="5"/>
  <c r="F229" i="5"/>
  <c r="G229" i="5"/>
  <c r="H229" i="5"/>
  <c r="I229" i="5"/>
  <c r="J229" i="5"/>
  <c r="K229" i="5"/>
  <c r="L229" i="5"/>
  <c r="M229" i="5"/>
  <c r="N229" i="5"/>
  <c r="O229" i="5"/>
  <c r="P229" i="5"/>
  <c r="Q229" i="5"/>
  <c r="B230" i="5"/>
  <c r="C230" i="5"/>
  <c r="D230" i="5"/>
  <c r="E230" i="5"/>
  <c r="F230" i="5"/>
  <c r="G230" i="5"/>
  <c r="H230" i="5"/>
  <c r="I230" i="5"/>
  <c r="J230" i="5"/>
  <c r="K230" i="5"/>
  <c r="L230" i="5"/>
  <c r="M230" i="5"/>
  <c r="N230" i="5"/>
  <c r="O230" i="5"/>
  <c r="P230" i="5"/>
  <c r="Q230" i="5"/>
  <c r="B231" i="5"/>
  <c r="C231" i="5"/>
  <c r="D231" i="5"/>
  <c r="E231" i="5"/>
  <c r="F231" i="5"/>
  <c r="G231" i="5"/>
  <c r="H231" i="5"/>
  <c r="I231" i="5"/>
  <c r="J231" i="5"/>
  <c r="K231" i="5"/>
  <c r="L231" i="5"/>
  <c r="M231" i="5"/>
  <c r="N231" i="5"/>
  <c r="O231" i="5"/>
  <c r="P231" i="5"/>
  <c r="Q231" i="5"/>
  <c r="B232" i="5"/>
  <c r="C232" i="5"/>
  <c r="D232" i="5"/>
  <c r="E232" i="5"/>
  <c r="F232" i="5"/>
  <c r="G232" i="5"/>
  <c r="H232" i="5"/>
  <c r="I232" i="5"/>
  <c r="J232" i="5"/>
  <c r="K232" i="5"/>
  <c r="L232" i="5"/>
  <c r="M232" i="5"/>
  <c r="N232" i="5"/>
  <c r="O232" i="5"/>
  <c r="P232" i="5"/>
  <c r="Q232" i="5"/>
  <c r="B233" i="5"/>
  <c r="C233" i="5"/>
  <c r="D233" i="5"/>
  <c r="E233" i="5"/>
  <c r="F233" i="5"/>
  <c r="G233" i="5"/>
  <c r="H233" i="5"/>
  <c r="I233" i="5"/>
  <c r="J233" i="5"/>
  <c r="K233" i="5"/>
  <c r="L233" i="5"/>
  <c r="M233" i="5"/>
  <c r="N233" i="5"/>
  <c r="O233" i="5"/>
  <c r="P233" i="5"/>
  <c r="Q233" i="5"/>
  <c r="B234" i="5"/>
  <c r="C234" i="5"/>
  <c r="D234" i="5"/>
  <c r="E234" i="5"/>
  <c r="F234" i="5"/>
  <c r="G234" i="5"/>
  <c r="H234" i="5"/>
  <c r="I234" i="5"/>
  <c r="J234" i="5"/>
  <c r="K234" i="5"/>
  <c r="L234" i="5"/>
  <c r="M234" i="5"/>
  <c r="N234" i="5"/>
  <c r="O234" i="5"/>
  <c r="P234" i="5"/>
  <c r="Q234" i="5"/>
  <c r="B235" i="5"/>
  <c r="C235" i="5"/>
  <c r="D235" i="5"/>
  <c r="E235" i="5"/>
  <c r="F235" i="5"/>
  <c r="G235" i="5"/>
  <c r="H235" i="5"/>
  <c r="I235" i="5"/>
  <c r="J235" i="5"/>
  <c r="K235" i="5"/>
  <c r="L235" i="5"/>
  <c r="M235" i="5"/>
  <c r="N235" i="5"/>
  <c r="O235" i="5"/>
  <c r="P235" i="5"/>
  <c r="Q235" i="5"/>
  <c r="B236" i="5"/>
  <c r="C236" i="5"/>
  <c r="D236" i="5"/>
  <c r="E236" i="5"/>
  <c r="F236" i="5"/>
  <c r="G236" i="5"/>
  <c r="H236" i="5"/>
  <c r="I236" i="5"/>
  <c r="J236" i="5"/>
  <c r="K236" i="5"/>
  <c r="L236" i="5"/>
  <c r="M236" i="5"/>
  <c r="N236" i="5"/>
  <c r="O236" i="5"/>
  <c r="P236" i="5"/>
  <c r="Q236" i="5"/>
  <c r="B237" i="5"/>
  <c r="C237" i="5"/>
  <c r="D237" i="5"/>
  <c r="E237" i="5"/>
  <c r="F237" i="5"/>
  <c r="G237" i="5"/>
  <c r="H237" i="5"/>
  <c r="I237" i="5"/>
  <c r="J237" i="5"/>
  <c r="K237" i="5"/>
  <c r="L237" i="5"/>
  <c r="M237" i="5"/>
  <c r="N237" i="5"/>
  <c r="O237" i="5"/>
  <c r="P237" i="5"/>
  <c r="Q237" i="5"/>
  <c r="B238" i="5"/>
  <c r="C238" i="5"/>
  <c r="D238" i="5"/>
  <c r="E238" i="5"/>
  <c r="F238" i="5"/>
  <c r="G238" i="5"/>
  <c r="H238" i="5"/>
  <c r="I238" i="5"/>
  <c r="J238" i="5"/>
  <c r="K238" i="5"/>
  <c r="L238" i="5"/>
  <c r="M238" i="5"/>
  <c r="N238" i="5"/>
  <c r="O238" i="5"/>
  <c r="P238" i="5"/>
  <c r="Q238" i="5"/>
  <c r="B239" i="5"/>
  <c r="C239" i="5"/>
  <c r="D239" i="5"/>
  <c r="E239" i="5"/>
  <c r="F239" i="5"/>
  <c r="G239" i="5"/>
  <c r="H239" i="5"/>
  <c r="I239" i="5"/>
  <c r="J239" i="5"/>
  <c r="K239" i="5"/>
  <c r="L239" i="5"/>
  <c r="M239" i="5"/>
  <c r="N239" i="5"/>
  <c r="O239" i="5"/>
  <c r="P239" i="5"/>
  <c r="Q239" i="5"/>
  <c r="B240" i="5"/>
  <c r="C240" i="5"/>
  <c r="D240" i="5"/>
  <c r="E240" i="5"/>
  <c r="F240" i="5"/>
  <c r="G240" i="5"/>
  <c r="H240" i="5"/>
  <c r="I240" i="5"/>
  <c r="J240" i="5"/>
  <c r="K240" i="5"/>
  <c r="L240" i="5"/>
  <c r="M240" i="5"/>
  <c r="N240" i="5"/>
  <c r="O240" i="5"/>
  <c r="P240" i="5"/>
  <c r="Q240" i="5"/>
  <c r="B241" i="5"/>
  <c r="C241" i="5"/>
  <c r="D241" i="5"/>
  <c r="E241" i="5"/>
  <c r="F241" i="5"/>
  <c r="G241" i="5"/>
  <c r="H241" i="5"/>
  <c r="I241" i="5"/>
  <c r="J241" i="5"/>
  <c r="K241" i="5"/>
  <c r="L241" i="5"/>
  <c r="M241" i="5"/>
  <c r="N241" i="5"/>
  <c r="O241" i="5"/>
  <c r="P241" i="5"/>
  <c r="Q241" i="5"/>
  <c r="B242" i="5"/>
  <c r="C242" i="5"/>
  <c r="D242" i="5"/>
  <c r="E242" i="5"/>
  <c r="F242" i="5"/>
  <c r="G242" i="5"/>
  <c r="H242" i="5"/>
  <c r="I242" i="5"/>
  <c r="J242" i="5"/>
  <c r="K242" i="5"/>
  <c r="L242" i="5"/>
  <c r="M242" i="5"/>
  <c r="N242" i="5"/>
  <c r="O242" i="5"/>
  <c r="P242" i="5"/>
  <c r="Q242" i="5"/>
  <c r="B243" i="5"/>
  <c r="C243" i="5"/>
  <c r="D243" i="5"/>
  <c r="E243" i="5"/>
  <c r="F243" i="5"/>
  <c r="G243" i="5"/>
  <c r="H243" i="5"/>
  <c r="I243" i="5"/>
  <c r="J243" i="5"/>
  <c r="K243" i="5"/>
  <c r="L243" i="5"/>
  <c r="M243" i="5"/>
  <c r="N243" i="5"/>
  <c r="O243" i="5"/>
  <c r="P243" i="5"/>
  <c r="Q243" i="5"/>
  <c r="B244" i="5"/>
  <c r="C244" i="5"/>
  <c r="D244" i="5"/>
  <c r="E244" i="5"/>
  <c r="F244" i="5"/>
  <c r="G244" i="5"/>
  <c r="H244" i="5"/>
  <c r="I244" i="5"/>
  <c r="J244" i="5"/>
  <c r="K244" i="5"/>
  <c r="L244" i="5"/>
  <c r="M244" i="5"/>
  <c r="N244" i="5"/>
  <c r="O244" i="5"/>
  <c r="P244" i="5"/>
  <c r="Q244" i="5"/>
  <c r="B245" i="5"/>
  <c r="C245" i="5"/>
  <c r="D245" i="5"/>
  <c r="E245" i="5"/>
  <c r="F245" i="5"/>
  <c r="G245" i="5"/>
  <c r="H245" i="5"/>
  <c r="I245" i="5"/>
  <c r="J245" i="5"/>
  <c r="K245" i="5"/>
  <c r="L245" i="5"/>
  <c r="M245" i="5"/>
  <c r="N245" i="5"/>
  <c r="O245" i="5"/>
  <c r="P245" i="5"/>
  <c r="Q245" i="5"/>
  <c r="B246" i="5"/>
  <c r="C246" i="5"/>
  <c r="D246" i="5"/>
  <c r="E246" i="5"/>
  <c r="F246" i="5"/>
  <c r="G246" i="5"/>
  <c r="H246" i="5"/>
  <c r="I246" i="5"/>
  <c r="J246" i="5"/>
  <c r="K246" i="5"/>
  <c r="L246" i="5"/>
  <c r="M246" i="5"/>
  <c r="N246" i="5"/>
  <c r="O246" i="5"/>
  <c r="P246" i="5"/>
  <c r="Q246" i="5"/>
  <c r="B247" i="5"/>
  <c r="C247" i="5"/>
  <c r="D247" i="5"/>
  <c r="E247" i="5"/>
  <c r="F247" i="5"/>
  <c r="G247" i="5"/>
  <c r="H247" i="5"/>
  <c r="I247" i="5"/>
  <c r="J247" i="5"/>
  <c r="K247" i="5"/>
  <c r="L247" i="5"/>
  <c r="M247" i="5"/>
  <c r="N247" i="5"/>
  <c r="O247" i="5"/>
  <c r="P247" i="5"/>
  <c r="Q247" i="5"/>
  <c r="B248" i="5"/>
  <c r="C248" i="5"/>
  <c r="D248" i="5"/>
  <c r="E248" i="5"/>
  <c r="F248" i="5"/>
  <c r="G248" i="5"/>
  <c r="H248" i="5"/>
  <c r="I248" i="5"/>
  <c r="J248" i="5"/>
  <c r="K248" i="5"/>
  <c r="L248" i="5"/>
  <c r="M248" i="5"/>
  <c r="N248" i="5"/>
  <c r="O248" i="5"/>
  <c r="P248" i="5"/>
  <c r="Q248" i="5"/>
  <c r="B249" i="5"/>
  <c r="C249" i="5"/>
  <c r="D249" i="5"/>
  <c r="E249" i="5"/>
  <c r="F249" i="5"/>
  <c r="G249" i="5"/>
  <c r="H249" i="5"/>
  <c r="I249" i="5"/>
  <c r="J249" i="5"/>
  <c r="K249" i="5"/>
  <c r="L249" i="5"/>
  <c r="M249" i="5"/>
  <c r="N249" i="5"/>
  <c r="O249" i="5"/>
  <c r="P249" i="5"/>
  <c r="Q249" i="5"/>
  <c r="B250" i="5"/>
  <c r="C250" i="5"/>
  <c r="D250" i="5"/>
  <c r="E250" i="5"/>
  <c r="F250" i="5"/>
  <c r="G250" i="5"/>
  <c r="H250" i="5"/>
  <c r="I250" i="5"/>
  <c r="J250" i="5"/>
  <c r="K250" i="5"/>
  <c r="L250" i="5"/>
  <c r="M250" i="5"/>
  <c r="N250" i="5"/>
  <c r="O250" i="5"/>
  <c r="P250" i="5"/>
  <c r="Q250" i="5"/>
  <c r="B251" i="5"/>
  <c r="C251" i="5"/>
  <c r="D251" i="5"/>
  <c r="E251" i="5"/>
  <c r="F251" i="5"/>
  <c r="G251" i="5"/>
  <c r="H251" i="5"/>
  <c r="I251" i="5"/>
  <c r="J251" i="5"/>
  <c r="K251" i="5"/>
  <c r="L251" i="5"/>
  <c r="M251" i="5"/>
  <c r="N251" i="5"/>
  <c r="O251" i="5"/>
  <c r="P251" i="5"/>
  <c r="Q251" i="5"/>
  <c r="B252" i="5"/>
  <c r="C252" i="5"/>
  <c r="D252" i="5"/>
  <c r="E252" i="5"/>
  <c r="F252" i="5"/>
  <c r="G252" i="5"/>
  <c r="H252" i="5"/>
  <c r="I252" i="5"/>
  <c r="J252" i="5"/>
  <c r="K252" i="5"/>
  <c r="L252" i="5"/>
  <c r="M252" i="5"/>
  <c r="N252" i="5"/>
  <c r="O252" i="5"/>
  <c r="P252" i="5"/>
  <c r="Q252" i="5"/>
  <c r="B253" i="5"/>
  <c r="C253" i="5"/>
  <c r="D253" i="5"/>
  <c r="E253" i="5"/>
  <c r="F253" i="5"/>
  <c r="G253" i="5"/>
  <c r="H253" i="5"/>
  <c r="I253" i="5"/>
  <c r="J253" i="5"/>
  <c r="K253" i="5"/>
  <c r="L253" i="5"/>
  <c r="M253" i="5"/>
  <c r="N253" i="5"/>
  <c r="O253" i="5"/>
  <c r="P253" i="5"/>
  <c r="Q253" i="5"/>
  <c r="B254" i="5"/>
  <c r="C254" i="5"/>
  <c r="D254" i="5"/>
  <c r="E254" i="5"/>
  <c r="F254" i="5"/>
  <c r="G254" i="5"/>
  <c r="H254" i="5"/>
  <c r="I254" i="5"/>
  <c r="J254" i="5"/>
  <c r="K254" i="5"/>
  <c r="L254" i="5"/>
  <c r="M254" i="5"/>
  <c r="N254" i="5"/>
  <c r="O254" i="5"/>
  <c r="P254" i="5"/>
  <c r="Q254" i="5"/>
  <c r="B255" i="5"/>
  <c r="C255" i="5"/>
  <c r="D255" i="5"/>
  <c r="E255" i="5"/>
  <c r="F255" i="5"/>
  <c r="G255" i="5"/>
  <c r="H255" i="5"/>
  <c r="I255" i="5"/>
  <c r="J255" i="5"/>
  <c r="K255" i="5"/>
  <c r="L255" i="5"/>
  <c r="M255" i="5"/>
  <c r="N255" i="5"/>
  <c r="O255" i="5"/>
  <c r="P255" i="5"/>
  <c r="Q255" i="5"/>
  <c r="B256" i="5"/>
  <c r="C256" i="5"/>
  <c r="D256" i="5"/>
  <c r="E256" i="5"/>
  <c r="F256" i="5"/>
  <c r="G256" i="5"/>
  <c r="H256" i="5"/>
  <c r="I256" i="5"/>
  <c r="J256" i="5"/>
  <c r="K256" i="5"/>
  <c r="L256" i="5"/>
  <c r="M256" i="5"/>
  <c r="N256" i="5"/>
  <c r="O256" i="5"/>
  <c r="P256" i="5"/>
  <c r="Q256" i="5"/>
  <c r="B257" i="5"/>
  <c r="C257" i="5"/>
  <c r="D257" i="5"/>
  <c r="E257" i="5"/>
  <c r="F257" i="5"/>
  <c r="G257" i="5"/>
  <c r="H257" i="5"/>
  <c r="I257" i="5"/>
  <c r="J257" i="5"/>
  <c r="K257" i="5"/>
  <c r="L257" i="5"/>
  <c r="M257" i="5"/>
  <c r="N257" i="5"/>
  <c r="O257" i="5"/>
  <c r="P257" i="5"/>
  <c r="Q257" i="5"/>
  <c r="B258" i="5"/>
  <c r="C258" i="5"/>
  <c r="D258" i="5"/>
  <c r="E258" i="5"/>
  <c r="F258" i="5"/>
  <c r="G258" i="5"/>
  <c r="H258" i="5"/>
  <c r="I258" i="5"/>
  <c r="J258" i="5"/>
  <c r="K258" i="5"/>
  <c r="L258" i="5"/>
  <c r="M258" i="5"/>
  <c r="N258" i="5"/>
  <c r="O258" i="5"/>
  <c r="P258" i="5"/>
  <c r="Q258" i="5"/>
  <c r="B259" i="5"/>
  <c r="C259" i="5"/>
  <c r="D259" i="5"/>
  <c r="E259" i="5"/>
  <c r="F259" i="5"/>
  <c r="G259" i="5"/>
  <c r="H259" i="5"/>
  <c r="I259" i="5"/>
  <c r="J259" i="5"/>
  <c r="K259" i="5"/>
  <c r="L259" i="5"/>
  <c r="M259" i="5"/>
  <c r="N259" i="5"/>
  <c r="O259" i="5"/>
  <c r="P259" i="5"/>
  <c r="Q259" i="5"/>
  <c r="B260" i="5"/>
  <c r="C260" i="5"/>
  <c r="D260" i="5"/>
  <c r="E260" i="5"/>
  <c r="F260" i="5"/>
  <c r="G260" i="5"/>
  <c r="H260" i="5"/>
  <c r="I260" i="5"/>
  <c r="J260" i="5"/>
  <c r="K260" i="5"/>
  <c r="L260" i="5"/>
  <c r="M260" i="5"/>
  <c r="N260" i="5"/>
  <c r="O260" i="5"/>
  <c r="P260" i="5"/>
  <c r="Q260" i="5"/>
  <c r="B261" i="5"/>
  <c r="C261" i="5"/>
  <c r="D261" i="5"/>
  <c r="E261" i="5"/>
  <c r="F261" i="5"/>
  <c r="G261" i="5"/>
  <c r="H261" i="5"/>
  <c r="I261" i="5"/>
  <c r="J261" i="5"/>
  <c r="K261" i="5"/>
  <c r="L261" i="5"/>
  <c r="M261" i="5"/>
  <c r="N261" i="5"/>
  <c r="O261" i="5"/>
  <c r="P261" i="5"/>
  <c r="Q261" i="5"/>
  <c r="B262" i="5"/>
  <c r="C262" i="5"/>
  <c r="D262" i="5"/>
  <c r="E262" i="5"/>
  <c r="F262" i="5"/>
  <c r="G262" i="5"/>
  <c r="H262" i="5"/>
  <c r="I262" i="5"/>
  <c r="J262" i="5"/>
  <c r="K262" i="5"/>
  <c r="L262" i="5"/>
  <c r="M262" i="5"/>
  <c r="N262" i="5"/>
  <c r="O262" i="5"/>
  <c r="P262" i="5"/>
  <c r="Q262" i="5"/>
  <c r="B263" i="5"/>
  <c r="C263" i="5"/>
  <c r="D263" i="5"/>
  <c r="E263" i="5"/>
  <c r="F263" i="5"/>
  <c r="G263" i="5"/>
  <c r="H263" i="5"/>
  <c r="I263" i="5"/>
  <c r="J263" i="5"/>
  <c r="K263" i="5"/>
  <c r="L263" i="5"/>
  <c r="M263" i="5"/>
  <c r="N263" i="5"/>
  <c r="O263" i="5"/>
  <c r="P263" i="5"/>
  <c r="Q263" i="5"/>
  <c r="B264" i="5"/>
  <c r="C264" i="5"/>
  <c r="D264" i="5"/>
  <c r="E264" i="5"/>
  <c r="F264" i="5"/>
  <c r="G264" i="5"/>
  <c r="H264" i="5"/>
  <c r="I264" i="5"/>
  <c r="J264" i="5"/>
  <c r="K264" i="5"/>
  <c r="L264" i="5"/>
  <c r="M264" i="5"/>
  <c r="N264" i="5"/>
  <c r="O264" i="5"/>
  <c r="P264" i="5"/>
  <c r="Q264" i="5"/>
  <c r="B265" i="5"/>
  <c r="C265" i="5"/>
  <c r="D265" i="5"/>
  <c r="E265" i="5"/>
  <c r="F265" i="5"/>
  <c r="G265" i="5"/>
  <c r="H265" i="5"/>
  <c r="I265" i="5"/>
  <c r="J265" i="5"/>
  <c r="K265" i="5"/>
  <c r="L265" i="5"/>
  <c r="M265" i="5"/>
  <c r="N265" i="5"/>
  <c r="O265" i="5"/>
  <c r="P265" i="5"/>
  <c r="Q265" i="5"/>
  <c r="B266" i="5"/>
  <c r="C266" i="5"/>
  <c r="D266" i="5"/>
  <c r="E266" i="5"/>
  <c r="F266" i="5"/>
  <c r="G266" i="5"/>
  <c r="H266" i="5"/>
  <c r="I266" i="5"/>
  <c r="J266" i="5"/>
  <c r="K266" i="5"/>
  <c r="L266" i="5"/>
  <c r="M266" i="5"/>
  <c r="N266" i="5"/>
  <c r="O266" i="5"/>
  <c r="P266" i="5"/>
  <c r="Q266" i="5"/>
  <c r="B267" i="5"/>
  <c r="C267" i="5"/>
  <c r="D267" i="5"/>
  <c r="E267" i="5"/>
  <c r="F267" i="5"/>
  <c r="G267" i="5"/>
  <c r="H267" i="5"/>
  <c r="I267" i="5"/>
  <c r="J267" i="5"/>
  <c r="K267" i="5"/>
  <c r="L267" i="5"/>
  <c r="M267" i="5"/>
  <c r="N267" i="5"/>
  <c r="O267" i="5"/>
  <c r="P267" i="5"/>
  <c r="Q267" i="5"/>
  <c r="B268" i="5"/>
  <c r="C268" i="5"/>
  <c r="D268" i="5"/>
  <c r="E268" i="5"/>
  <c r="F268" i="5"/>
  <c r="G268" i="5"/>
  <c r="H268" i="5"/>
  <c r="I268" i="5"/>
  <c r="J268" i="5"/>
  <c r="K268" i="5"/>
  <c r="L268" i="5"/>
  <c r="M268" i="5"/>
  <c r="N268" i="5"/>
  <c r="O268" i="5"/>
  <c r="P268" i="5"/>
  <c r="Q268" i="5"/>
  <c r="B269" i="5"/>
  <c r="C269" i="5"/>
  <c r="D269" i="5"/>
  <c r="E269" i="5"/>
  <c r="F269" i="5"/>
  <c r="G269" i="5"/>
  <c r="H269" i="5"/>
  <c r="I269" i="5"/>
  <c r="J269" i="5"/>
  <c r="K269" i="5"/>
  <c r="L269" i="5"/>
  <c r="M269" i="5"/>
  <c r="N269" i="5"/>
  <c r="O269" i="5"/>
  <c r="P269" i="5"/>
  <c r="Q269" i="5"/>
  <c r="B270" i="5"/>
  <c r="C270" i="5"/>
  <c r="D270" i="5"/>
  <c r="E270" i="5"/>
  <c r="F270" i="5"/>
  <c r="G270" i="5"/>
  <c r="H270" i="5"/>
  <c r="I270" i="5"/>
  <c r="J270" i="5"/>
  <c r="K270" i="5"/>
  <c r="L270" i="5"/>
  <c r="M270" i="5"/>
  <c r="N270" i="5"/>
  <c r="O270" i="5"/>
  <c r="P270" i="5"/>
  <c r="Q270" i="5"/>
  <c r="B271" i="5"/>
  <c r="C271" i="5"/>
  <c r="D271" i="5"/>
  <c r="E271" i="5"/>
  <c r="F271" i="5"/>
  <c r="G271" i="5"/>
  <c r="H271" i="5"/>
  <c r="I271" i="5"/>
  <c r="J271" i="5"/>
  <c r="K271" i="5"/>
  <c r="L271" i="5"/>
  <c r="M271" i="5"/>
  <c r="N271" i="5"/>
  <c r="O271" i="5"/>
  <c r="P271" i="5"/>
  <c r="Q271" i="5"/>
  <c r="B272" i="5"/>
  <c r="C272" i="5"/>
  <c r="D272" i="5"/>
  <c r="E272" i="5"/>
  <c r="F272" i="5"/>
  <c r="G272" i="5"/>
  <c r="H272" i="5"/>
  <c r="I272" i="5"/>
  <c r="J272" i="5"/>
  <c r="K272" i="5"/>
  <c r="L272" i="5"/>
  <c r="M272" i="5"/>
  <c r="N272" i="5"/>
  <c r="O272" i="5"/>
  <c r="P272" i="5"/>
  <c r="Q272" i="5"/>
  <c r="B273" i="5"/>
  <c r="C273" i="5"/>
  <c r="D273" i="5"/>
  <c r="E273" i="5"/>
  <c r="F273" i="5"/>
  <c r="G273" i="5"/>
  <c r="H273" i="5"/>
  <c r="I273" i="5"/>
  <c r="J273" i="5"/>
  <c r="K273" i="5"/>
  <c r="L273" i="5"/>
  <c r="M273" i="5"/>
  <c r="N273" i="5"/>
  <c r="O273" i="5"/>
  <c r="P273" i="5"/>
  <c r="Q273" i="5"/>
  <c r="B274" i="5"/>
  <c r="C274" i="5"/>
  <c r="D274" i="5"/>
  <c r="E274" i="5"/>
  <c r="F274" i="5"/>
  <c r="G274" i="5"/>
  <c r="H274" i="5"/>
  <c r="I274" i="5"/>
  <c r="J274" i="5"/>
  <c r="K274" i="5"/>
  <c r="L274" i="5"/>
  <c r="M274" i="5"/>
  <c r="N274" i="5"/>
  <c r="O274" i="5"/>
  <c r="P274" i="5"/>
  <c r="Q274" i="5"/>
  <c r="B275" i="5"/>
  <c r="C275" i="5"/>
  <c r="D275" i="5"/>
  <c r="E275" i="5"/>
  <c r="F275" i="5"/>
  <c r="G275" i="5"/>
  <c r="H275" i="5"/>
  <c r="I275" i="5"/>
  <c r="J275" i="5"/>
  <c r="K275" i="5"/>
  <c r="L275" i="5"/>
  <c r="M275" i="5"/>
  <c r="N275" i="5"/>
  <c r="O275" i="5"/>
  <c r="P275" i="5"/>
  <c r="Q275" i="5"/>
  <c r="B276" i="5"/>
  <c r="C276" i="5"/>
  <c r="D276" i="5"/>
  <c r="E276" i="5"/>
  <c r="F276" i="5"/>
  <c r="G276" i="5"/>
  <c r="H276" i="5"/>
  <c r="I276" i="5"/>
  <c r="J276" i="5"/>
  <c r="K276" i="5"/>
  <c r="L276" i="5"/>
  <c r="M276" i="5"/>
  <c r="N276" i="5"/>
  <c r="O276" i="5"/>
  <c r="P276" i="5"/>
  <c r="Q276" i="5"/>
  <c r="B277" i="5"/>
  <c r="C277" i="5"/>
  <c r="D277" i="5"/>
  <c r="E277" i="5"/>
  <c r="F277" i="5"/>
  <c r="G277" i="5"/>
  <c r="H277" i="5"/>
  <c r="I277" i="5"/>
  <c r="J277" i="5"/>
  <c r="K277" i="5"/>
  <c r="L277" i="5"/>
  <c r="M277" i="5"/>
  <c r="N277" i="5"/>
  <c r="O277" i="5"/>
  <c r="P277" i="5"/>
  <c r="Q277" i="5"/>
  <c r="B278" i="5"/>
  <c r="C278" i="5"/>
  <c r="D278" i="5"/>
  <c r="E278" i="5"/>
  <c r="F278" i="5"/>
  <c r="G278" i="5"/>
  <c r="H278" i="5"/>
  <c r="I278" i="5"/>
  <c r="J278" i="5"/>
  <c r="K278" i="5"/>
  <c r="L278" i="5"/>
  <c r="M278" i="5"/>
  <c r="N278" i="5"/>
  <c r="O278" i="5"/>
  <c r="P278" i="5"/>
  <c r="Q278" i="5"/>
  <c r="B279" i="5"/>
  <c r="C279" i="5"/>
  <c r="D279" i="5"/>
  <c r="E279" i="5"/>
  <c r="F279" i="5"/>
  <c r="G279" i="5"/>
  <c r="H279" i="5"/>
  <c r="I279" i="5"/>
  <c r="J279" i="5"/>
  <c r="K279" i="5"/>
  <c r="L279" i="5"/>
  <c r="M279" i="5"/>
  <c r="N279" i="5"/>
  <c r="O279" i="5"/>
  <c r="P279" i="5"/>
  <c r="Q279" i="5"/>
  <c r="B280" i="5"/>
  <c r="C280" i="5"/>
  <c r="D280" i="5"/>
  <c r="E280" i="5"/>
  <c r="F280" i="5"/>
  <c r="G280" i="5"/>
  <c r="H280" i="5"/>
  <c r="I280" i="5"/>
  <c r="J280" i="5"/>
  <c r="K280" i="5"/>
  <c r="L280" i="5"/>
  <c r="M280" i="5"/>
  <c r="N280" i="5"/>
  <c r="O280" i="5"/>
  <c r="P280" i="5"/>
  <c r="Q280" i="5"/>
  <c r="B281" i="5"/>
  <c r="C281" i="5"/>
  <c r="D281" i="5"/>
  <c r="E281" i="5"/>
  <c r="F281" i="5"/>
  <c r="G281" i="5"/>
  <c r="H281" i="5"/>
  <c r="I281" i="5"/>
  <c r="J281" i="5"/>
  <c r="K281" i="5"/>
  <c r="L281" i="5"/>
  <c r="M281" i="5"/>
  <c r="N281" i="5"/>
  <c r="O281" i="5"/>
  <c r="P281" i="5"/>
  <c r="Q281" i="5"/>
  <c r="B282" i="5"/>
  <c r="C282" i="5"/>
  <c r="D282" i="5"/>
  <c r="E282" i="5"/>
  <c r="F282" i="5"/>
  <c r="G282" i="5"/>
  <c r="H282" i="5"/>
  <c r="I282" i="5"/>
  <c r="J282" i="5"/>
  <c r="K282" i="5"/>
  <c r="L282" i="5"/>
  <c r="M282" i="5"/>
  <c r="N282" i="5"/>
  <c r="O282" i="5"/>
  <c r="P282" i="5"/>
  <c r="Q282" i="5"/>
  <c r="B283" i="5"/>
  <c r="C283" i="5"/>
  <c r="D283" i="5"/>
  <c r="E283" i="5"/>
  <c r="F283" i="5"/>
  <c r="G283" i="5"/>
  <c r="H283" i="5"/>
  <c r="I283" i="5"/>
  <c r="J283" i="5"/>
  <c r="K283" i="5"/>
  <c r="L283" i="5"/>
  <c r="M283" i="5"/>
  <c r="N283" i="5"/>
  <c r="O283" i="5"/>
  <c r="P283" i="5"/>
  <c r="Q283" i="5"/>
  <c r="B284" i="5"/>
  <c r="C284" i="5"/>
  <c r="D284" i="5"/>
  <c r="E284" i="5"/>
  <c r="F284" i="5"/>
  <c r="G284" i="5"/>
  <c r="H284" i="5"/>
  <c r="I284" i="5"/>
  <c r="J284" i="5"/>
  <c r="K284" i="5"/>
  <c r="L284" i="5"/>
  <c r="M284" i="5"/>
  <c r="N284" i="5"/>
  <c r="O284" i="5"/>
  <c r="P284" i="5"/>
  <c r="Q284" i="5"/>
  <c r="B285" i="5"/>
  <c r="C285" i="5"/>
  <c r="D285" i="5"/>
  <c r="E285" i="5"/>
  <c r="F285" i="5"/>
  <c r="G285" i="5"/>
  <c r="H285" i="5"/>
  <c r="I285" i="5"/>
  <c r="J285" i="5"/>
  <c r="K285" i="5"/>
  <c r="L285" i="5"/>
  <c r="M285" i="5"/>
  <c r="N285" i="5"/>
  <c r="O285" i="5"/>
  <c r="P285" i="5"/>
  <c r="Q285" i="5"/>
  <c r="B286" i="5"/>
  <c r="C286" i="5"/>
  <c r="D286" i="5"/>
  <c r="E286" i="5"/>
  <c r="F286" i="5"/>
  <c r="G286" i="5"/>
  <c r="H286" i="5"/>
  <c r="I286" i="5"/>
  <c r="J286" i="5"/>
  <c r="K286" i="5"/>
  <c r="L286" i="5"/>
  <c r="M286" i="5"/>
  <c r="N286" i="5"/>
  <c r="O286" i="5"/>
  <c r="P286" i="5"/>
  <c r="Q286" i="5"/>
  <c r="B287" i="5"/>
  <c r="C287" i="5"/>
  <c r="D287" i="5"/>
  <c r="E287" i="5"/>
  <c r="F287" i="5"/>
  <c r="G287" i="5"/>
  <c r="H287" i="5"/>
  <c r="I287" i="5"/>
  <c r="J287" i="5"/>
  <c r="K287" i="5"/>
  <c r="L287" i="5"/>
  <c r="M287" i="5"/>
  <c r="N287" i="5"/>
  <c r="O287" i="5"/>
  <c r="P287" i="5"/>
  <c r="Q287" i="5"/>
  <c r="B288" i="5"/>
  <c r="C288" i="5"/>
  <c r="D288" i="5"/>
  <c r="E288" i="5"/>
  <c r="F288" i="5"/>
  <c r="G288" i="5"/>
  <c r="H288" i="5"/>
  <c r="I288" i="5"/>
  <c r="J288" i="5"/>
  <c r="K288" i="5"/>
  <c r="L288" i="5"/>
  <c r="M288" i="5"/>
  <c r="N288" i="5"/>
  <c r="O288" i="5"/>
  <c r="P288" i="5"/>
  <c r="Q288" i="5"/>
  <c r="B289" i="5"/>
  <c r="C289" i="5"/>
  <c r="D289" i="5"/>
  <c r="E289" i="5"/>
  <c r="F289" i="5"/>
  <c r="G289" i="5"/>
  <c r="H289" i="5"/>
  <c r="I289" i="5"/>
  <c r="J289" i="5"/>
  <c r="K289" i="5"/>
  <c r="L289" i="5"/>
  <c r="M289" i="5"/>
  <c r="N289" i="5"/>
  <c r="O289" i="5"/>
  <c r="P289" i="5"/>
  <c r="Q289" i="5"/>
  <c r="B290" i="5"/>
  <c r="C290" i="5"/>
  <c r="D290" i="5"/>
  <c r="E290" i="5"/>
  <c r="F290" i="5"/>
  <c r="G290" i="5"/>
  <c r="H290" i="5"/>
  <c r="I290" i="5"/>
  <c r="J290" i="5"/>
  <c r="K290" i="5"/>
  <c r="L290" i="5"/>
  <c r="M290" i="5"/>
  <c r="N290" i="5"/>
  <c r="O290" i="5"/>
  <c r="P290" i="5"/>
  <c r="Q290" i="5"/>
  <c r="B291" i="5"/>
  <c r="C291" i="5"/>
  <c r="D291" i="5"/>
  <c r="E291" i="5"/>
  <c r="F291" i="5"/>
  <c r="G291" i="5"/>
  <c r="H291" i="5"/>
  <c r="I291" i="5"/>
  <c r="J291" i="5"/>
  <c r="K291" i="5"/>
  <c r="L291" i="5"/>
  <c r="M291" i="5"/>
  <c r="N291" i="5"/>
  <c r="O291" i="5"/>
  <c r="P291" i="5"/>
  <c r="Q291" i="5"/>
  <c r="B292" i="5"/>
  <c r="C292" i="5"/>
  <c r="D292" i="5"/>
  <c r="E292" i="5"/>
  <c r="F292" i="5"/>
  <c r="G292" i="5"/>
  <c r="H292" i="5"/>
  <c r="I292" i="5"/>
  <c r="J292" i="5"/>
  <c r="K292" i="5"/>
  <c r="L292" i="5"/>
  <c r="M292" i="5"/>
  <c r="N292" i="5"/>
  <c r="O292" i="5"/>
  <c r="P292" i="5"/>
  <c r="Q292" i="5"/>
  <c r="B293" i="5"/>
  <c r="C293" i="5"/>
  <c r="D293" i="5"/>
  <c r="E293" i="5"/>
  <c r="F293" i="5"/>
  <c r="G293" i="5"/>
  <c r="H293" i="5"/>
  <c r="I293" i="5"/>
  <c r="J293" i="5"/>
  <c r="K293" i="5"/>
  <c r="L293" i="5"/>
  <c r="M293" i="5"/>
  <c r="N293" i="5"/>
  <c r="O293" i="5"/>
  <c r="P293" i="5"/>
  <c r="Q293" i="5"/>
  <c r="B294" i="5"/>
  <c r="C294" i="5"/>
  <c r="D294" i="5"/>
  <c r="E294" i="5"/>
  <c r="F294" i="5"/>
  <c r="G294" i="5"/>
  <c r="H294" i="5"/>
  <c r="I294" i="5"/>
  <c r="J294" i="5"/>
  <c r="K294" i="5"/>
  <c r="L294" i="5"/>
  <c r="M294" i="5"/>
  <c r="N294" i="5"/>
  <c r="O294" i="5"/>
  <c r="P294" i="5"/>
  <c r="Q294" i="5"/>
  <c r="B295" i="5"/>
  <c r="C295" i="5"/>
  <c r="D295" i="5"/>
  <c r="E295" i="5"/>
  <c r="F295" i="5"/>
  <c r="G295" i="5"/>
  <c r="H295" i="5"/>
  <c r="I295" i="5"/>
  <c r="J295" i="5"/>
  <c r="K295" i="5"/>
  <c r="L295" i="5"/>
  <c r="M295" i="5"/>
  <c r="N295" i="5"/>
  <c r="O295" i="5"/>
  <c r="P295" i="5"/>
  <c r="Q295" i="5"/>
  <c r="B296" i="5"/>
  <c r="C296" i="5"/>
  <c r="D296" i="5"/>
  <c r="E296" i="5"/>
  <c r="F296" i="5"/>
  <c r="G296" i="5"/>
  <c r="H296" i="5"/>
  <c r="I296" i="5"/>
  <c r="J296" i="5"/>
  <c r="K296" i="5"/>
  <c r="L296" i="5"/>
  <c r="M296" i="5"/>
  <c r="N296" i="5"/>
  <c r="O296" i="5"/>
  <c r="P296" i="5"/>
  <c r="Q296" i="5"/>
  <c r="B297" i="5"/>
  <c r="C297" i="5"/>
  <c r="D297" i="5"/>
  <c r="E297" i="5"/>
  <c r="F297" i="5"/>
  <c r="G297" i="5"/>
  <c r="H297" i="5"/>
  <c r="I297" i="5"/>
  <c r="J297" i="5"/>
  <c r="K297" i="5"/>
  <c r="L297" i="5"/>
  <c r="M297" i="5"/>
  <c r="N297" i="5"/>
  <c r="O297" i="5"/>
  <c r="P297" i="5"/>
  <c r="Q297" i="5"/>
  <c r="B298" i="5"/>
  <c r="C298" i="5"/>
  <c r="D298" i="5"/>
  <c r="E298" i="5"/>
  <c r="F298" i="5"/>
  <c r="G298" i="5"/>
  <c r="H298" i="5"/>
  <c r="I298" i="5"/>
  <c r="J298" i="5"/>
  <c r="K298" i="5"/>
  <c r="L298" i="5"/>
  <c r="M298" i="5"/>
  <c r="N298" i="5"/>
  <c r="O298" i="5"/>
  <c r="P298" i="5"/>
  <c r="Q298" i="5"/>
  <c r="B299" i="5"/>
  <c r="C299" i="5"/>
  <c r="D299" i="5"/>
  <c r="E299" i="5"/>
  <c r="F299" i="5"/>
  <c r="G299" i="5"/>
  <c r="H299" i="5"/>
  <c r="I299" i="5"/>
  <c r="J299" i="5"/>
  <c r="K299" i="5"/>
  <c r="L299" i="5"/>
  <c r="M299" i="5"/>
  <c r="N299" i="5"/>
  <c r="O299" i="5"/>
  <c r="P299" i="5"/>
  <c r="Q299" i="5"/>
  <c r="B300" i="5"/>
  <c r="C300" i="5"/>
  <c r="D300" i="5"/>
  <c r="E300" i="5"/>
  <c r="F300" i="5"/>
  <c r="G300" i="5"/>
  <c r="H300" i="5"/>
  <c r="I300" i="5"/>
  <c r="J300" i="5"/>
  <c r="K300" i="5"/>
  <c r="L300" i="5"/>
  <c r="M300" i="5"/>
  <c r="N300" i="5"/>
  <c r="O300" i="5"/>
  <c r="P300" i="5"/>
  <c r="Q300" i="5"/>
  <c r="B301" i="5"/>
  <c r="C301" i="5"/>
  <c r="D301" i="5"/>
  <c r="E301" i="5"/>
  <c r="F301" i="5"/>
  <c r="G301" i="5"/>
  <c r="H301" i="5"/>
  <c r="I301" i="5"/>
  <c r="J301" i="5"/>
  <c r="K301" i="5"/>
  <c r="L301" i="5"/>
  <c r="M301" i="5"/>
  <c r="N301" i="5"/>
  <c r="O301" i="5"/>
  <c r="P301" i="5"/>
  <c r="Q301" i="5"/>
  <c r="B302" i="5"/>
  <c r="C302" i="5"/>
  <c r="D302" i="5"/>
  <c r="E302" i="5"/>
  <c r="F302" i="5"/>
  <c r="G302" i="5"/>
  <c r="H302" i="5"/>
  <c r="I302" i="5"/>
  <c r="J302" i="5"/>
  <c r="K302" i="5"/>
  <c r="L302" i="5"/>
  <c r="M302" i="5"/>
  <c r="N302" i="5"/>
  <c r="O302" i="5"/>
  <c r="P302" i="5"/>
  <c r="Q302" i="5"/>
  <c r="B303" i="5"/>
  <c r="C303" i="5"/>
  <c r="D303" i="5"/>
  <c r="E303" i="5"/>
  <c r="F303" i="5"/>
  <c r="G303" i="5"/>
  <c r="H303" i="5"/>
  <c r="I303" i="5"/>
  <c r="J303" i="5"/>
  <c r="K303" i="5"/>
  <c r="L303" i="5"/>
  <c r="M303" i="5"/>
  <c r="N303" i="5"/>
  <c r="O303" i="5"/>
  <c r="P303" i="5"/>
  <c r="Q303" i="5"/>
  <c r="B304" i="5"/>
  <c r="C304" i="5"/>
  <c r="D304" i="5"/>
  <c r="E304" i="5"/>
  <c r="F304" i="5"/>
  <c r="G304" i="5"/>
  <c r="H304" i="5"/>
  <c r="I304" i="5"/>
  <c r="J304" i="5"/>
  <c r="K304" i="5"/>
  <c r="L304" i="5"/>
  <c r="M304" i="5"/>
  <c r="N304" i="5"/>
  <c r="O304" i="5"/>
  <c r="P304" i="5"/>
  <c r="Q304" i="5"/>
  <c r="B305" i="5"/>
  <c r="C305" i="5"/>
  <c r="D305" i="5"/>
  <c r="E305" i="5"/>
  <c r="F305" i="5"/>
  <c r="G305" i="5"/>
  <c r="H305" i="5"/>
  <c r="I305" i="5"/>
  <c r="J305" i="5"/>
  <c r="K305" i="5"/>
  <c r="L305" i="5"/>
  <c r="M305" i="5"/>
  <c r="N305" i="5"/>
  <c r="O305" i="5"/>
  <c r="P305" i="5"/>
  <c r="Q305" i="5"/>
  <c r="B306" i="5"/>
  <c r="C306" i="5"/>
  <c r="D306" i="5"/>
  <c r="E306" i="5"/>
  <c r="F306" i="5"/>
  <c r="G306" i="5"/>
  <c r="H306" i="5"/>
  <c r="I306" i="5"/>
  <c r="J306" i="5"/>
  <c r="K306" i="5"/>
  <c r="L306" i="5"/>
  <c r="M306" i="5"/>
  <c r="N306" i="5"/>
  <c r="O306" i="5"/>
  <c r="P306" i="5"/>
  <c r="Q306" i="5"/>
  <c r="B307" i="5"/>
  <c r="C307" i="5"/>
  <c r="D307" i="5"/>
  <c r="E307" i="5"/>
  <c r="F307" i="5"/>
  <c r="G307" i="5"/>
  <c r="H307" i="5"/>
  <c r="I307" i="5"/>
  <c r="J307" i="5"/>
  <c r="K307" i="5"/>
  <c r="L307" i="5"/>
  <c r="M307" i="5"/>
  <c r="N307" i="5"/>
  <c r="O307" i="5"/>
  <c r="P307" i="5"/>
  <c r="Q307" i="5"/>
  <c r="B308" i="5"/>
  <c r="C308" i="5"/>
  <c r="D308" i="5"/>
  <c r="E308" i="5"/>
  <c r="F308" i="5"/>
  <c r="G308" i="5"/>
  <c r="H308" i="5"/>
  <c r="I308" i="5"/>
  <c r="J308" i="5"/>
  <c r="K308" i="5"/>
  <c r="L308" i="5"/>
  <c r="M308" i="5"/>
  <c r="N308" i="5"/>
  <c r="O308" i="5"/>
  <c r="P308" i="5"/>
  <c r="Q308" i="5"/>
  <c r="B309" i="5"/>
  <c r="C309" i="5"/>
  <c r="D309" i="5"/>
  <c r="E309" i="5"/>
  <c r="F309" i="5"/>
  <c r="G309" i="5"/>
  <c r="H309" i="5"/>
  <c r="I309" i="5"/>
  <c r="J309" i="5"/>
  <c r="K309" i="5"/>
  <c r="L309" i="5"/>
  <c r="M309" i="5"/>
  <c r="N309" i="5"/>
  <c r="O309" i="5"/>
  <c r="P309" i="5"/>
  <c r="Q309" i="5"/>
  <c r="B310" i="5"/>
  <c r="C310" i="5"/>
  <c r="D310" i="5"/>
  <c r="E310" i="5"/>
  <c r="F310" i="5"/>
  <c r="G310" i="5"/>
  <c r="H310" i="5"/>
  <c r="I310" i="5"/>
  <c r="J310" i="5"/>
  <c r="K310" i="5"/>
  <c r="L310" i="5"/>
  <c r="M310" i="5"/>
  <c r="N310" i="5"/>
  <c r="O310" i="5"/>
  <c r="P310" i="5"/>
  <c r="Q310" i="5"/>
  <c r="B311" i="5"/>
  <c r="C311" i="5"/>
  <c r="D311" i="5"/>
  <c r="E311" i="5"/>
  <c r="F311" i="5"/>
  <c r="G311" i="5"/>
  <c r="H311" i="5"/>
  <c r="I311" i="5"/>
  <c r="J311" i="5"/>
  <c r="K311" i="5"/>
  <c r="L311" i="5"/>
  <c r="M311" i="5"/>
  <c r="N311" i="5"/>
  <c r="O311" i="5"/>
  <c r="P311" i="5"/>
  <c r="Q311" i="5"/>
  <c r="B312" i="5"/>
  <c r="C312" i="5"/>
  <c r="D312" i="5"/>
  <c r="E312" i="5"/>
  <c r="F312" i="5"/>
  <c r="G312" i="5"/>
  <c r="H312" i="5"/>
  <c r="I312" i="5"/>
  <c r="J312" i="5"/>
  <c r="K312" i="5"/>
  <c r="L312" i="5"/>
  <c r="M312" i="5"/>
  <c r="N312" i="5"/>
  <c r="O312" i="5"/>
  <c r="P312" i="5"/>
  <c r="Q312" i="5"/>
  <c r="B313" i="5"/>
  <c r="C313" i="5"/>
  <c r="D313" i="5"/>
  <c r="E313" i="5"/>
  <c r="F313" i="5"/>
  <c r="G313" i="5"/>
  <c r="H313" i="5"/>
  <c r="I313" i="5"/>
  <c r="J313" i="5"/>
  <c r="K313" i="5"/>
  <c r="L313" i="5"/>
  <c r="M313" i="5"/>
  <c r="N313" i="5"/>
  <c r="O313" i="5"/>
  <c r="P313" i="5"/>
  <c r="Q313" i="5"/>
  <c r="B314" i="5"/>
  <c r="C314" i="5"/>
  <c r="D314" i="5"/>
  <c r="E314" i="5"/>
  <c r="F314" i="5"/>
  <c r="G314" i="5"/>
  <c r="H314" i="5"/>
  <c r="I314" i="5"/>
  <c r="J314" i="5"/>
  <c r="K314" i="5"/>
  <c r="L314" i="5"/>
  <c r="M314" i="5"/>
  <c r="N314" i="5"/>
  <c r="O314" i="5"/>
  <c r="P314" i="5"/>
  <c r="Q314" i="5"/>
  <c r="B315" i="5"/>
  <c r="C315" i="5"/>
  <c r="D315" i="5"/>
  <c r="E315" i="5"/>
  <c r="F315" i="5"/>
  <c r="G315" i="5"/>
  <c r="H315" i="5"/>
  <c r="I315" i="5"/>
  <c r="J315" i="5"/>
  <c r="K315" i="5"/>
  <c r="L315" i="5"/>
  <c r="M315" i="5"/>
  <c r="N315" i="5"/>
  <c r="O315" i="5"/>
  <c r="P315" i="5"/>
  <c r="Q315" i="5"/>
  <c r="B316" i="5"/>
  <c r="C316" i="5"/>
  <c r="D316" i="5"/>
  <c r="E316" i="5"/>
  <c r="F316" i="5"/>
  <c r="G316" i="5"/>
  <c r="H316" i="5"/>
  <c r="I316" i="5"/>
  <c r="J316" i="5"/>
  <c r="K316" i="5"/>
  <c r="L316" i="5"/>
  <c r="M316" i="5"/>
  <c r="N316" i="5"/>
  <c r="O316" i="5"/>
  <c r="P316" i="5"/>
  <c r="Q316" i="5"/>
  <c r="B317" i="5"/>
  <c r="C317" i="5"/>
  <c r="D317" i="5"/>
  <c r="E317" i="5"/>
  <c r="F317" i="5"/>
  <c r="G317" i="5"/>
  <c r="H317" i="5"/>
  <c r="I317" i="5"/>
  <c r="J317" i="5"/>
  <c r="K317" i="5"/>
  <c r="L317" i="5"/>
  <c r="M317" i="5"/>
  <c r="N317" i="5"/>
  <c r="O317" i="5"/>
  <c r="P317" i="5"/>
  <c r="Q317" i="5"/>
  <c r="B318" i="5"/>
  <c r="C318" i="5"/>
  <c r="D318" i="5"/>
  <c r="E318" i="5"/>
  <c r="F318" i="5"/>
  <c r="G318" i="5"/>
  <c r="H318" i="5"/>
  <c r="I318" i="5"/>
  <c r="J318" i="5"/>
  <c r="K318" i="5"/>
  <c r="L318" i="5"/>
  <c r="M318" i="5"/>
  <c r="N318" i="5"/>
  <c r="O318" i="5"/>
  <c r="P318" i="5"/>
  <c r="Q318" i="5"/>
  <c r="B319" i="5"/>
  <c r="C319" i="5"/>
  <c r="D319" i="5"/>
  <c r="E319" i="5"/>
  <c r="F319" i="5"/>
  <c r="G319" i="5"/>
  <c r="H319" i="5"/>
  <c r="I319" i="5"/>
  <c r="J319" i="5"/>
  <c r="K319" i="5"/>
  <c r="L319" i="5"/>
  <c r="M319" i="5"/>
  <c r="N319" i="5"/>
  <c r="O319" i="5"/>
  <c r="P319" i="5"/>
  <c r="Q319" i="5"/>
  <c r="B320" i="5"/>
  <c r="C320" i="5"/>
  <c r="D320" i="5"/>
  <c r="E320" i="5"/>
  <c r="F320" i="5"/>
  <c r="G320" i="5"/>
  <c r="H320" i="5"/>
  <c r="I320" i="5"/>
  <c r="J320" i="5"/>
  <c r="K320" i="5"/>
  <c r="L320" i="5"/>
  <c r="M320" i="5"/>
  <c r="N320" i="5"/>
  <c r="O320" i="5"/>
  <c r="P320" i="5"/>
  <c r="Q320" i="5"/>
  <c r="B321" i="5"/>
  <c r="C321" i="5"/>
  <c r="D321" i="5"/>
  <c r="E321" i="5"/>
  <c r="F321" i="5"/>
  <c r="G321" i="5"/>
  <c r="H321" i="5"/>
  <c r="I321" i="5"/>
  <c r="J321" i="5"/>
  <c r="K321" i="5"/>
  <c r="L321" i="5"/>
  <c r="M321" i="5"/>
  <c r="N321" i="5"/>
  <c r="O321" i="5"/>
  <c r="P321" i="5"/>
  <c r="Q321" i="5"/>
  <c r="B322" i="5"/>
  <c r="C322" i="5"/>
  <c r="D322" i="5"/>
  <c r="E322" i="5"/>
  <c r="F322" i="5"/>
  <c r="G322" i="5"/>
  <c r="H322" i="5"/>
  <c r="I322" i="5"/>
  <c r="J322" i="5"/>
  <c r="K322" i="5"/>
  <c r="L322" i="5"/>
  <c r="M322" i="5"/>
  <c r="N322" i="5"/>
  <c r="O322" i="5"/>
  <c r="P322" i="5"/>
  <c r="Q322" i="5"/>
  <c r="B323" i="5"/>
  <c r="C323" i="5"/>
  <c r="D323" i="5"/>
  <c r="E323" i="5"/>
  <c r="F323" i="5"/>
  <c r="G323" i="5"/>
  <c r="H323" i="5"/>
  <c r="I323" i="5"/>
  <c r="J323" i="5"/>
  <c r="K323" i="5"/>
  <c r="L323" i="5"/>
  <c r="M323" i="5"/>
  <c r="N323" i="5"/>
  <c r="O323" i="5"/>
  <c r="P323" i="5"/>
  <c r="Q323" i="5"/>
  <c r="B324" i="5"/>
  <c r="C324" i="5"/>
  <c r="D324" i="5"/>
  <c r="E324" i="5"/>
  <c r="F324" i="5"/>
  <c r="G324" i="5"/>
  <c r="H324" i="5"/>
  <c r="I324" i="5"/>
  <c r="J324" i="5"/>
  <c r="K324" i="5"/>
  <c r="L324" i="5"/>
  <c r="M324" i="5"/>
  <c r="N324" i="5"/>
  <c r="O324" i="5"/>
  <c r="P324" i="5"/>
  <c r="Q324" i="5"/>
  <c r="B325" i="5"/>
  <c r="C325" i="5"/>
  <c r="D325" i="5"/>
  <c r="E325" i="5"/>
  <c r="F325" i="5"/>
  <c r="G325" i="5"/>
  <c r="H325" i="5"/>
  <c r="I325" i="5"/>
  <c r="J325" i="5"/>
  <c r="K325" i="5"/>
  <c r="L325" i="5"/>
  <c r="M325" i="5"/>
  <c r="N325" i="5"/>
  <c r="O325" i="5"/>
  <c r="P325" i="5"/>
  <c r="Q325" i="5"/>
  <c r="B326" i="5"/>
  <c r="C326" i="5"/>
  <c r="D326" i="5"/>
  <c r="E326" i="5"/>
  <c r="F326" i="5"/>
  <c r="G326" i="5"/>
  <c r="H326" i="5"/>
  <c r="I326" i="5"/>
  <c r="J326" i="5"/>
  <c r="K326" i="5"/>
  <c r="L326" i="5"/>
  <c r="M326" i="5"/>
  <c r="N326" i="5"/>
  <c r="O326" i="5"/>
  <c r="P326" i="5"/>
  <c r="Q326" i="5"/>
  <c r="B327" i="5"/>
  <c r="C327" i="5"/>
  <c r="D327" i="5"/>
  <c r="E327" i="5"/>
  <c r="F327" i="5"/>
  <c r="G327" i="5"/>
  <c r="H327" i="5"/>
  <c r="I327" i="5"/>
  <c r="J327" i="5"/>
  <c r="K327" i="5"/>
  <c r="L327" i="5"/>
  <c r="M327" i="5"/>
  <c r="N327" i="5"/>
  <c r="O327" i="5"/>
  <c r="P327" i="5"/>
  <c r="Q327" i="5"/>
  <c r="B328" i="5"/>
  <c r="C328" i="5"/>
  <c r="D328" i="5"/>
  <c r="E328" i="5"/>
  <c r="F328" i="5"/>
  <c r="G328" i="5"/>
  <c r="H328" i="5"/>
  <c r="I328" i="5"/>
  <c r="J328" i="5"/>
  <c r="K328" i="5"/>
  <c r="L328" i="5"/>
  <c r="M328" i="5"/>
  <c r="N328" i="5"/>
  <c r="O328" i="5"/>
  <c r="P328" i="5"/>
  <c r="Q328" i="5"/>
  <c r="B329" i="5"/>
  <c r="C329" i="5"/>
  <c r="D329" i="5"/>
  <c r="E329" i="5"/>
  <c r="F329" i="5"/>
  <c r="G329" i="5"/>
  <c r="H329" i="5"/>
  <c r="I329" i="5"/>
  <c r="J329" i="5"/>
  <c r="K329" i="5"/>
  <c r="L329" i="5"/>
  <c r="M329" i="5"/>
  <c r="N329" i="5"/>
  <c r="O329" i="5"/>
  <c r="P329" i="5"/>
  <c r="Q329" i="5"/>
  <c r="B330" i="5"/>
  <c r="C330" i="5"/>
  <c r="D330" i="5"/>
  <c r="E330" i="5"/>
  <c r="F330" i="5"/>
  <c r="G330" i="5"/>
  <c r="H330" i="5"/>
  <c r="I330" i="5"/>
  <c r="J330" i="5"/>
  <c r="K330" i="5"/>
  <c r="L330" i="5"/>
  <c r="M330" i="5"/>
  <c r="N330" i="5"/>
  <c r="O330" i="5"/>
  <c r="P330" i="5"/>
  <c r="Q330" i="5"/>
  <c r="B331" i="5"/>
  <c r="C331" i="5"/>
  <c r="D331" i="5"/>
  <c r="E331" i="5"/>
  <c r="F331" i="5"/>
  <c r="G331" i="5"/>
  <c r="H331" i="5"/>
  <c r="I331" i="5"/>
  <c r="J331" i="5"/>
  <c r="K331" i="5"/>
  <c r="L331" i="5"/>
  <c r="M331" i="5"/>
  <c r="N331" i="5"/>
  <c r="O331" i="5"/>
  <c r="P331" i="5"/>
  <c r="Q331" i="5"/>
  <c r="B332" i="5"/>
  <c r="C332" i="5"/>
  <c r="D332" i="5"/>
  <c r="E332" i="5"/>
  <c r="F332" i="5"/>
  <c r="G332" i="5"/>
  <c r="H332" i="5"/>
  <c r="I332" i="5"/>
  <c r="J332" i="5"/>
  <c r="K332" i="5"/>
  <c r="L332" i="5"/>
  <c r="M332" i="5"/>
  <c r="N332" i="5"/>
  <c r="O332" i="5"/>
  <c r="P332" i="5"/>
  <c r="Q332" i="5"/>
  <c r="B333" i="5"/>
  <c r="C333" i="5"/>
  <c r="D333" i="5"/>
  <c r="E333" i="5"/>
  <c r="F333" i="5"/>
  <c r="G333" i="5"/>
  <c r="H333" i="5"/>
  <c r="I333" i="5"/>
  <c r="J333" i="5"/>
  <c r="K333" i="5"/>
  <c r="L333" i="5"/>
  <c r="M333" i="5"/>
  <c r="N333" i="5"/>
  <c r="O333" i="5"/>
  <c r="P333" i="5"/>
  <c r="Q333" i="5"/>
  <c r="B334" i="5"/>
  <c r="C334" i="5"/>
  <c r="D334" i="5"/>
  <c r="E334" i="5"/>
  <c r="F334" i="5"/>
  <c r="G334" i="5"/>
  <c r="H334" i="5"/>
  <c r="I334" i="5"/>
  <c r="J334" i="5"/>
  <c r="K334" i="5"/>
  <c r="L334" i="5"/>
  <c r="M334" i="5"/>
  <c r="N334" i="5"/>
  <c r="O334" i="5"/>
  <c r="P334" i="5"/>
  <c r="Q334" i="5"/>
  <c r="B335" i="5"/>
  <c r="C335" i="5"/>
  <c r="D335" i="5"/>
  <c r="E335" i="5"/>
  <c r="F335" i="5"/>
  <c r="G335" i="5"/>
  <c r="H335" i="5"/>
  <c r="I335" i="5"/>
  <c r="J335" i="5"/>
  <c r="K335" i="5"/>
  <c r="L335" i="5"/>
  <c r="M335" i="5"/>
  <c r="N335" i="5"/>
  <c r="O335" i="5"/>
  <c r="P335" i="5"/>
  <c r="Q335" i="5"/>
  <c r="B336" i="5"/>
  <c r="C336" i="5"/>
  <c r="D336" i="5"/>
  <c r="E336" i="5"/>
  <c r="F336" i="5"/>
  <c r="G336" i="5"/>
  <c r="H336" i="5"/>
  <c r="I336" i="5"/>
  <c r="J336" i="5"/>
  <c r="K336" i="5"/>
  <c r="L336" i="5"/>
  <c r="M336" i="5"/>
  <c r="N336" i="5"/>
  <c r="O336" i="5"/>
  <c r="P336" i="5"/>
  <c r="Q336" i="5"/>
  <c r="B337" i="5"/>
  <c r="C337" i="5"/>
  <c r="D337" i="5"/>
  <c r="E337" i="5"/>
  <c r="F337" i="5"/>
  <c r="G337" i="5"/>
  <c r="H337" i="5"/>
  <c r="I337" i="5"/>
  <c r="J337" i="5"/>
  <c r="K337" i="5"/>
  <c r="L337" i="5"/>
  <c r="M337" i="5"/>
  <c r="N337" i="5"/>
  <c r="O337" i="5"/>
  <c r="P337" i="5"/>
  <c r="Q337" i="5"/>
  <c r="B338" i="5"/>
  <c r="C338" i="5"/>
  <c r="D338" i="5"/>
  <c r="E338" i="5"/>
  <c r="F338" i="5"/>
  <c r="G338" i="5"/>
  <c r="H338" i="5"/>
  <c r="I338" i="5"/>
  <c r="J338" i="5"/>
  <c r="K338" i="5"/>
  <c r="L338" i="5"/>
  <c r="M338" i="5"/>
  <c r="N338" i="5"/>
  <c r="O338" i="5"/>
  <c r="P338" i="5"/>
  <c r="Q338" i="5"/>
  <c r="B339" i="5"/>
  <c r="C339" i="5"/>
  <c r="D339" i="5"/>
  <c r="E339" i="5"/>
  <c r="F339" i="5"/>
  <c r="G339" i="5"/>
  <c r="H339" i="5"/>
  <c r="I339" i="5"/>
  <c r="J339" i="5"/>
  <c r="K339" i="5"/>
  <c r="L339" i="5"/>
  <c r="M339" i="5"/>
  <c r="N339" i="5"/>
  <c r="O339" i="5"/>
  <c r="P339" i="5"/>
  <c r="Q339" i="5"/>
  <c r="B340" i="5"/>
  <c r="C340" i="5"/>
  <c r="D340" i="5"/>
  <c r="E340" i="5"/>
  <c r="F340" i="5"/>
  <c r="G340" i="5"/>
  <c r="H340" i="5"/>
  <c r="I340" i="5"/>
  <c r="J340" i="5"/>
  <c r="K340" i="5"/>
  <c r="L340" i="5"/>
  <c r="M340" i="5"/>
  <c r="N340" i="5"/>
  <c r="O340" i="5"/>
  <c r="P340" i="5"/>
  <c r="Q340" i="5"/>
  <c r="B341" i="5"/>
  <c r="C341" i="5"/>
  <c r="D341" i="5"/>
  <c r="E341" i="5"/>
  <c r="F341" i="5"/>
  <c r="G341" i="5"/>
  <c r="H341" i="5"/>
  <c r="I341" i="5"/>
  <c r="J341" i="5"/>
  <c r="K341" i="5"/>
  <c r="L341" i="5"/>
  <c r="M341" i="5"/>
  <c r="N341" i="5"/>
  <c r="O341" i="5"/>
  <c r="P341" i="5"/>
  <c r="Q341" i="5"/>
  <c r="B3" i="5"/>
  <c r="C3" i="5"/>
  <c r="D3" i="5"/>
  <c r="E3" i="5"/>
  <c r="F3" i="5"/>
  <c r="G3" i="5"/>
  <c r="H3" i="5"/>
  <c r="I3" i="5"/>
  <c r="J3" i="5"/>
  <c r="K3" i="5"/>
  <c r="L3" i="5"/>
  <c r="M3" i="5"/>
  <c r="N3" i="5"/>
  <c r="O3" i="5"/>
  <c r="P3" i="5"/>
  <c r="Q3" i="5"/>
  <c r="B4" i="5"/>
  <c r="C4" i="5"/>
  <c r="D4" i="5"/>
  <c r="E4" i="5"/>
  <c r="F4" i="5"/>
  <c r="G4" i="5"/>
  <c r="H4" i="5"/>
  <c r="I4" i="5"/>
  <c r="J4" i="5"/>
  <c r="K4" i="5"/>
  <c r="L4" i="5"/>
  <c r="M4" i="5"/>
  <c r="N4" i="5"/>
  <c r="O4" i="5"/>
  <c r="P4" i="5"/>
  <c r="Q4" i="5"/>
  <c r="B5" i="5"/>
  <c r="C5" i="5"/>
  <c r="D5" i="5"/>
  <c r="E5" i="5"/>
  <c r="F5" i="5"/>
  <c r="G5" i="5"/>
  <c r="H5" i="5"/>
  <c r="I5" i="5"/>
  <c r="J5" i="5"/>
  <c r="K5" i="5"/>
  <c r="L5" i="5"/>
  <c r="M5" i="5"/>
  <c r="N5" i="5"/>
  <c r="O5" i="5"/>
  <c r="P5" i="5"/>
  <c r="Q5" i="5"/>
  <c r="B6" i="5"/>
  <c r="C6" i="5"/>
  <c r="D6" i="5"/>
  <c r="E6" i="5"/>
  <c r="F6" i="5"/>
  <c r="G6" i="5"/>
  <c r="H6" i="5"/>
  <c r="I6" i="5"/>
  <c r="J6" i="5"/>
  <c r="K6" i="5"/>
  <c r="L6" i="5"/>
  <c r="M6" i="5"/>
  <c r="N6" i="5"/>
  <c r="O6" i="5"/>
  <c r="P6" i="5"/>
  <c r="Q6" i="5"/>
  <c r="B7" i="5"/>
  <c r="C7" i="5"/>
  <c r="D7" i="5"/>
  <c r="E7" i="5"/>
  <c r="F7" i="5"/>
  <c r="G7" i="5"/>
  <c r="H7" i="5"/>
  <c r="I7" i="5"/>
  <c r="J7" i="5"/>
  <c r="K7" i="5"/>
  <c r="L7" i="5"/>
  <c r="M7" i="5"/>
  <c r="N7" i="5"/>
  <c r="O7" i="5"/>
  <c r="P7" i="5"/>
  <c r="Q7" i="5"/>
  <c r="B8" i="5"/>
  <c r="C8" i="5"/>
  <c r="D8" i="5"/>
  <c r="E8" i="5"/>
  <c r="F8" i="5"/>
  <c r="G8" i="5"/>
  <c r="H8" i="5"/>
  <c r="I8" i="5"/>
  <c r="J8" i="5"/>
  <c r="K8" i="5"/>
  <c r="L8" i="5"/>
  <c r="M8" i="5"/>
  <c r="N8" i="5"/>
  <c r="O8" i="5"/>
  <c r="P8" i="5"/>
  <c r="Q8" i="5"/>
  <c r="B9" i="5"/>
  <c r="C9" i="5"/>
  <c r="D9" i="5"/>
  <c r="E9" i="5"/>
  <c r="F9" i="5"/>
  <c r="G9" i="5"/>
  <c r="H9" i="5"/>
  <c r="I9" i="5"/>
  <c r="J9" i="5"/>
  <c r="K9" i="5"/>
  <c r="L9" i="5"/>
  <c r="M9" i="5"/>
  <c r="N9" i="5"/>
  <c r="O9" i="5"/>
  <c r="P9" i="5"/>
  <c r="Q9" i="5"/>
  <c r="B10" i="5"/>
  <c r="C10" i="5"/>
  <c r="D10" i="5"/>
  <c r="E10" i="5"/>
  <c r="F10" i="5"/>
  <c r="G10" i="5"/>
  <c r="H10" i="5"/>
  <c r="I10" i="5"/>
  <c r="J10" i="5"/>
  <c r="K10" i="5"/>
  <c r="L10" i="5"/>
  <c r="M10" i="5"/>
  <c r="N10" i="5"/>
  <c r="O10" i="5"/>
  <c r="P10" i="5"/>
  <c r="Q10" i="5"/>
  <c r="B11" i="5"/>
  <c r="C11" i="5"/>
  <c r="D11" i="5"/>
  <c r="E11" i="5"/>
  <c r="F11" i="5"/>
  <c r="G11" i="5"/>
  <c r="H11" i="5"/>
  <c r="I11" i="5"/>
  <c r="J11" i="5"/>
  <c r="K11" i="5"/>
  <c r="L11" i="5"/>
  <c r="M11" i="5"/>
  <c r="N11" i="5"/>
  <c r="O11" i="5"/>
  <c r="P11" i="5"/>
  <c r="Q11" i="5"/>
  <c r="B12" i="5"/>
  <c r="C12" i="5"/>
  <c r="D12" i="5"/>
  <c r="E12" i="5"/>
  <c r="F12" i="5"/>
  <c r="G12" i="5"/>
  <c r="H12" i="5"/>
  <c r="I12" i="5"/>
  <c r="J12" i="5"/>
  <c r="K12" i="5"/>
  <c r="L12" i="5"/>
  <c r="M12" i="5"/>
  <c r="N12" i="5"/>
  <c r="O12" i="5"/>
  <c r="P12" i="5"/>
  <c r="Q12" i="5"/>
  <c r="B13" i="5"/>
  <c r="C13" i="5"/>
  <c r="D13" i="5"/>
  <c r="E13" i="5"/>
  <c r="F13" i="5"/>
  <c r="G13" i="5"/>
  <c r="H13" i="5"/>
  <c r="I13" i="5"/>
  <c r="J13" i="5"/>
  <c r="K13" i="5"/>
  <c r="L13" i="5"/>
  <c r="M13" i="5"/>
  <c r="N13" i="5"/>
  <c r="O13" i="5"/>
  <c r="P13" i="5"/>
  <c r="Q13" i="5"/>
  <c r="B14" i="5"/>
  <c r="C14" i="5"/>
  <c r="D14" i="5"/>
  <c r="E14" i="5"/>
  <c r="F14" i="5"/>
  <c r="G14" i="5"/>
  <c r="H14" i="5"/>
  <c r="I14" i="5"/>
  <c r="J14" i="5"/>
  <c r="K14" i="5"/>
  <c r="L14" i="5"/>
  <c r="M14" i="5"/>
  <c r="N14" i="5"/>
  <c r="O14" i="5"/>
  <c r="P14" i="5"/>
  <c r="Q14" i="5"/>
  <c r="B15" i="5"/>
  <c r="C15" i="5"/>
  <c r="D15" i="5"/>
  <c r="E15" i="5"/>
  <c r="F15" i="5"/>
  <c r="G15" i="5"/>
  <c r="H15" i="5"/>
  <c r="I15" i="5"/>
  <c r="J15" i="5"/>
  <c r="K15" i="5"/>
  <c r="L15" i="5"/>
  <c r="M15" i="5"/>
  <c r="N15" i="5"/>
  <c r="O15" i="5"/>
  <c r="P15" i="5"/>
  <c r="Q15" i="5"/>
  <c r="B16" i="5"/>
  <c r="C16" i="5"/>
  <c r="D16" i="5"/>
  <c r="E16" i="5"/>
  <c r="F16" i="5"/>
  <c r="G16" i="5"/>
  <c r="H16" i="5"/>
  <c r="I16" i="5"/>
  <c r="J16" i="5"/>
  <c r="K16" i="5"/>
  <c r="L16" i="5"/>
  <c r="M16" i="5"/>
  <c r="N16" i="5"/>
  <c r="O16" i="5"/>
  <c r="P16" i="5"/>
  <c r="Q16" i="5"/>
  <c r="B17" i="5"/>
  <c r="C17" i="5"/>
  <c r="D17" i="5"/>
  <c r="E17" i="5"/>
  <c r="F17" i="5"/>
  <c r="G17" i="5"/>
  <c r="H17" i="5"/>
  <c r="I17" i="5"/>
  <c r="J17" i="5"/>
  <c r="K17" i="5"/>
  <c r="L17" i="5"/>
  <c r="M17" i="5"/>
  <c r="N17" i="5"/>
  <c r="O17" i="5"/>
  <c r="P17" i="5"/>
  <c r="Q17" i="5"/>
  <c r="B18" i="5"/>
  <c r="C18" i="5"/>
  <c r="D18" i="5"/>
  <c r="E18" i="5"/>
  <c r="F18" i="5"/>
  <c r="G18" i="5"/>
  <c r="H18" i="5"/>
  <c r="I18" i="5"/>
  <c r="J18" i="5"/>
  <c r="K18" i="5"/>
  <c r="L18" i="5"/>
  <c r="M18" i="5"/>
  <c r="N18" i="5"/>
  <c r="O18" i="5"/>
  <c r="P18" i="5"/>
  <c r="Q18" i="5"/>
  <c r="B19" i="5"/>
  <c r="C19" i="5"/>
  <c r="D19" i="5"/>
  <c r="E19" i="5"/>
  <c r="F19" i="5"/>
  <c r="G19" i="5"/>
  <c r="H19" i="5"/>
  <c r="I19" i="5"/>
  <c r="J19" i="5"/>
  <c r="K19" i="5"/>
  <c r="L19" i="5"/>
  <c r="M19" i="5"/>
  <c r="N19" i="5"/>
  <c r="O19" i="5"/>
  <c r="P19" i="5"/>
  <c r="Q19" i="5"/>
  <c r="B20" i="5"/>
  <c r="C20" i="5"/>
  <c r="D20" i="5"/>
  <c r="E20" i="5"/>
  <c r="F20" i="5"/>
  <c r="G20" i="5"/>
  <c r="H20" i="5"/>
  <c r="I20" i="5"/>
  <c r="J20" i="5"/>
  <c r="K20" i="5"/>
  <c r="L20" i="5"/>
  <c r="M20" i="5"/>
  <c r="N20" i="5"/>
  <c r="O20" i="5"/>
  <c r="P20" i="5"/>
  <c r="Q20" i="5"/>
  <c r="B21" i="5"/>
  <c r="C21" i="5"/>
  <c r="D21" i="5"/>
  <c r="E21" i="5"/>
  <c r="F21" i="5"/>
  <c r="G21" i="5"/>
  <c r="H21" i="5"/>
  <c r="I21" i="5"/>
  <c r="J21" i="5"/>
  <c r="K21" i="5"/>
  <c r="L21" i="5"/>
  <c r="M21" i="5"/>
  <c r="N21" i="5"/>
  <c r="O21" i="5"/>
  <c r="P21" i="5"/>
  <c r="Q21" i="5"/>
  <c r="B22" i="5"/>
  <c r="C22" i="5"/>
  <c r="D22" i="5"/>
  <c r="E22" i="5"/>
  <c r="F22" i="5"/>
  <c r="G22" i="5"/>
  <c r="H22" i="5"/>
  <c r="I22" i="5"/>
  <c r="J22" i="5"/>
  <c r="K22" i="5"/>
  <c r="L22" i="5"/>
  <c r="M22" i="5"/>
  <c r="N22" i="5"/>
  <c r="O22" i="5"/>
  <c r="P22" i="5"/>
  <c r="Q22" i="5"/>
  <c r="B23" i="5"/>
  <c r="C23" i="5"/>
  <c r="D23" i="5"/>
  <c r="E23" i="5"/>
  <c r="F23" i="5"/>
  <c r="G23" i="5"/>
  <c r="H23" i="5"/>
  <c r="I23" i="5"/>
  <c r="J23" i="5"/>
  <c r="K23" i="5"/>
  <c r="L23" i="5"/>
  <c r="M23" i="5"/>
  <c r="N23" i="5"/>
  <c r="O23" i="5"/>
  <c r="P23" i="5"/>
  <c r="Q23" i="5"/>
  <c r="B24" i="5"/>
  <c r="C24" i="5"/>
  <c r="D24" i="5"/>
  <c r="E24" i="5"/>
  <c r="F24" i="5"/>
  <c r="G24" i="5"/>
  <c r="H24" i="5"/>
  <c r="I24" i="5"/>
  <c r="J24" i="5"/>
  <c r="K24" i="5"/>
  <c r="L24" i="5"/>
  <c r="M24" i="5"/>
  <c r="N24" i="5"/>
  <c r="O24" i="5"/>
  <c r="P24" i="5"/>
  <c r="Q24" i="5"/>
  <c r="B25" i="5"/>
  <c r="C25" i="5"/>
  <c r="D25" i="5"/>
  <c r="E25" i="5"/>
  <c r="F25" i="5"/>
  <c r="G25" i="5"/>
  <c r="H25" i="5"/>
  <c r="I25" i="5"/>
  <c r="J25" i="5"/>
  <c r="K25" i="5"/>
  <c r="L25" i="5"/>
  <c r="M25" i="5"/>
  <c r="N25" i="5"/>
  <c r="O25" i="5"/>
  <c r="P25" i="5"/>
  <c r="Q25" i="5"/>
  <c r="B26" i="5"/>
  <c r="C26" i="5"/>
  <c r="D26" i="5"/>
  <c r="E26" i="5"/>
  <c r="F26" i="5"/>
  <c r="G26" i="5"/>
  <c r="H26" i="5"/>
  <c r="I26" i="5"/>
  <c r="J26" i="5"/>
  <c r="K26" i="5"/>
  <c r="L26" i="5"/>
  <c r="M26" i="5"/>
  <c r="N26" i="5"/>
  <c r="O26" i="5"/>
  <c r="P26" i="5"/>
  <c r="Q26" i="5"/>
  <c r="B27" i="5"/>
  <c r="C27" i="5"/>
  <c r="D27" i="5"/>
  <c r="E27" i="5"/>
  <c r="F27" i="5"/>
  <c r="G27" i="5"/>
  <c r="H27" i="5"/>
  <c r="I27" i="5"/>
  <c r="J27" i="5"/>
  <c r="K27" i="5"/>
  <c r="L27" i="5"/>
  <c r="M27" i="5"/>
  <c r="N27" i="5"/>
  <c r="O27" i="5"/>
  <c r="P27" i="5"/>
  <c r="Q27" i="5"/>
  <c r="B28" i="5"/>
  <c r="C28" i="5"/>
  <c r="D28" i="5"/>
  <c r="E28" i="5"/>
  <c r="F28" i="5"/>
  <c r="G28" i="5"/>
  <c r="H28" i="5"/>
  <c r="I28" i="5"/>
  <c r="J28" i="5"/>
  <c r="K28" i="5"/>
  <c r="L28" i="5"/>
  <c r="M28" i="5"/>
  <c r="N28" i="5"/>
  <c r="O28" i="5"/>
  <c r="P28" i="5"/>
  <c r="Q28" i="5"/>
  <c r="B29" i="5"/>
  <c r="C29" i="5"/>
  <c r="D29" i="5"/>
  <c r="E29" i="5"/>
  <c r="F29" i="5"/>
  <c r="G29" i="5"/>
  <c r="H29" i="5"/>
  <c r="I29" i="5"/>
  <c r="J29" i="5"/>
  <c r="K29" i="5"/>
  <c r="L29" i="5"/>
  <c r="M29" i="5"/>
  <c r="N29" i="5"/>
  <c r="O29" i="5"/>
  <c r="P29" i="5"/>
  <c r="Q29" i="5"/>
  <c r="B30" i="5"/>
  <c r="C30" i="5"/>
  <c r="D30" i="5"/>
  <c r="E30" i="5"/>
  <c r="F30" i="5"/>
  <c r="G30" i="5"/>
  <c r="H30" i="5"/>
  <c r="I30" i="5"/>
  <c r="J30" i="5"/>
  <c r="K30" i="5"/>
  <c r="L30" i="5"/>
  <c r="M30" i="5"/>
  <c r="N30" i="5"/>
  <c r="O30" i="5"/>
  <c r="P30" i="5"/>
  <c r="Q30" i="5"/>
  <c r="B31" i="5"/>
  <c r="C31" i="5"/>
  <c r="D31" i="5"/>
  <c r="E31" i="5"/>
  <c r="F31" i="5"/>
  <c r="G31" i="5"/>
  <c r="H31" i="5"/>
  <c r="I31" i="5"/>
  <c r="J31" i="5"/>
  <c r="K31" i="5"/>
  <c r="L31" i="5"/>
  <c r="M31" i="5"/>
  <c r="N31" i="5"/>
  <c r="O31" i="5"/>
  <c r="P31" i="5"/>
  <c r="Q31" i="5"/>
  <c r="B32" i="5"/>
  <c r="C32" i="5"/>
  <c r="D32" i="5"/>
  <c r="E32" i="5"/>
  <c r="F32" i="5"/>
  <c r="G32" i="5"/>
  <c r="H32" i="5"/>
  <c r="I32" i="5"/>
  <c r="J32" i="5"/>
  <c r="K32" i="5"/>
  <c r="L32" i="5"/>
  <c r="M32" i="5"/>
  <c r="N32" i="5"/>
  <c r="O32" i="5"/>
  <c r="P32" i="5"/>
  <c r="Q32" i="5"/>
  <c r="B33" i="5"/>
  <c r="C33" i="5"/>
  <c r="D33" i="5"/>
  <c r="E33" i="5"/>
  <c r="F33" i="5"/>
  <c r="G33" i="5"/>
  <c r="H33" i="5"/>
  <c r="I33" i="5"/>
  <c r="J33" i="5"/>
  <c r="K33" i="5"/>
  <c r="L33" i="5"/>
  <c r="M33" i="5"/>
  <c r="N33" i="5"/>
  <c r="O33" i="5"/>
  <c r="P33" i="5"/>
  <c r="Q33" i="5"/>
  <c r="B34" i="5"/>
  <c r="C34" i="5"/>
  <c r="D34" i="5"/>
  <c r="E34" i="5"/>
  <c r="F34" i="5"/>
  <c r="G34" i="5"/>
  <c r="H34" i="5"/>
  <c r="I34" i="5"/>
  <c r="J34" i="5"/>
  <c r="K34" i="5"/>
  <c r="L34" i="5"/>
  <c r="M34" i="5"/>
  <c r="N34" i="5"/>
  <c r="O34" i="5"/>
  <c r="P34" i="5"/>
  <c r="Q34" i="5"/>
  <c r="B35" i="5"/>
  <c r="C35" i="5"/>
  <c r="D35" i="5"/>
  <c r="E35" i="5"/>
  <c r="F35" i="5"/>
  <c r="G35" i="5"/>
  <c r="H35" i="5"/>
  <c r="I35" i="5"/>
  <c r="J35" i="5"/>
  <c r="K35" i="5"/>
  <c r="L35" i="5"/>
  <c r="M35" i="5"/>
  <c r="N35" i="5"/>
  <c r="O35" i="5"/>
  <c r="P35" i="5"/>
  <c r="Q35" i="5"/>
  <c r="B36" i="5"/>
  <c r="C36" i="5"/>
  <c r="D36" i="5"/>
  <c r="E36" i="5"/>
  <c r="F36" i="5"/>
  <c r="G36" i="5"/>
  <c r="H36" i="5"/>
  <c r="I36" i="5"/>
  <c r="J36" i="5"/>
  <c r="K36" i="5"/>
  <c r="L36" i="5"/>
  <c r="M36" i="5"/>
  <c r="N36" i="5"/>
  <c r="O36" i="5"/>
  <c r="P36" i="5"/>
  <c r="Q36" i="5"/>
  <c r="B37" i="5"/>
  <c r="C37" i="5"/>
  <c r="D37" i="5"/>
  <c r="E37" i="5"/>
  <c r="F37" i="5"/>
  <c r="G37" i="5"/>
  <c r="H37" i="5"/>
  <c r="I37" i="5"/>
  <c r="J37" i="5"/>
  <c r="K37" i="5"/>
  <c r="L37" i="5"/>
  <c r="M37" i="5"/>
  <c r="N37" i="5"/>
  <c r="O37" i="5"/>
  <c r="P37" i="5"/>
  <c r="Q37" i="5"/>
  <c r="B38" i="5"/>
  <c r="C38" i="5"/>
  <c r="D38" i="5"/>
  <c r="E38" i="5"/>
  <c r="F38" i="5"/>
  <c r="G38" i="5"/>
  <c r="H38" i="5"/>
  <c r="I38" i="5"/>
  <c r="J38" i="5"/>
  <c r="K38" i="5"/>
  <c r="L38" i="5"/>
  <c r="M38" i="5"/>
  <c r="N38" i="5"/>
  <c r="O38" i="5"/>
  <c r="P38" i="5"/>
  <c r="Q38" i="5"/>
  <c r="B39" i="5"/>
  <c r="C39" i="5"/>
  <c r="D39" i="5"/>
  <c r="E39" i="5"/>
  <c r="F39" i="5"/>
  <c r="G39" i="5"/>
  <c r="H39" i="5"/>
  <c r="I39" i="5"/>
  <c r="J39" i="5"/>
  <c r="K39" i="5"/>
  <c r="L39" i="5"/>
  <c r="M39" i="5"/>
  <c r="N39" i="5"/>
  <c r="O39" i="5"/>
  <c r="P39" i="5"/>
  <c r="Q39" i="5"/>
  <c r="B40" i="5"/>
  <c r="C40" i="5"/>
  <c r="D40" i="5"/>
  <c r="E40" i="5"/>
  <c r="F40" i="5"/>
  <c r="G40" i="5"/>
  <c r="H40" i="5"/>
  <c r="I40" i="5"/>
  <c r="J40" i="5"/>
  <c r="K40" i="5"/>
  <c r="L40" i="5"/>
  <c r="M40" i="5"/>
  <c r="N40" i="5"/>
  <c r="O40" i="5"/>
  <c r="P40" i="5"/>
  <c r="Q40" i="5"/>
  <c r="B41" i="5"/>
  <c r="C41" i="5"/>
  <c r="D41" i="5"/>
  <c r="E41" i="5"/>
  <c r="F41" i="5"/>
  <c r="G41" i="5"/>
  <c r="H41" i="5"/>
  <c r="I41" i="5"/>
  <c r="J41" i="5"/>
  <c r="K41" i="5"/>
  <c r="L41" i="5"/>
  <c r="M41" i="5"/>
  <c r="N41" i="5"/>
  <c r="O41" i="5"/>
  <c r="P41" i="5"/>
  <c r="Q41" i="5"/>
  <c r="B42" i="5"/>
  <c r="C42" i="5"/>
  <c r="D42" i="5"/>
  <c r="E42" i="5"/>
  <c r="F42" i="5"/>
  <c r="G42" i="5"/>
  <c r="H42" i="5"/>
  <c r="I42" i="5"/>
  <c r="J42" i="5"/>
  <c r="K42" i="5"/>
  <c r="L42" i="5"/>
  <c r="M42" i="5"/>
  <c r="N42" i="5"/>
  <c r="O42" i="5"/>
  <c r="P42" i="5"/>
  <c r="Q42" i="5"/>
  <c r="B43" i="5"/>
  <c r="C43" i="5"/>
  <c r="D43" i="5"/>
  <c r="E43" i="5"/>
  <c r="F43" i="5"/>
  <c r="G43" i="5"/>
  <c r="H43" i="5"/>
  <c r="I43" i="5"/>
  <c r="J43" i="5"/>
  <c r="K43" i="5"/>
  <c r="L43" i="5"/>
  <c r="M43" i="5"/>
  <c r="N43" i="5"/>
  <c r="O43" i="5"/>
  <c r="P43" i="5"/>
  <c r="Q43" i="5"/>
  <c r="B44" i="5"/>
  <c r="C44" i="5"/>
  <c r="D44" i="5"/>
  <c r="E44" i="5"/>
  <c r="F44" i="5"/>
  <c r="G44" i="5"/>
  <c r="H44" i="5"/>
  <c r="I44" i="5"/>
  <c r="J44" i="5"/>
  <c r="K44" i="5"/>
  <c r="L44" i="5"/>
  <c r="M44" i="5"/>
  <c r="N44" i="5"/>
  <c r="O44" i="5"/>
  <c r="P44" i="5"/>
  <c r="Q44" i="5"/>
  <c r="B45" i="5"/>
  <c r="C45" i="5"/>
  <c r="D45" i="5"/>
  <c r="E45" i="5"/>
  <c r="F45" i="5"/>
  <c r="G45" i="5"/>
  <c r="H45" i="5"/>
  <c r="I45" i="5"/>
  <c r="J45" i="5"/>
  <c r="K45" i="5"/>
  <c r="L45" i="5"/>
  <c r="M45" i="5"/>
  <c r="N45" i="5"/>
  <c r="O45" i="5"/>
  <c r="P45" i="5"/>
  <c r="Q45" i="5"/>
  <c r="B46" i="5"/>
  <c r="C46" i="5"/>
  <c r="D46" i="5"/>
  <c r="E46" i="5"/>
  <c r="F46" i="5"/>
  <c r="G46" i="5"/>
  <c r="H46" i="5"/>
  <c r="I46" i="5"/>
  <c r="J46" i="5"/>
  <c r="K46" i="5"/>
  <c r="L46" i="5"/>
  <c r="M46" i="5"/>
  <c r="N46" i="5"/>
  <c r="O46" i="5"/>
  <c r="P46" i="5"/>
  <c r="Q46" i="5"/>
  <c r="B47" i="5"/>
  <c r="C47" i="5"/>
  <c r="D47" i="5"/>
  <c r="E47" i="5"/>
  <c r="F47" i="5"/>
  <c r="G47" i="5"/>
  <c r="H47" i="5"/>
  <c r="I47" i="5"/>
  <c r="J47" i="5"/>
  <c r="K47" i="5"/>
  <c r="L47" i="5"/>
  <c r="M47" i="5"/>
  <c r="N47" i="5"/>
  <c r="O47" i="5"/>
  <c r="P47" i="5"/>
  <c r="Q47" i="5"/>
  <c r="B48" i="5"/>
  <c r="C48" i="5"/>
  <c r="D48" i="5"/>
  <c r="E48" i="5"/>
  <c r="F48" i="5"/>
  <c r="G48" i="5"/>
  <c r="H48" i="5"/>
  <c r="I48" i="5"/>
  <c r="J48" i="5"/>
  <c r="K48" i="5"/>
  <c r="L48" i="5"/>
  <c r="M48" i="5"/>
  <c r="N48" i="5"/>
  <c r="O48" i="5"/>
  <c r="P48" i="5"/>
  <c r="Q48" i="5"/>
  <c r="B49" i="5"/>
  <c r="C49" i="5"/>
  <c r="D49" i="5"/>
  <c r="E49" i="5"/>
  <c r="F49" i="5"/>
  <c r="G49" i="5"/>
  <c r="H49" i="5"/>
  <c r="I49" i="5"/>
  <c r="J49" i="5"/>
  <c r="K49" i="5"/>
  <c r="L49" i="5"/>
  <c r="M49" i="5"/>
  <c r="N49" i="5"/>
  <c r="O49" i="5"/>
  <c r="P49" i="5"/>
  <c r="Q49" i="5"/>
  <c r="B50" i="5"/>
  <c r="C50" i="5"/>
  <c r="D50" i="5"/>
  <c r="E50" i="5"/>
  <c r="F50" i="5"/>
  <c r="G50" i="5"/>
  <c r="H50" i="5"/>
  <c r="I50" i="5"/>
  <c r="J50" i="5"/>
  <c r="K50" i="5"/>
  <c r="L50" i="5"/>
  <c r="M50" i="5"/>
  <c r="N50" i="5"/>
  <c r="O50" i="5"/>
  <c r="P50" i="5"/>
  <c r="Q50" i="5"/>
  <c r="B51" i="5"/>
  <c r="C51" i="5"/>
  <c r="D51" i="5"/>
  <c r="E51" i="5"/>
  <c r="F51" i="5"/>
  <c r="G51" i="5"/>
  <c r="H51" i="5"/>
  <c r="I51" i="5"/>
  <c r="J51" i="5"/>
  <c r="K51" i="5"/>
  <c r="L51" i="5"/>
  <c r="M51" i="5"/>
  <c r="N51" i="5"/>
  <c r="O51" i="5"/>
  <c r="P51" i="5"/>
  <c r="Q51" i="5"/>
  <c r="B52" i="5"/>
  <c r="C52" i="5"/>
  <c r="D52" i="5"/>
  <c r="E52" i="5"/>
  <c r="F52" i="5"/>
  <c r="G52" i="5"/>
  <c r="H52" i="5"/>
  <c r="I52" i="5"/>
  <c r="J52" i="5"/>
  <c r="K52" i="5"/>
  <c r="L52" i="5"/>
  <c r="M52" i="5"/>
  <c r="N52" i="5"/>
  <c r="O52" i="5"/>
  <c r="P52" i="5"/>
  <c r="Q52" i="5"/>
  <c r="B53" i="5"/>
  <c r="C53" i="5"/>
  <c r="D53" i="5"/>
  <c r="E53" i="5"/>
  <c r="F53" i="5"/>
  <c r="G53" i="5"/>
  <c r="H53" i="5"/>
  <c r="I53" i="5"/>
  <c r="J53" i="5"/>
  <c r="K53" i="5"/>
  <c r="L53" i="5"/>
  <c r="M53" i="5"/>
  <c r="N53" i="5"/>
  <c r="O53" i="5"/>
  <c r="P53" i="5"/>
  <c r="Q53" i="5"/>
  <c r="B54" i="5"/>
  <c r="C54" i="5"/>
  <c r="D54" i="5"/>
  <c r="E54" i="5"/>
  <c r="F54" i="5"/>
  <c r="G54" i="5"/>
  <c r="H54" i="5"/>
  <c r="I54" i="5"/>
  <c r="J54" i="5"/>
  <c r="K54" i="5"/>
  <c r="L54" i="5"/>
  <c r="M54" i="5"/>
  <c r="N54" i="5"/>
  <c r="O54" i="5"/>
  <c r="P54" i="5"/>
  <c r="Q54" i="5"/>
  <c r="B55" i="5"/>
  <c r="C55" i="5"/>
  <c r="D55" i="5"/>
  <c r="E55" i="5"/>
  <c r="F55" i="5"/>
  <c r="G55" i="5"/>
  <c r="H55" i="5"/>
  <c r="I55" i="5"/>
  <c r="J55" i="5"/>
  <c r="K55" i="5"/>
  <c r="L55" i="5"/>
  <c r="M55" i="5"/>
  <c r="N55" i="5"/>
  <c r="O55" i="5"/>
  <c r="P55" i="5"/>
  <c r="Q55" i="5"/>
  <c r="B56" i="5"/>
  <c r="C56" i="5"/>
  <c r="D56" i="5"/>
  <c r="E56" i="5"/>
  <c r="F56" i="5"/>
  <c r="G56" i="5"/>
  <c r="H56" i="5"/>
  <c r="I56" i="5"/>
  <c r="J56" i="5"/>
  <c r="K56" i="5"/>
  <c r="L56" i="5"/>
  <c r="M56" i="5"/>
  <c r="N56" i="5"/>
  <c r="O56" i="5"/>
  <c r="P56" i="5"/>
  <c r="Q56" i="5"/>
  <c r="B57" i="5"/>
  <c r="C57" i="5"/>
  <c r="D57" i="5"/>
  <c r="E57" i="5"/>
  <c r="F57" i="5"/>
  <c r="G57" i="5"/>
  <c r="H57" i="5"/>
  <c r="I57" i="5"/>
  <c r="J57" i="5"/>
  <c r="K57" i="5"/>
  <c r="L57" i="5"/>
  <c r="M57" i="5"/>
  <c r="N57" i="5"/>
  <c r="O57" i="5"/>
  <c r="P57" i="5"/>
  <c r="Q57" i="5"/>
  <c r="B58" i="5"/>
  <c r="C58" i="5"/>
  <c r="D58" i="5"/>
  <c r="E58" i="5"/>
  <c r="F58" i="5"/>
  <c r="G58" i="5"/>
  <c r="H58" i="5"/>
  <c r="I58" i="5"/>
  <c r="J58" i="5"/>
  <c r="K58" i="5"/>
  <c r="L58" i="5"/>
  <c r="M58" i="5"/>
  <c r="N58" i="5"/>
  <c r="O58" i="5"/>
  <c r="P58" i="5"/>
  <c r="Q58" i="5"/>
  <c r="B59" i="5"/>
  <c r="C59" i="5"/>
  <c r="D59" i="5"/>
  <c r="E59" i="5"/>
  <c r="F59" i="5"/>
  <c r="G59" i="5"/>
  <c r="H59" i="5"/>
  <c r="I59" i="5"/>
  <c r="J59" i="5"/>
  <c r="K59" i="5"/>
  <c r="L59" i="5"/>
  <c r="M59" i="5"/>
  <c r="N59" i="5"/>
  <c r="O59" i="5"/>
  <c r="P59" i="5"/>
  <c r="Q59" i="5"/>
  <c r="B60" i="5"/>
  <c r="C60" i="5"/>
  <c r="D60" i="5"/>
  <c r="E60" i="5"/>
  <c r="F60" i="5"/>
  <c r="G60" i="5"/>
  <c r="H60" i="5"/>
  <c r="I60" i="5"/>
  <c r="J60" i="5"/>
  <c r="K60" i="5"/>
  <c r="L60" i="5"/>
  <c r="M60" i="5"/>
  <c r="N60" i="5"/>
  <c r="O60" i="5"/>
  <c r="P60" i="5"/>
  <c r="Q60" i="5"/>
  <c r="B61" i="5"/>
  <c r="C61" i="5"/>
  <c r="D61" i="5"/>
  <c r="E61" i="5"/>
  <c r="F61" i="5"/>
  <c r="G61" i="5"/>
  <c r="H61" i="5"/>
  <c r="I61" i="5"/>
  <c r="J61" i="5"/>
  <c r="K61" i="5"/>
  <c r="L61" i="5"/>
  <c r="M61" i="5"/>
  <c r="N61" i="5"/>
  <c r="O61" i="5"/>
  <c r="P61" i="5"/>
  <c r="Q61" i="5"/>
  <c r="B62" i="5"/>
  <c r="C62" i="5"/>
  <c r="D62" i="5"/>
  <c r="E62" i="5"/>
  <c r="F62" i="5"/>
  <c r="G62" i="5"/>
  <c r="H62" i="5"/>
  <c r="I62" i="5"/>
  <c r="J62" i="5"/>
  <c r="K62" i="5"/>
  <c r="L62" i="5"/>
  <c r="M62" i="5"/>
  <c r="N62" i="5"/>
  <c r="O62" i="5"/>
  <c r="P62" i="5"/>
  <c r="Q62" i="5"/>
  <c r="B63" i="5"/>
  <c r="C63" i="5"/>
  <c r="D63" i="5"/>
  <c r="E63" i="5"/>
  <c r="F63" i="5"/>
  <c r="G63" i="5"/>
  <c r="H63" i="5"/>
  <c r="I63" i="5"/>
  <c r="J63" i="5"/>
  <c r="K63" i="5"/>
  <c r="L63" i="5"/>
  <c r="M63" i="5"/>
  <c r="N63" i="5"/>
  <c r="O63" i="5"/>
  <c r="P63" i="5"/>
  <c r="Q63" i="5"/>
  <c r="B64" i="5"/>
  <c r="C64" i="5"/>
  <c r="D64" i="5"/>
  <c r="E64" i="5"/>
  <c r="F64" i="5"/>
  <c r="G64" i="5"/>
  <c r="H64" i="5"/>
  <c r="I64" i="5"/>
  <c r="J64" i="5"/>
  <c r="K64" i="5"/>
  <c r="L64" i="5"/>
  <c r="M64" i="5"/>
  <c r="N64" i="5"/>
  <c r="O64" i="5"/>
  <c r="P64" i="5"/>
  <c r="Q64" i="5"/>
  <c r="B65" i="5"/>
  <c r="C65" i="5"/>
  <c r="D65" i="5"/>
  <c r="E65" i="5"/>
  <c r="F65" i="5"/>
  <c r="G65" i="5"/>
  <c r="H65" i="5"/>
  <c r="I65" i="5"/>
  <c r="J65" i="5"/>
  <c r="K65" i="5"/>
  <c r="L65" i="5"/>
  <c r="M65" i="5"/>
  <c r="N65" i="5"/>
  <c r="O65" i="5"/>
  <c r="P65" i="5"/>
  <c r="Q65" i="5"/>
  <c r="B66" i="5"/>
  <c r="C66" i="5"/>
  <c r="D66" i="5"/>
  <c r="E66" i="5"/>
  <c r="F66" i="5"/>
  <c r="G66" i="5"/>
  <c r="H66" i="5"/>
  <c r="I66" i="5"/>
  <c r="J66" i="5"/>
  <c r="K66" i="5"/>
  <c r="L66" i="5"/>
  <c r="M66" i="5"/>
  <c r="N66" i="5"/>
  <c r="O66" i="5"/>
  <c r="P66" i="5"/>
  <c r="Q66" i="5"/>
  <c r="B67" i="5"/>
  <c r="C67" i="5"/>
  <c r="D67" i="5"/>
  <c r="E67" i="5"/>
  <c r="F67" i="5"/>
  <c r="G67" i="5"/>
  <c r="H67" i="5"/>
  <c r="I67" i="5"/>
  <c r="J67" i="5"/>
  <c r="K67" i="5"/>
  <c r="L67" i="5"/>
  <c r="M67" i="5"/>
  <c r="N67" i="5"/>
  <c r="O67" i="5"/>
  <c r="P67" i="5"/>
  <c r="Q67" i="5"/>
  <c r="B68" i="5"/>
  <c r="C68" i="5"/>
  <c r="D68" i="5"/>
  <c r="E68" i="5"/>
  <c r="F68" i="5"/>
  <c r="G68" i="5"/>
  <c r="H68" i="5"/>
  <c r="I68" i="5"/>
  <c r="J68" i="5"/>
  <c r="K68" i="5"/>
  <c r="L68" i="5"/>
  <c r="M68" i="5"/>
  <c r="N68" i="5"/>
  <c r="O68" i="5"/>
  <c r="P68" i="5"/>
  <c r="Q68" i="5"/>
  <c r="B69" i="5"/>
  <c r="C69" i="5"/>
  <c r="D69" i="5"/>
  <c r="E69" i="5"/>
  <c r="F69" i="5"/>
  <c r="G69" i="5"/>
  <c r="H69" i="5"/>
  <c r="I69" i="5"/>
  <c r="J69" i="5"/>
  <c r="K69" i="5"/>
  <c r="L69" i="5"/>
  <c r="M69" i="5"/>
  <c r="N69" i="5"/>
  <c r="O69" i="5"/>
  <c r="P69" i="5"/>
  <c r="Q69" i="5"/>
  <c r="B70" i="5"/>
  <c r="C70" i="5"/>
  <c r="D70" i="5"/>
  <c r="E70" i="5"/>
  <c r="F70" i="5"/>
  <c r="G70" i="5"/>
  <c r="H70" i="5"/>
  <c r="I70" i="5"/>
  <c r="J70" i="5"/>
  <c r="K70" i="5"/>
  <c r="L70" i="5"/>
  <c r="M70" i="5"/>
  <c r="N70" i="5"/>
  <c r="O70" i="5"/>
  <c r="P70" i="5"/>
  <c r="Q70" i="5"/>
  <c r="B71" i="5"/>
  <c r="C71" i="5"/>
  <c r="D71" i="5"/>
  <c r="E71" i="5"/>
  <c r="F71" i="5"/>
  <c r="G71" i="5"/>
  <c r="H71" i="5"/>
  <c r="I71" i="5"/>
  <c r="J71" i="5"/>
  <c r="K71" i="5"/>
  <c r="L71" i="5"/>
  <c r="M71" i="5"/>
  <c r="N71" i="5"/>
  <c r="O71" i="5"/>
  <c r="P71" i="5"/>
  <c r="Q71" i="5"/>
  <c r="B72" i="5"/>
  <c r="C72" i="5"/>
  <c r="D72" i="5"/>
  <c r="E72" i="5"/>
  <c r="F72" i="5"/>
  <c r="G72" i="5"/>
  <c r="H72" i="5"/>
  <c r="I72" i="5"/>
  <c r="J72" i="5"/>
  <c r="K72" i="5"/>
  <c r="L72" i="5"/>
  <c r="M72" i="5"/>
  <c r="N72" i="5"/>
  <c r="O72" i="5"/>
  <c r="P72" i="5"/>
  <c r="Q72" i="5"/>
  <c r="B73" i="5"/>
  <c r="C73" i="5"/>
  <c r="D73" i="5"/>
  <c r="E73" i="5"/>
  <c r="F73" i="5"/>
  <c r="G73" i="5"/>
  <c r="H73" i="5"/>
  <c r="I73" i="5"/>
  <c r="J73" i="5"/>
  <c r="K73" i="5"/>
  <c r="L73" i="5"/>
  <c r="M73" i="5"/>
  <c r="N73" i="5"/>
  <c r="O73" i="5"/>
  <c r="P73" i="5"/>
  <c r="Q73" i="5"/>
  <c r="B74" i="5"/>
  <c r="C74" i="5"/>
  <c r="D74" i="5"/>
  <c r="E74" i="5"/>
  <c r="F74" i="5"/>
  <c r="G74" i="5"/>
  <c r="H74" i="5"/>
  <c r="I74" i="5"/>
  <c r="J74" i="5"/>
  <c r="K74" i="5"/>
  <c r="L74" i="5"/>
  <c r="M74" i="5"/>
  <c r="N74" i="5"/>
  <c r="O74" i="5"/>
  <c r="P74" i="5"/>
  <c r="Q74" i="5"/>
  <c r="B75" i="5"/>
  <c r="C75" i="5"/>
  <c r="D75" i="5"/>
  <c r="E75" i="5"/>
  <c r="F75" i="5"/>
  <c r="G75" i="5"/>
  <c r="H75" i="5"/>
  <c r="I75" i="5"/>
  <c r="J75" i="5"/>
  <c r="K75" i="5"/>
  <c r="L75" i="5"/>
  <c r="M75" i="5"/>
  <c r="N75" i="5"/>
  <c r="O75" i="5"/>
  <c r="P75" i="5"/>
  <c r="Q75" i="5"/>
  <c r="B76" i="5"/>
  <c r="C76" i="5"/>
  <c r="D76" i="5"/>
  <c r="E76" i="5"/>
  <c r="F76" i="5"/>
  <c r="G76" i="5"/>
  <c r="H76" i="5"/>
  <c r="I76" i="5"/>
  <c r="J76" i="5"/>
  <c r="K76" i="5"/>
  <c r="L76" i="5"/>
  <c r="M76" i="5"/>
  <c r="N76" i="5"/>
  <c r="O76" i="5"/>
  <c r="P76" i="5"/>
  <c r="Q76" i="5"/>
  <c r="B77" i="5"/>
  <c r="C77" i="5"/>
  <c r="D77" i="5"/>
  <c r="E77" i="5"/>
  <c r="F77" i="5"/>
  <c r="G77" i="5"/>
  <c r="H77" i="5"/>
  <c r="I77" i="5"/>
  <c r="J77" i="5"/>
  <c r="K77" i="5"/>
  <c r="L77" i="5"/>
  <c r="M77" i="5"/>
  <c r="N77" i="5"/>
  <c r="O77" i="5"/>
  <c r="P77" i="5"/>
  <c r="Q77" i="5"/>
  <c r="B78" i="5"/>
  <c r="C78" i="5"/>
  <c r="D78" i="5"/>
  <c r="E78" i="5"/>
  <c r="F78" i="5"/>
  <c r="G78" i="5"/>
  <c r="H78" i="5"/>
  <c r="I78" i="5"/>
  <c r="J78" i="5"/>
  <c r="K78" i="5"/>
  <c r="L78" i="5"/>
  <c r="M78" i="5"/>
  <c r="N78" i="5"/>
  <c r="O78" i="5"/>
  <c r="P78" i="5"/>
  <c r="Q78" i="5"/>
  <c r="B79" i="5"/>
  <c r="C79" i="5"/>
  <c r="D79" i="5"/>
  <c r="E79" i="5"/>
  <c r="F79" i="5"/>
  <c r="G79" i="5"/>
  <c r="H79" i="5"/>
  <c r="I79" i="5"/>
  <c r="J79" i="5"/>
  <c r="K79" i="5"/>
  <c r="L79" i="5"/>
  <c r="M79" i="5"/>
  <c r="N79" i="5"/>
  <c r="O79" i="5"/>
  <c r="P79" i="5"/>
  <c r="Q79" i="5"/>
  <c r="B80" i="5"/>
  <c r="C80" i="5"/>
  <c r="D80" i="5"/>
  <c r="E80" i="5"/>
  <c r="F80" i="5"/>
  <c r="G80" i="5"/>
  <c r="H80" i="5"/>
  <c r="I80" i="5"/>
  <c r="J80" i="5"/>
  <c r="K80" i="5"/>
  <c r="L80" i="5"/>
  <c r="M80" i="5"/>
  <c r="N80" i="5"/>
  <c r="O80" i="5"/>
  <c r="P80" i="5"/>
  <c r="Q80" i="5"/>
  <c r="B81" i="5"/>
  <c r="C81" i="5"/>
  <c r="D81" i="5"/>
  <c r="E81" i="5"/>
  <c r="F81" i="5"/>
  <c r="G81" i="5"/>
  <c r="H81" i="5"/>
  <c r="I81" i="5"/>
  <c r="J81" i="5"/>
  <c r="K81" i="5"/>
  <c r="L81" i="5"/>
  <c r="M81" i="5"/>
  <c r="N81" i="5"/>
  <c r="O81" i="5"/>
  <c r="P81" i="5"/>
  <c r="Q81" i="5"/>
  <c r="B82" i="5"/>
  <c r="C82" i="5"/>
  <c r="D82" i="5"/>
  <c r="E82" i="5"/>
  <c r="F82" i="5"/>
  <c r="G82" i="5"/>
  <c r="H82" i="5"/>
  <c r="I82" i="5"/>
  <c r="J82" i="5"/>
  <c r="K82" i="5"/>
  <c r="L82" i="5"/>
  <c r="M82" i="5"/>
  <c r="N82" i="5"/>
  <c r="O82" i="5"/>
  <c r="P82" i="5"/>
  <c r="Q82" i="5"/>
  <c r="B83" i="5"/>
  <c r="C83" i="5"/>
  <c r="D83" i="5"/>
  <c r="E83" i="5"/>
  <c r="F83" i="5"/>
  <c r="G83" i="5"/>
  <c r="H83" i="5"/>
  <c r="I83" i="5"/>
  <c r="J83" i="5"/>
  <c r="K83" i="5"/>
  <c r="L83" i="5"/>
  <c r="M83" i="5"/>
  <c r="N83" i="5"/>
  <c r="O83" i="5"/>
  <c r="P83" i="5"/>
  <c r="Q83" i="5"/>
  <c r="B84" i="5"/>
  <c r="C84" i="5"/>
  <c r="D84" i="5"/>
  <c r="E84" i="5"/>
  <c r="F84" i="5"/>
  <c r="G84" i="5"/>
  <c r="H84" i="5"/>
  <c r="I84" i="5"/>
  <c r="J84" i="5"/>
  <c r="K84" i="5"/>
  <c r="L84" i="5"/>
  <c r="M84" i="5"/>
  <c r="N84" i="5"/>
  <c r="O84" i="5"/>
  <c r="P84" i="5"/>
  <c r="Q84" i="5"/>
  <c r="B85" i="5"/>
  <c r="C85" i="5"/>
  <c r="D85" i="5"/>
  <c r="E85" i="5"/>
  <c r="F85" i="5"/>
  <c r="G85" i="5"/>
  <c r="H85" i="5"/>
  <c r="I85" i="5"/>
  <c r="J85" i="5"/>
  <c r="K85" i="5"/>
  <c r="L85" i="5"/>
  <c r="M85" i="5"/>
  <c r="N85" i="5"/>
  <c r="O85" i="5"/>
  <c r="P85" i="5"/>
  <c r="Q85" i="5"/>
  <c r="B86" i="5"/>
  <c r="C86" i="5"/>
  <c r="D86" i="5"/>
  <c r="E86" i="5"/>
  <c r="F86" i="5"/>
  <c r="G86" i="5"/>
  <c r="H86" i="5"/>
  <c r="I86" i="5"/>
  <c r="J86" i="5"/>
  <c r="K86" i="5"/>
  <c r="L86" i="5"/>
  <c r="M86" i="5"/>
  <c r="N86" i="5"/>
  <c r="O86" i="5"/>
  <c r="P86" i="5"/>
  <c r="Q86" i="5"/>
  <c r="B87" i="5"/>
  <c r="C87" i="5"/>
  <c r="D87" i="5"/>
  <c r="E87" i="5"/>
  <c r="F87" i="5"/>
  <c r="G87" i="5"/>
  <c r="H87" i="5"/>
  <c r="I87" i="5"/>
  <c r="J87" i="5"/>
  <c r="K87" i="5"/>
  <c r="L87" i="5"/>
  <c r="M87" i="5"/>
  <c r="N87" i="5"/>
  <c r="O87" i="5"/>
  <c r="P87" i="5"/>
  <c r="Q87" i="5"/>
  <c r="B88" i="5"/>
  <c r="C88" i="5"/>
  <c r="D88" i="5"/>
  <c r="E88" i="5"/>
  <c r="F88" i="5"/>
  <c r="G88" i="5"/>
  <c r="H88" i="5"/>
  <c r="I88" i="5"/>
  <c r="J88" i="5"/>
  <c r="K88" i="5"/>
  <c r="L88" i="5"/>
  <c r="M88" i="5"/>
  <c r="N88" i="5"/>
  <c r="O88" i="5"/>
  <c r="P88" i="5"/>
  <c r="Q88" i="5"/>
  <c r="B89" i="5"/>
  <c r="C89" i="5"/>
  <c r="D89" i="5"/>
  <c r="E89" i="5"/>
  <c r="F89" i="5"/>
  <c r="G89" i="5"/>
  <c r="H89" i="5"/>
  <c r="I89" i="5"/>
  <c r="J89" i="5"/>
  <c r="K89" i="5"/>
  <c r="L89" i="5"/>
  <c r="M89" i="5"/>
  <c r="N89" i="5"/>
  <c r="O89" i="5"/>
  <c r="P89" i="5"/>
  <c r="Q89" i="5"/>
  <c r="B90" i="5"/>
  <c r="C90" i="5"/>
  <c r="D90" i="5"/>
  <c r="E90" i="5"/>
  <c r="F90" i="5"/>
  <c r="G90" i="5"/>
  <c r="H90" i="5"/>
  <c r="I90" i="5"/>
  <c r="J90" i="5"/>
  <c r="K90" i="5"/>
  <c r="L90" i="5"/>
  <c r="M90" i="5"/>
  <c r="N90" i="5"/>
  <c r="O90" i="5"/>
  <c r="P90" i="5"/>
  <c r="Q90" i="5"/>
  <c r="B91" i="5"/>
  <c r="C91" i="5"/>
  <c r="D91" i="5"/>
  <c r="E91" i="5"/>
  <c r="F91" i="5"/>
  <c r="G91" i="5"/>
  <c r="H91" i="5"/>
  <c r="I91" i="5"/>
  <c r="J91" i="5"/>
  <c r="K91" i="5"/>
  <c r="L91" i="5"/>
  <c r="M91" i="5"/>
  <c r="N91" i="5"/>
  <c r="O91" i="5"/>
  <c r="P91" i="5"/>
  <c r="Q91" i="5"/>
  <c r="B92" i="5"/>
  <c r="C92" i="5"/>
  <c r="D92" i="5"/>
  <c r="E92" i="5"/>
  <c r="F92" i="5"/>
  <c r="G92" i="5"/>
  <c r="H92" i="5"/>
  <c r="I92" i="5"/>
  <c r="J92" i="5"/>
  <c r="K92" i="5"/>
  <c r="L92" i="5"/>
  <c r="M92" i="5"/>
  <c r="N92" i="5"/>
  <c r="O92" i="5"/>
  <c r="P92" i="5"/>
  <c r="Q92" i="5"/>
  <c r="B93" i="5"/>
  <c r="C93" i="5"/>
  <c r="D93" i="5"/>
  <c r="E93" i="5"/>
  <c r="F93" i="5"/>
  <c r="G93" i="5"/>
  <c r="H93" i="5"/>
  <c r="I93" i="5"/>
  <c r="J93" i="5"/>
  <c r="K93" i="5"/>
  <c r="L93" i="5"/>
  <c r="M93" i="5"/>
  <c r="N93" i="5"/>
  <c r="O93" i="5"/>
  <c r="P93" i="5"/>
  <c r="Q93" i="5"/>
  <c r="B94" i="5"/>
  <c r="C94" i="5"/>
  <c r="D94" i="5"/>
  <c r="E94" i="5"/>
  <c r="F94" i="5"/>
  <c r="G94" i="5"/>
  <c r="H94" i="5"/>
  <c r="I94" i="5"/>
  <c r="J94" i="5"/>
  <c r="K94" i="5"/>
  <c r="L94" i="5"/>
  <c r="M94" i="5"/>
  <c r="N94" i="5"/>
  <c r="O94" i="5"/>
  <c r="P94" i="5"/>
  <c r="Q94" i="5"/>
  <c r="B95" i="5"/>
  <c r="C95" i="5"/>
  <c r="D95" i="5"/>
  <c r="E95" i="5"/>
  <c r="F95" i="5"/>
  <c r="G95" i="5"/>
  <c r="H95" i="5"/>
  <c r="I95" i="5"/>
  <c r="J95" i="5"/>
  <c r="K95" i="5"/>
  <c r="L95" i="5"/>
  <c r="M95" i="5"/>
  <c r="N95" i="5"/>
  <c r="O95" i="5"/>
  <c r="P95" i="5"/>
  <c r="Q95" i="5"/>
  <c r="B96" i="5"/>
  <c r="C96" i="5"/>
  <c r="D96" i="5"/>
  <c r="E96" i="5"/>
  <c r="F96" i="5"/>
  <c r="G96" i="5"/>
  <c r="H96" i="5"/>
  <c r="I96" i="5"/>
  <c r="J96" i="5"/>
  <c r="K96" i="5"/>
  <c r="L96" i="5"/>
  <c r="M96" i="5"/>
  <c r="N96" i="5"/>
  <c r="O96" i="5"/>
  <c r="P96" i="5"/>
  <c r="Q96" i="5"/>
  <c r="B97" i="5"/>
  <c r="C97" i="5"/>
  <c r="D97" i="5"/>
  <c r="E97" i="5"/>
  <c r="F97" i="5"/>
  <c r="G97" i="5"/>
  <c r="H97" i="5"/>
  <c r="I97" i="5"/>
  <c r="J97" i="5"/>
  <c r="K97" i="5"/>
  <c r="L97" i="5"/>
  <c r="M97" i="5"/>
  <c r="N97" i="5"/>
  <c r="O97" i="5"/>
  <c r="P97" i="5"/>
  <c r="Q97" i="5"/>
  <c r="B98" i="5"/>
  <c r="C98" i="5"/>
  <c r="D98" i="5"/>
  <c r="E98" i="5"/>
  <c r="F98" i="5"/>
  <c r="G98" i="5"/>
  <c r="H98" i="5"/>
  <c r="I98" i="5"/>
  <c r="J98" i="5"/>
  <c r="K98" i="5"/>
  <c r="L98" i="5"/>
  <c r="M98" i="5"/>
  <c r="N98" i="5"/>
  <c r="O98" i="5"/>
  <c r="P98" i="5"/>
  <c r="Q98" i="5"/>
  <c r="B99" i="5"/>
  <c r="C99" i="5"/>
  <c r="D99" i="5"/>
  <c r="E99" i="5"/>
  <c r="F99" i="5"/>
  <c r="G99" i="5"/>
  <c r="H99" i="5"/>
  <c r="I99" i="5"/>
  <c r="J99" i="5"/>
  <c r="K99" i="5"/>
  <c r="L99" i="5"/>
  <c r="M99" i="5"/>
  <c r="N99" i="5"/>
  <c r="O99" i="5"/>
  <c r="P99" i="5"/>
  <c r="Q99" i="5"/>
  <c r="B100" i="5"/>
  <c r="C100" i="5"/>
  <c r="D100" i="5"/>
  <c r="E100" i="5"/>
  <c r="F100" i="5"/>
  <c r="G100" i="5"/>
  <c r="H100" i="5"/>
  <c r="I100" i="5"/>
  <c r="J100" i="5"/>
  <c r="K100" i="5"/>
  <c r="L100" i="5"/>
  <c r="M100" i="5"/>
  <c r="N100" i="5"/>
  <c r="O100" i="5"/>
  <c r="P100" i="5"/>
  <c r="Q100" i="5"/>
  <c r="B101" i="5"/>
  <c r="C101" i="5"/>
  <c r="D101" i="5"/>
  <c r="E101" i="5"/>
  <c r="F101" i="5"/>
  <c r="G101" i="5"/>
  <c r="H101" i="5"/>
  <c r="I101" i="5"/>
  <c r="J101" i="5"/>
  <c r="K101" i="5"/>
  <c r="L101" i="5"/>
  <c r="M101" i="5"/>
  <c r="N101" i="5"/>
  <c r="O101" i="5"/>
  <c r="P101" i="5"/>
  <c r="Q101" i="5"/>
  <c r="B102" i="5"/>
  <c r="C102" i="5"/>
  <c r="D102" i="5"/>
  <c r="E102" i="5"/>
  <c r="F102" i="5"/>
  <c r="G102" i="5"/>
  <c r="H102" i="5"/>
  <c r="I102" i="5"/>
  <c r="J102" i="5"/>
  <c r="K102" i="5"/>
  <c r="L102" i="5"/>
  <c r="M102" i="5"/>
  <c r="N102" i="5"/>
  <c r="O102" i="5"/>
  <c r="P102" i="5"/>
  <c r="Q102" i="5"/>
  <c r="B103" i="5"/>
  <c r="C103" i="5"/>
  <c r="D103" i="5"/>
  <c r="E103" i="5"/>
  <c r="F103" i="5"/>
  <c r="G103" i="5"/>
  <c r="H103" i="5"/>
  <c r="I103" i="5"/>
  <c r="J103" i="5"/>
  <c r="K103" i="5"/>
  <c r="L103" i="5"/>
  <c r="M103" i="5"/>
  <c r="N103" i="5"/>
  <c r="O103" i="5"/>
  <c r="P103" i="5"/>
  <c r="Q103" i="5"/>
  <c r="B104" i="5"/>
  <c r="C104" i="5"/>
  <c r="D104" i="5"/>
  <c r="E104" i="5"/>
  <c r="F104" i="5"/>
  <c r="G104" i="5"/>
  <c r="H104" i="5"/>
  <c r="I104" i="5"/>
  <c r="J104" i="5"/>
  <c r="K104" i="5"/>
  <c r="L104" i="5"/>
  <c r="M104" i="5"/>
  <c r="N104" i="5"/>
  <c r="O104" i="5"/>
  <c r="P104" i="5"/>
  <c r="Q104" i="5"/>
  <c r="B105" i="5"/>
  <c r="C105" i="5"/>
  <c r="D105" i="5"/>
  <c r="E105" i="5"/>
  <c r="F105" i="5"/>
  <c r="G105" i="5"/>
  <c r="H105" i="5"/>
  <c r="I105" i="5"/>
  <c r="J105" i="5"/>
  <c r="K105" i="5"/>
  <c r="L105" i="5"/>
  <c r="M105" i="5"/>
  <c r="N105" i="5"/>
  <c r="O105" i="5"/>
  <c r="P105" i="5"/>
  <c r="Q105" i="5"/>
  <c r="B106" i="5"/>
  <c r="C106" i="5"/>
  <c r="D106" i="5"/>
  <c r="E106" i="5"/>
  <c r="F106" i="5"/>
  <c r="G106" i="5"/>
  <c r="H106" i="5"/>
  <c r="I106" i="5"/>
  <c r="J106" i="5"/>
  <c r="K106" i="5"/>
  <c r="L106" i="5"/>
  <c r="M106" i="5"/>
  <c r="N106" i="5"/>
  <c r="O106" i="5"/>
  <c r="P106" i="5"/>
  <c r="Q106" i="5"/>
  <c r="B107" i="5"/>
  <c r="C107" i="5"/>
  <c r="D107" i="5"/>
  <c r="E107" i="5"/>
  <c r="F107" i="5"/>
  <c r="G107" i="5"/>
  <c r="H107" i="5"/>
  <c r="I107" i="5"/>
  <c r="J107" i="5"/>
  <c r="K107" i="5"/>
  <c r="L107" i="5"/>
  <c r="M107" i="5"/>
  <c r="N107" i="5"/>
  <c r="O107" i="5"/>
  <c r="P107" i="5"/>
  <c r="Q107" i="5"/>
  <c r="B108" i="5"/>
  <c r="C108" i="5"/>
  <c r="D108" i="5"/>
  <c r="E108" i="5"/>
  <c r="F108" i="5"/>
  <c r="G108" i="5"/>
  <c r="H108" i="5"/>
  <c r="I108" i="5"/>
  <c r="J108" i="5"/>
  <c r="K108" i="5"/>
  <c r="L108" i="5"/>
  <c r="M108" i="5"/>
  <c r="N108" i="5"/>
  <c r="O108" i="5"/>
  <c r="P108" i="5"/>
  <c r="Q108" i="5"/>
  <c r="B109" i="5"/>
  <c r="C109" i="5"/>
  <c r="D109" i="5"/>
  <c r="E109" i="5"/>
  <c r="F109" i="5"/>
  <c r="G109" i="5"/>
  <c r="H109" i="5"/>
  <c r="I109" i="5"/>
  <c r="J109" i="5"/>
  <c r="K109" i="5"/>
  <c r="L109" i="5"/>
  <c r="M109" i="5"/>
  <c r="N109" i="5"/>
  <c r="O109" i="5"/>
  <c r="P109" i="5"/>
  <c r="Q109" i="5"/>
  <c r="B110" i="5"/>
  <c r="C110" i="5"/>
  <c r="D110" i="5"/>
  <c r="E110" i="5"/>
  <c r="F110" i="5"/>
  <c r="G110" i="5"/>
  <c r="H110" i="5"/>
  <c r="I110" i="5"/>
  <c r="J110" i="5"/>
  <c r="K110" i="5"/>
  <c r="L110" i="5"/>
  <c r="M110" i="5"/>
  <c r="N110" i="5"/>
  <c r="O110" i="5"/>
  <c r="P110" i="5"/>
  <c r="Q110" i="5"/>
  <c r="B111" i="5"/>
  <c r="C111" i="5"/>
  <c r="D111" i="5"/>
  <c r="E111" i="5"/>
  <c r="F111" i="5"/>
  <c r="G111" i="5"/>
  <c r="H111" i="5"/>
  <c r="I111" i="5"/>
  <c r="J111" i="5"/>
  <c r="K111" i="5"/>
  <c r="L111" i="5"/>
  <c r="M111" i="5"/>
  <c r="N111" i="5"/>
  <c r="O111" i="5"/>
  <c r="P111" i="5"/>
  <c r="Q111" i="5"/>
  <c r="B112" i="5"/>
  <c r="C112" i="5"/>
  <c r="D112" i="5"/>
  <c r="E112" i="5"/>
  <c r="F112" i="5"/>
  <c r="G112" i="5"/>
  <c r="H112" i="5"/>
  <c r="I112" i="5"/>
  <c r="J112" i="5"/>
  <c r="K112" i="5"/>
  <c r="L112" i="5"/>
  <c r="M112" i="5"/>
  <c r="N112" i="5"/>
  <c r="O112" i="5"/>
  <c r="P112" i="5"/>
  <c r="Q112" i="5"/>
  <c r="B113" i="5"/>
  <c r="C113" i="5"/>
  <c r="D113" i="5"/>
  <c r="E113" i="5"/>
  <c r="F113" i="5"/>
  <c r="G113" i="5"/>
  <c r="H113" i="5"/>
  <c r="I113" i="5"/>
  <c r="J113" i="5"/>
  <c r="K113" i="5"/>
  <c r="L113" i="5"/>
  <c r="M113" i="5"/>
  <c r="N113" i="5"/>
  <c r="O113" i="5"/>
  <c r="P113" i="5"/>
  <c r="Q113" i="5"/>
  <c r="B114" i="5"/>
  <c r="C114" i="5"/>
  <c r="D114" i="5"/>
  <c r="E114" i="5"/>
  <c r="F114" i="5"/>
  <c r="G114" i="5"/>
  <c r="H114" i="5"/>
  <c r="I114" i="5"/>
  <c r="J114" i="5"/>
  <c r="K114" i="5"/>
  <c r="L114" i="5"/>
  <c r="M114" i="5"/>
  <c r="N114" i="5"/>
  <c r="O114" i="5"/>
  <c r="P114" i="5"/>
  <c r="Q114" i="5"/>
  <c r="B115" i="5"/>
  <c r="C115" i="5"/>
  <c r="D115" i="5"/>
  <c r="E115" i="5"/>
  <c r="F115" i="5"/>
  <c r="G115" i="5"/>
  <c r="H115" i="5"/>
  <c r="I115" i="5"/>
  <c r="J115" i="5"/>
  <c r="K115" i="5"/>
  <c r="L115" i="5"/>
  <c r="M115" i="5"/>
  <c r="N115" i="5"/>
  <c r="O115" i="5"/>
  <c r="P115" i="5"/>
  <c r="Q115" i="5"/>
  <c r="B116" i="5"/>
  <c r="C116" i="5"/>
  <c r="D116" i="5"/>
  <c r="E116" i="5"/>
  <c r="F116" i="5"/>
  <c r="G116" i="5"/>
  <c r="H116" i="5"/>
  <c r="I116" i="5"/>
  <c r="J116" i="5"/>
  <c r="K116" i="5"/>
  <c r="L116" i="5"/>
  <c r="M116" i="5"/>
  <c r="N116" i="5"/>
  <c r="O116" i="5"/>
  <c r="P116" i="5"/>
  <c r="Q116" i="5"/>
  <c r="B117" i="5"/>
  <c r="C117" i="5"/>
  <c r="D117" i="5"/>
  <c r="E117" i="5"/>
  <c r="F117" i="5"/>
  <c r="G117" i="5"/>
  <c r="H117" i="5"/>
  <c r="I117" i="5"/>
  <c r="J117" i="5"/>
  <c r="K117" i="5"/>
  <c r="L117" i="5"/>
  <c r="M117" i="5"/>
  <c r="N117" i="5"/>
  <c r="O117" i="5"/>
  <c r="P117" i="5"/>
  <c r="Q117" i="5"/>
  <c r="B118" i="5"/>
  <c r="C118" i="5"/>
  <c r="D118" i="5"/>
  <c r="E118" i="5"/>
  <c r="F118" i="5"/>
  <c r="G118" i="5"/>
  <c r="H118" i="5"/>
  <c r="I118" i="5"/>
  <c r="J118" i="5"/>
  <c r="K118" i="5"/>
  <c r="L118" i="5"/>
  <c r="M118" i="5"/>
  <c r="N118" i="5"/>
  <c r="O118" i="5"/>
  <c r="P118" i="5"/>
  <c r="Q118" i="5"/>
  <c r="B119" i="5"/>
  <c r="C119" i="5"/>
  <c r="D119" i="5"/>
  <c r="E119" i="5"/>
  <c r="F119" i="5"/>
  <c r="G119" i="5"/>
  <c r="H119" i="5"/>
  <c r="I119" i="5"/>
  <c r="J119" i="5"/>
  <c r="K119" i="5"/>
  <c r="L119" i="5"/>
  <c r="M119" i="5"/>
  <c r="N119" i="5"/>
  <c r="O119" i="5"/>
  <c r="P119" i="5"/>
  <c r="Q119" i="5"/>
  <c r="B120" i="5"/>
  <c r="C120" i="5"/>
  <c r="D120" i="5"/>
  <c r="E120" i="5"/>
  <c r="F120" i="5"/>
  <c r="G120" i="5"/>
  <c r="H120" i="5"/>
  <c r="I120" i="5"/>
  <c r="J120" i="5"/>
  <c r="K120" i="5"/>
  <c r="L120" i="5"/>
  <c r="M120" i="5"/>
  <c r="N120" i="5"/>
  <c r="O120" i="5"/>
  <c r="P120" i="5"/>
  <c r="Q120" i="5"/>
  <c r="B121" i="5"/>
  <c r="C121" i="5"/>
  <c r="D121" i="5"/>
  <c r="E121" i="5"/>
  <c r="F121" i="5"/>
  <c r="G121" i="5"/>
  <c r="H121" i="5"/>
  <c r="I121" i="5"/>
  <c r="J121" i="5"/>
  <c r="K121" i="5"/>
  <c r="L121" i="5"/>
  <c r="M121" i="5"/>
  <c r="N121" i="5"/>
  <c r="O121" i="5"/>
  <c r="P121" i="5"/>
  <c r="Q121" i="5"/>
  <c r="B122" i="5"/>
  <c r="C122" i="5"/>
  <c r="D122" i="5"/>
  <c r="E122" i="5"/>
  <c r="F122" i="5"/>
  <c r="G122" i="5"/>
  <c r="H122" i="5"/>
  <c r="I122" i="5"/>
  <c r="J122" i="5"/>
  <c r="K122" i="5"/>
  <c r="L122" i="5"/>
  <c r="M122" i="5"/>
  <c r="N122" i="5"/>
  <c r="O122" i="5"/>
  <c r="P122" i="5"/>
  <c r="Q122" i="5"/>
  <c r="B123" i="5"/>
  <c r="C123" i="5"/>
  <c r="D123" i="5"/>
  <c r="E123" i="5"/>
  <c r="F123" i="5"/>
  <c r="G123" i="5"/>
  <c r="H123" i="5"/>
  <c r="I123" i="5"/>
  <c r="J123" i="5"/>
  <c r="K123" i="5"/>
  <c r="L123" i="5"/>
  <c r="M123" i="5"/>
  <c r="N123" i="5"/>
  <c r="O123" i="5"/>
  <c r="P123" i="5"/>
  <c r="Q123" i="5"/>
  <c r="B124" i="5"/>
  <c r="C124" i="5"/>
  <c r="D124" i="5"/>
  <c r="E124" i="5"/>
  <c r="F124" i="5"/>
  <c r="G124" i="5"/>
  <c r="H124" i="5"/>
  <c r="I124" i="5"/>
  <c r="J124" i="5"/>
  <c r="K124" i="5"/>
  <c r="L124" i="5"/>
  <c r="M124" i="5"/>
  <c r="N124" i="5"/>
  <c r="O124" i="5"/>
  <c r="P124" i="5"/>
  <c r="Q124" i="5"/>
  <c r="B125" i="5"/>
  <c r="C125" i="5"/>
  <c r="D125" i="5"/>
  <c r="E125" i="5"/>
  <c r="F125" i="5"/>
  <c r="G125" i="5"/>
  <c r="H125" i="5"/>
  <c r="I125" i="5"/>
  <c r="J125" i="5"/>
  <c r="K125" i="5"/>
  <c r="L125" i="5"/>
  <c r="M125" i="5"/>
  <c r="N125" i="5"/>
  <c r="O125" i="5"/>
  <c r="P125" i="5"/>
  <c r="Q125" i="5"/>
  <c r="B126" i="5"/>
  <c r="C126" i="5"/>
  <c r="D126" i="5"/>
  <c r="E126" i="5"/>
  <c r="F126" i="5"/>
  <c r="G126" i="5"/>
  <c r="H126" i="5"/>
  <c r="I126" i="5"/>
  <c r="J126" i="5"/>
  <c r="K126" i="5"/>
  <c r="L126" i="5"/>
  <c r="M126" i="5"/>
  <c r="N126" i="5"/>
  <c r="O126" i="5"/>
  <c r="P126" i="5"/>
  <c r="Q126" i="5"/>
  <c r="B127" i="5"/>
  <c r="C127" i="5"/>
  <c r="D127" i="5"/>
  <c r="E127" i="5"/>
  <c r="F127" i="5"/>
  <c r="G127" i="5"/>
  <c r="H127" i="5"/>
  <c r="I127" i="5"/>
  <c r="J127" i="5"/>
  <c r="K127" i="5"/>
  <c r="L127" i="5"/>
  <c r="M127" i="5"/>
  <c r="N127" i="5"/>
  <c r="O127" i="5"/>
  <c r="P127" i="5"/>
  <c r="Q127" i="5"/>
  <c r="B128" i="5"/>
  <c r="C128" i="5"/>
  <c r="D128" i="5"/>
  <c r="E128" i="5"/>
  <c r="F128" i="5"/>
  <c r="G128" i="5"/>
  <c r="H128" i="5"/>
  <c r="I128" i="5"/>
  <c r="J128" i="5"/>
  <c r="K128" i="5"/>
  <c r="L128" i="5"/>
  <c r="M128" i="5"/>
  <c r="N128" i="5"/>
  <c r="O128" i="5"/>
  <c r="P128" i="5"/>
  <c r="Q128" i="5"/>
  <c r="B129" i="5"/>
  <c r="C129" i="5"/>
  <c r="D129" i="5"/>
  <c r="E129" i="5"/>
  <c r="F129" i="5"/>
  <c r="G129" i="5"/>
  <c r="H129" i="5"/>
  <c r="I129" i="5"/>
  <c r="J129" i="5"/>
  <c r="K129" i="5"/>
  <c r="L129" i="5"/>
  <c r="M129" i="5"/>
  <c r="N129" i="5"/>
  <c r="O129" i="5"/>
  <c r="P129" i="5"/>
  <c r="Q129" i="5"/>
  <c r="B130" i="5"/>
  <c r="C130" i="5"/>
  <c r="D130" i="5"/>
  <c r="E130" i="5"/>
  <c r="F130" i="5"/>
  <c r="G130" i="5"/>
  <c r="H130" i="5"/>
  <c r="I130" i="5"/>
  <c r="J130" i="5"/>
  <c r="K130" i="5"/>
  <c r="L130" i="5"/>
  <c r="M130" i="5"/>
  <c r="N130" i="5"/>
  <c r="O130" i="5"/>
  <c r="P130" i="5"/>
  <c r="Q130" i="5"/>
  <c r="B131" i="5"/>
  <c r="C131" i="5"/>
  <c r="D131" i="5"/>
  <c r="E131" i="5"/>
  <c r="F131" i="5"/>
  <c r="G131" i="5"/>
  <c r="H131" i="5"/>
  <c r="I131" i="5"/>
  <c r="J131" i="5"/>
  <c r="K131" i="5"/>
  <c r="L131" i="5"/>
  <c r="M131" i="5"/>
  <c r="N131" i="5"/>
  <c r="O131" i="5"/>
  <c r="P131" i="5"/>
  <c r="Q131" i="5"/>
  <c r="B132" i="5"/>
  <c r="C132" i="5"/>
  <c r="D132" i="5"/>
  <c r="E132" i="5"/>
  <c r="F132" i="5"/>
  <c r="G132" i="5"/>
  <c r="H132" i="5"/>
  <c r="I132" i="5"/>
  <c r="J132" i="5"/>
  <c r="K132" i="5"/>
  <c r="L132" i="5"/>
  <c r="M132" i="5"/>
  <c r="N132" i="5"/>
  <c r="O132" i="5"/>
  <c r="P132" i="5"/>
  <c r="Q132" i="5"/>
  <c r="B133" i="5"/>
  <c r="C133" i="5"/>
  <c r="D133" i="5"/>
  <c r="E133" i="5"/>
  <c r="F133" i="5"/>
  <c r="G133" i="5"/>
  <c r="H133" i="5"/>
  <c r="I133" i="5"/>
  <c r="J133" i="5"/>
  <c r="K133" i="5"/>
  <c r="L133" i="5"/>
  <c r="M133" i="5"/>
  <c r="N133" i="5"/>
  <c r="O133" i="5"/>
  <c r="P133" i="5"/>
  <c r="Q133" i="5"/>
  <c r="B134" i="5"/>
  <c r="C134" i="5"/>
  <c r="D134" i="5"/>
  <c r="E134" i="5"/>
  <c r="F134" i="5"/>
  <c r="G134" i="5"/>
  <c r="H134" i="5"/>
  <c r="I134" i="5"/>
  <c r="J134" i="5"/>
  <c r="K134" i="5"/>
  <c r="L134" i="5"/>
  <c r="M134" i="5"/>
  <c r="N134" i="5"/>
  <c r="O134" i="5"/>
  <c r="P134" i="5"/>
  <c r="Q134" i="5"/>
  <c r="B135" i="5"/>
  <c r="C135" i="5"/>
  <c r="D135" i="5"/>
  <c r="E135" i="5"/>
  <c r="F135" i="5"/>
  <c r="G135" i="5"/>
  <c r="H135" i="5"/>
  <c r="I135" i="5"/>
  <c r="J135" i="5"/>
  <c r="K135" i="5"/>
  <c r="L135" i="5"/>
  <c r="M135" i="5"/>
  <c r="N135" i="5"/>
  <c r="O135" i="5"/>
  <c r="P135" i="5"/>
  <c r="Q135" i="5"/>
  <c r="B136" i="5"/>
  <c r="C136" i="5"/>
  <c r="D136" i="5"/>
  <c r="E136" i="5"/>
  <c r="F136" i="5"/>
  <c r="G136" i="5"/>
  <c r="H136" i="5"/>
  <c r="I136" i="5"/>
  <c r="J136" i="5"/>
  <c r="K136" i="5"/>
  <c r="L136" i="5"/>
  <c r="M136" i="5"/>
  <c r="N136" i="5"/>
  <c r="O136" i="5"/>
  <c r="P136" i="5"/>
  <c r="Q136" i="5"/>
  <c r="B137" i="5"/>
  <c r="C137" i="5"/>
  <c r="D137" i="5"/>
  <c r="E137" i="5"/>
  <c r="F137" i="5"/>
  <c r="G137" i="5"/>
  <c r="H137" i="5"/>
  <c r="I137" i="5"/>
  <c r="J137" i="5"/>
  <c r="K137" i="5"/>
  <c r="L137" i="5"/>
  <c r="M137" i="5"/>
  <c r="N137" i="5"/>
  <c r="O137" i="5"/>
  <c r="P137" i="5"/>
  <c r="Q137" i="5"/>
  <c r="B138" i="5"/>
  <c r="C138" i="5"/>
  <c r="D138" i="5"/>
  <c r="E138" i="5"/>
  <c r="F138" i="5"/>
  <c r="G138" i="5"/>
  <c r="H138" i="5"/>
  <c r="I138" i="5"/>
  <c r="J138" i="5"/>
  <c r="K138" i="5"/>
  <c r="L138" i="5"/>
  <c r="M138" i="5"/>
  <c r="N138" i="5"/>
  <c r="O138" i="5"/>
  <c r="P138" i="5"/>
  <c r="Q138" i="5"/>
  <c r="B139" i="5"/>
  <c r="C139" i="5"/>
  <c r="D139" i="5"/>
  <c r="E139" i="5"/>
  <c r="F139" i="5"/>
  <c r="G139" i="5"/>
  <c r="H139" i="5"/>
  <c r="I139" i="5"/>
  <c r="J139" i="5"/>
  <c r="K139" i="5"/>
  <c r="L139" i="5"/>
  <c r="M139" i="5"/>
  <c r="N139" i="5"/>
  <c r="O139" i="5"/>
  <c r="P139" i="5"/>
  <c r="Q139" i="5"/>
  <c r="B140" i="5"/>
  <c r="C140" i="5"/>
  <c r="D140" i="5"/>
  <c r="E140" i="5"/>
  <c r="F140" i="5"/>
  <c r="G140" i="5"/>
  <c r="H140" i="5"/>
  <c r="I140" i="5"/>
  <c r="J140" i="5"/>
  <c r="K140" i="5"/>
  <c r="L140" i="5"/>
  <c r="M140" i="5"/>
  <c r="N140" i="5"/>
  <c r="O140" i="5"/>
  <c r="P140" i="5"/>
  <c r="Q140" i="5"/>
  <c r="B141" i="5"/>
  <c r="C141" i="5"/>
  <c r="D141" i="5"/>
  <c r="E141" i="5"/>
  <c r="F141" i="5"/>
  <c r="G141" i="5"/>
  <c r="H141" i="5"/>
  <c r="I141" i="5"/>
  <c r="J141" i="5"/>
  <c r="K141" i="5"/>
  <c r="L141" i="5"/>
  <c r="M141" i="5"/>
  <c r="N141" i="5"/>
  <c r="O141" i="5"/>
  <c r="P141" i="5"/>
  <c r="Q141" i="5"/>
  <c r="B142" i="5"/>
  <c r="C142" i="5"/>
  <c r="D142" i="5"/>
  <c r="E142" i="5"/>
  <c r="F142" i="5"/>
  <c r="G142" i="5"/>
  <c r="H142" i="5"/>
  <c r="I142" i="5"/>
  <c r="J142" i="5"/>
  <c r="K142" i="5"/>
  <c r="L142" i="5"/>
  <c r="M142" i="5"/>
  <c r="N142" i="5"/>
  <c r="O142" i="5"/>
  <c r="P142" i="5"/>
  <c r="Q142" i="5"/>
  <c r="B143" i="5"/>
  <c r="C143" i="5"/>
  <c r="D143" i="5"/>
  <c r="E143" i="5"/>
  <c r="F143" i="5"/>
  <c r="G143" i="5"/>
  <c r="H143" i="5"/>
  <c r="I143" i="5"/>
  <c r="J143" i="5"/>
  <c r="K143" i="5"/>
  <c r="L143" i="5"/>
  <c r="M143" i="5"/>
  <c r="N143" i="5"/>
  <c r="O143" i="5"/>
  <c r="P143" i="5"/>
  <c r="Q143" i="5"/>
  <c r="B144" i="5"/>
  <c r="C144" i="5"/>
  <c r="D144" i="5"/>
  <c r="E144" i="5"/>
  <c r="F144" i="5"/>
  <c r="G144" i="5"/>
  <c r="H144" i="5"/>
  <c r="I144" i="5"/>
  <c r="J144" i="5"/>
  <c r="K144" i="5"/>
  <c r="L144" i="5"/>
  <c r="M144" i="5"/>
  <c r="N144" i="5"/>
  <c r="O144" i="5"/>
  <c r="P144" i="5"/>
  <c r="Q144" i="5"/>
  <c r="B145" i="5"/>
  <c r="C145" i="5"/>
  <c r="D145" i="5"/>
  <c r="E145" i="5"/>
  <c r="F145" i="5"/>
  <c r="G145" i="5"/>
  <c r="H145" i="5"/>
  <c r="I145" i="5"/>
  <c r="J145" i="5"/>
  <c r="K145" i="5"/>
  <c r="L145" i="5"/>
  <c r="M145" i="5"/>
  <c r="N145" i="5"/>
  <c r="O145" i="5"/>
  <c r="P145" i="5"/>
  <c r="Q145" i="5"/>
  <c r="B146" i="5"/>
  <c r="C146" i="5"/>
  <c r="D146" i="5"/>
  <c r="E146" i="5"/>
  <c r="F146" i="5"/>
  <c r="G146" i="5"/>
  <c r="H146" i="5"/>
  <c r="I146" i="5"/>
  <c r="J146" i="5"/>
  <c r="K146" i="5"/>
  <c r="L146" i="5"/>
  <c r="M146" i="5"/>
  <c r="N146" i="5"/>
  <c r="O146" i="5"/>
  <c r="P146" i="5"/>
  <c r="Q146" i="5"/>
  <c r="B147" i="5"/>
  <c r="C147" i="5"/>
  <c r="D147" i="5"/>
  <c r="E147" i="5"/>
  <c r="F147" i="5"/>
  <c r="G147" i="5"/>
  <c r="H147" i="5"/>
  <c r="I147" i="5"/>
  <c r="J147" i="5"/>
  <c r="K147" i="5"/>
  <c r="L147" i="5"/>
  <c r="M147" i="5"/>
  <c r="N147" i="5"/>
  <c r="O147" i="5"/>
  <c r="P147" i="5"/>
  <c r="Q147" i="5"/>
  <c r="B148" i="5"/>
  <c r="C148" i="5"/>
  <c r="D148" i="5"/>
  <c r="E148" i="5"/>
  <c r="F148" i="5"/>
  <c r="G148" i="5"/>
  <c r="H148" i="5"/>
  <c r="I148" i="5"/>
  <c r="J148" i="5"/>
  <c r="K148" i="5"/>
  <c r="L148" i="5"/>
  <c r="M148" i="5"/>
  <c r="N148" i="5"/>
  <c r="O148" i="5"/>
  <c r="P148" i="5"/>
  <c r="Q148" i="5"/>
  <c r="B149" i="5"/>
  <c r="C149" i="5"/>
  <c r="D149" i="5"/>
  <c r="E149" i="5"/>
  <c r="F149" i="5"/>
  <c r="G149" i="5"/>
  <c r="H149" i="5"/>
  <c r="I149" i="5"/>
  <c r="J149" i="5"/>
  <c r="K149" i="5"/>
  <c r="L149" i="5"/>
  <c r="M149" i="5"/>
  <c r="N149" i="5"/>
  <c r="O149" i="5"/>
  <c r="P149" i="5"/>
  <c r="Q149" i="5"/>
  <c r="B150" i="5"/>
  <c r="C150" i="5"/>
  <c r="D150" i="5"/>
  <c r="E150" i="5"/>
  <c r="F150" i="5"/>
  <c r="G150" i="5"/>
  <c r="H150" i="5"/>
  <c r="I150" i="5"/>
  <c r="J150" i="5"/>
  <c r="K150" i="5"/>
  <c r="L150" i="5"/>
  <c r="M150" i="5"/>
  <c r="N150" i="5"/>
  <c r="O150" i="5"/>
  <c r="P150" i="5"/>
  <c r="Q150" i="5"/>
  <c r="B151" i="5"/>
  <c r="C151" i="5"/>
  <c r="D151" i="5"/>
  <c r="E151" i="5"/>
  <c r="F151" i="5"/>
  <c r="G151" i="5"/>
  <c r="H151" i="5"/>
  <c r="I151" i="5"/>
  <c r="J151" i="5"/>
  <c r="K151" i="5"/>
  <c r="L151" i="5"/>
  <c r="M151" i="5"/>
  <c r="N151" i="5"/>
  <c r="O151" i="5"/>
  <c r="P151" i="5"/>
  <c r="Q151" i="5"/>
  <c r="B152" i="5"/>
  <c r="C152" i="5"/>
  <c r="D152" i="5"/>
  <c r="E152" i="5"/>
  <c r="F152" i="5"/>
  <c r="G152" i="5"/>
  <c r="H152" i="5"/>
  <c r="I152" i="5"/>
  <c r="J152" i="5"/>
  <c r="K152" i="5"/>
  <c r="L152" i="5"/>
  <c r="M152" i="5"/>
  <c r="N152" i="5"/>
  <c r="O152" i="5"/>
  <c r="P152" i="5"/>
  <c r="Q152" i="5"/>
  <c r="B153" i="5"/>
  <c r="C153" i="5"/>
  <c r="D153" i="5"/>
  <c r="E153" i="5"/>
  <c r="F153" i="5"/>
  <c r="G153" i="5"/>
  <c r="H153" i="5"/>
  <c r="I153" i="5"/>
  <c r="J153" i="5"/>
  <c r="K153" i="5"/>
  <c r="L153" i="5"/>
  <c r="M153" i="5"/>
  <c r="N153" i="5"/>
  <c r="O153" i="5"/>
  <c r="P153" i="5"/>
  <c r="Q153" i="5"/>
  <c r="B154" i="5"/>
  <c r="C154" i="5"/>
  <c r="D154" i="5"/>
  <c r="E154" i="5"/>
  <c r="F154" i="5"/>
  <c r="G154" i="5"/>
  <c r="H154" i="5"/>
  <c r="I154" i="5"/>
  <c r="J154" i="5"/>
  <c r="K154" i="5"/>
  <c r="L154" i="5"/>
  <c r="M154" i="5"/>
  <c r="N154" i="5"/>
  <c r="O154" i="5"/>
  <c r="P154" i="5"/>
  <c r="Q154" i="5"/>
  <c r="B155" i="5"/>
  <c r="C155" i="5"/>
  <c r="D155" i="5"/>
  <c r="E155" i="5"/>
  <c r="F155" i="5"/>
  <c r="G155" i="5"/>
  <c r="H155" i="5"/>
  <c r="I155" i="5"/>
  <c r="J155" i="5"/>
  <c r="K155" i="5"/>
  <c r="L155" i="5"/>
  <c r="M155" i="5"/>
  <c r="N155" i="5"/>
  <c r="O155" i="5"/>
  <c r="P155" i="5"/>
  <c r="Q155" i="5"/>
  <c r="B156" i="5"/>
  <c r="C156" i="5"/>
  <c r="D156" i="5"/>
  <c r="E156" i="5"/>
  <c r="F156" i="5"/>
  <c r="G156" i="5"/>
  <c r="H156" i="5"/>
  <c r="I156" i="5"/>
  <c r="J156" i="5"/>
  <c r="K156" i="5"/>
  <c r="L156" i="5"/>
  <c r="M156" i="5"/>
  <c r="N156" i="5"/>
  <c r="O156" i="5"/>
  <c r="P156" i="5"/>
  <c r="Q156" i="5"/>
  <c r="B157" i="5"/>
  <c r="C157" i="5"/>
  <c r="D157" i="5"/>
  <c r="E157" i="5"/>
  <c r="F157" i="5"/>
  <c r="G157" i="5"/>
  <c r="H157" i="5"/>
  <c r="I157" i="5"/>
  <c r="J157" i="5"/>
  <c r="K157" i="5"/>
  <c r="L157" i="5"/>
  <c r="M157" i="5"/>
  <c r="N157" i="5"/>
  <c r="O157" i="5"/>
  <c r="P157" i="5"/>
  <c r="Q157" i="5"/>
  <c r="B158" i="5"/>
  <c r="C158" i="5"/>
  <c r="D158" i="5"/>
  <c r="E158" i="5"/>
  <c r="F158" i="5"/>
  <c r="G158" i="5"/>
  <c r="H158" i="5"/>
  <c r="I158" i="5"/>
  <c r="J158" i="5"/>
  <c r="K158" i="5"/>
  <c r="L158" i="5"/>
  <c r="M158" i="5"/>
  <c r="N158" i="5"/>
  <c r="O158" i="5"/>
  <c r="P158" i="5"/>
  <c r="Q158" i="5"/>
  <c r="B159" i="5"/>
  <c r="C159" i="5"/>
  <c r="D159" i="5"/>
  <c r="E159" i="5"/>
  <c r="F159" i="5"/>
  <c r="G159" i="5"/>
  <c r="H159" i="5"/>
  <c r="I159" i="5"/>
  <c r="J159" i="5"/>
  <c r="K159" i="5"/>
  <c r="L159" i="5"/>
  <c r="M159" i="5"/>
  <c r="N159" i="5"/>
  <c r="O159" i="5"/>
  <c r="P159" i="5"/>
  <c r="Q159" i="5"/>
  <c r="B160" i="5"/>
  <c r="C160" i="5"/>
  <c r="D160" i="5"/>
  <c r="E160" i="5"/>
  <c r="F160" i="5"/>
  <c r="G160" i="5"/>
  <c r="H160" i="5"/>
  <c r="I160" i="5"/>
  <c r="J160" i="5"/>
  <c r="K160" i="5"/>
  <c r="L160" i="5"/>
  <c r="M160" i="5"/>
  <c r="N160" i="5"/>
  <c r="O160" i="5"/>
  <c r="P160" i="5"/>
  <c r="Q160" i="5"/>
  <c r="B161" i="5"/>
  <c r="C161" i="5"/>
  <c r="D161" i="5"/>
  <c r="E161" i="5"/>
  <c r="F161" i="5"/>
  <c r="G161" i="5"/>
  <c r="H161" i="5"/>
  <c r="I161" i="5"/>
  <c r="J161" i="5"/>
  <c r="K161" i="5"/>
  <c r="L161" i="5"/>
  <c r="M161" i="5"/>
  <c r="N161" i="5"/>
  <c r="O161" i="5"/>
  <c r="P161" i="5"/>
  <c r="Q161" i="5"/>
  <c r="B162" i="5"/>
  <c r="C162" i="5"/>
  <c r="D162" i="5"/>
  <c r="E162" i="5"/>
  <c r="F162" i="5"/>
  <c r="G162" i="5"/>
  <c r="H162" i="5"/>
  <c r="I162" i="5"/>
  <c r="J162" i="5"/>
  <c r="K162" i="5"/>
  <c r="L162" i="5"/>
  <c r="M162" i="5"/>
  <c r="N162" i="5"/>
  <c r="O162" i="5"/>
  <c r="P162" i="5"/>
  <c r="Q162" i="5"/>
  <c r="B163" i="5"/>
  <c r="C163" i="5"/>
  <c r="D163" i="5"/>
  <c r="E163" i="5"/>
  <c r="F163" i="5"/>
  <c r="G163" i="5"/>
  <c r="H163" i="5"/>
  <c r="I163" i="5"/>
  <c r="J163" i="5"/>
  <c r="K163" i="5"/>
  <c r="L163" i="5"/>
  <c r="M163" i="5"/>
  <c r="N163" i="5"/>
  <c r="O163" i="5"/>
  <c r="P163" i="5"/>
  <c r="Q163" i="5"/>
  <c r="B164" i="5"/>
  <c r="C164" i="5"/>
  <c r="D164" i="5"/>
  <c r="E164" i="5"/>
  <c r="F164" i="5"/>
  <c r="G164" i="5"/>
  <c r="H164" i="5"/>
  <c r="I164" i="5"/>
  <c r="J164" i="5"/>
  <c r="K164" i="5"/>
  <c r="L164" i="5"/>
  <c r="M164" i="5"/>
  <c r="N164" i="5"/>
  <c r="O164" i="5"/>
  <c r="P164" i="5"/>
  <c r="Q164" i="5"/>
  <c r="B165" i="5"/>
  <c r="C165" i="5"/>
  <c r="D165" i="5"/>
  <c r="E165" i="5"/>
  <c r="F165" i="5"/>
  <c r="G165" i="5"/>
  <c r="H165" i="5"/>
  <c r="I165" i="5"/>
  <c r="J165" i="5"/>
  <c r="K165" i="5"/>
  <c r="L165" i="5"/>
  <c r="M165" i="5"/>
  <c r="N165" i="5"/>
  <c r="O165" i="5"/>
  <c r="P165" i="5"/>
  <c r="Q165" i="5"/>
  <c r="B166" i="5"/>
  <c r="C166" i="5"/>
  <c r="D166" i="5"/>
  <c r="E166" i="5"/>
  <c r="F166" i="5"/>
  <c r="G166" i="5"/>
  <c r="H166" i="5"/>
  <c r="I166" i="5"/>
  <c r="J166" i="5"/>
  <c r="K166" i="5"/>
  <c r="L166" i="5"/>
  <c r="M166" i="5"/>
  <c r="N166" i="5"/>
  <c r="O166" i="5"/>
  <c r="P166" i="5"/>
  <c r="Q166" i="5"/>
  <c r="B167" i="5"/>
  <c r="C167" i="5"/>
  <c r="D167" i="5"/>
  <c r="E167" i="5"/>
  <c r="F167" i="5"/>
  <c r="G167" i="5"/>
  <c r="H167" i="5"/>
  <c r="I167" i="5"/>
  <c r="J167" i="5"/>
  <c r="K167" i="5"/>
  <c r="L167" i="5"/>
  <c r="M167" i="5"/>
  <c r="N167" i="5"/>
  <c r="O167" i="5"/>
  <c r="P167" i="5"/>
  <c r="Q167" i="5"/>
  <c r="B168" i="5"/>
  <c r="C168" i="5"/>
  <c r="D168" i="5"/>
  <c r="E168" i="5"/>
  <c r="F168" i="5"/>
  <c r="G168" i="5"/>
  <c r="H168" i="5"/>
  <c r="I168" i="5"/>
  <c r="J168" i="5"/>
  <c r="K168" i="5"/>
  <c r="L168" i="5"/>
  <c r="M168" i="5"/>
  <c r="N168" i="5"/>
  <c r="O168" i="5"/>
  <c r="P168" i="5"/>
  <c r="Q168" i="5"/>
  <c r="B169" i="5"/>
  <c r="C169" i="5"/>
  <c r="D169" i="5"/>
  <c r="E169" i="5"/>
  <c r="F169" i="5"/>
  <c r="G169" i="5"/>
  <c r="H169" i="5"/>
  <c r="I169" i="5"/>
  <c r="J169" i="5"/>
  <c r="K169" i="5"/>
  <c r="L169" i="5"/>
  <c r="M169" i="5"/>
  <c r="N169" i="5"/>
  <c r="O169" i="5"/>
  <c r="P169" i="5"/>
  <c r="Q169" i="5"/>
  <c r="B170" i="5"/>
  <c r="C170" i="5"/>
  <c r="D170" i="5"/>
  <c r="E170" i="5"/>
  <c r="F170" i="5"/>
  <c r="G170" i="5"/>
  <c r="H170" i="5"/>
  <c r="I170" i="5"/>
  <c r="J170" i="5"/>
  <c r="K170" i="5"/>
  <c r="L170" i="5"/>
  <c r="M170" i="5"/>
  <c r="N170" i="5"/>
  <c r="O170" i="5"/>
  <c r="P170" i="5"/>
  <c r="Q170" i="5"/>
  <c r="B171" i="5"/>
  <c r="C171" i="5"/>
  <c r="D171" i="5"/>
  <c r="E171" i="5"/>
  <c r="F171" i="5"/>
  <c r="G171" i="5"/>
  <c r="H171" i="5"/>
  <c r="I171" i="5"/>
  <c r="J171" i="5"/>
  <c r="K171" i="5"/>
  <c r="L171" i="5"/>
  <c r="M171" i="5"/>
  <c r="N171" i="5"/>
  <c r="O171" i="5"/>
  <c r="P171" i="5"/>
  <c r="Q171" i="5"/>
  <c r="B172" i="5"/>
  <c r="C172" i="5"/>
  <c r="D172" i="5"/>
  <c r="E172" i="5"/>
  <c r="F172" i="5"/>
  <c r="G172" i="5"/>
  <c r="H172" i="5"/>
  <c r="I172" i="5"/>
  <c r="J172" i="5"/>
  <c r="K172" i="5"/>
  <c r="L172" i="5"/>
  <c r="M172" i="5"/>
  <c r="N172" i="5"/>
  <c r="O172" i="5"/>
  <c r="P172" i="5"/>
  <c r="Q172" i="5"/>
  <c r="B173" i="5"/>
  <c r="C173" i="5"/>
  <c r="D173" i="5"/>
  <c r="E173" i="5"/>
  <c r="F173" i="5"/>
  <c r="G173" i="5"/>
  <c r="H173" i="5"/>
  <c r="I173" i="5"/>
  <c r="J173" i="5"/>
  <c r="K173" i="5"/>
  <c r="L173" i="5"/>
  <c r="M173" i="5"/>
  <c r="N173" i="5"/>
  <c r="O173" i="5"/>
  <c r="P173" i="5"/>
  <c r="Q173" i="5"/>
  <c r="B174" i="5"/>
  <c r="C174" i="5"/>
  <c r="D174" i="5"/>
  <c r="E174" i="5"/>
  <c r="F174" i="5"/>
  <c r="G174" i="5"/>
  <c r="H174" i="5"/>
  <c r="I174" i="5"/>
  <c r="J174" i="5"/>
  <c r="K174" i="5"/>
  <c r="L174" i="5"/>
  <c r="M174" i="5"/>
  <c r="N174" i="5"/>
  <c r="O174" i="5"/>
  <c r="P174" i="5"/>
  <c r="Q174" i="5"/>
  <c r="B175" i="5"/>
  <c r="C175" i="5"/>
  <c r="D175" i="5"/>
  <c r="E175" i="5"/>
  <c r="F175" i="5"/>
  <c r="G175" i="5"/>
  <c r="H175" i="5"/>
  <c r="I175" i="5"/>
  <c r="J175" i="5"/>
  <c r="K175" i="5"/>
  <c r="L175" i="5"/>
  <c r="M175" i="5"/>
  <c r="N175" i="5"/>
  <c r="O175" i="5"/>
  <c r="P175" i="5"/>
  <c r="Q175" i="5"/>
  <c r="Q2" i="5"/>
  <c r="P2" i="5"/>
  <c r="O2" i="5"/>
  <c r="N2" i="5"/>
  <c r="M2" i="5"/>
  <c r="L2" i="5"/>
  <c r="K2" i="5"/>
  <c r="J2" i="5"/>
  <c r="I2" i="5"/>
  <c r="H2" i="5"/>
  <c r="G2" i="5"/>
  <c r="F2" i="5"/>
  <c r="E2" i="5"/>
  <c r="D2" i="5"/>
  <c r="C2" i="5"/>
  <c r="B2" i="5"/>
  <c r="AK1" i="5"/>
  <c r="AL1" i="5"/>
  <c r="AM1" i="5"/>
  <c r="AN1" i="5"/>
  <c r="AO1" i="5"/>
  <c r="AP1" i="5"/>
  <c r="AQ1" i="5"/>
  <c r="AR1" i="5"/>
  <c r="AS1" i="5"/>
  <c r="AT1" i="5"/>
  <c r="AU1" i="5"/>
  <c r="AV1" i="5"/>
  <c r="AW1" i="5"/>
  <c r="AX1" i="5"/>
  <c r="AY1" i="5"/>
  <c r="AJ1" i="5"/>
  <c r="T1" i="5"/>
  <c r="U1" i="5"/>
  <c r="V1" i="5"/>
  <c r="W1" i="5"/>
  <c r="X1" i="5"/>
  <c r="Y1" i="5"/>
  <c r="Z1" i="5"/>
  <c r="AA1" i="5"/>
  <c r="AB1" i="5"/>
  <c r="AC1" i="5"/>
  <c r="AD1" i="5"/>
  <c r="AE1" i="5"/>
  <c r="AF1" i="5"/>
  <c r="AG1" i="5"/>
  <c r="AH1" i="5"/>
  <c r="S1" i="5"/>
  <c r="C1" i="5"/>
  <c r="D1" i="5"/>
  <c r="E1" i="5"/>
  <c r="F1" i="5"/>
  <c r="G1" i="5"/>
  <c r="H1" i="5"/>
  <c r="I1" i="5"/>
  <c r="J1" i="5"/>
  <c r="K1" i="5"/>
  <c r="L1" i="5"/>
  <c r="M1" i="5"/>
  <c r="N1" i="5"/>
  <c r="O1" i="5"/>
  <c r="P1" i="5"/>
  <c r="Q1" i="5"/>
  <c r="B1" i="5"/>
  <c r="C3" i="4"/>
  <c r="D3" i="4"/>
  <c r="E3" i="4"/>
  <c r="F3" i="4"/>
  <c r="G3" i="4"/>
  <c r="H3" i="4"/>
  <c r="I3" i="4"/>
  <c r="J3" i="4"/>
  <c r="K3" i="4"/>
  <c r="L3" i="4"/>
  <c r="M3" i="4"/>
  <c r="N3" i="4"/>
  <c r="O3" i="4"/>
  <c r="P3" i="4"/>
  <c r="Q3" i="4"/>
  <c r="R3" i="4"/>
  <c r="C4" i="4"/>
  <c r="D4" i="4"/>
  <c r="E4" i="4"/>
  <c r="F4" i="4"/>
  <c r="G4" i="4"/>
  <c r="H4" i="4"/>
  <c r="I4" i="4"/>
  <c r="J4" i="4"/>
  <c r="K4" i="4"/>
  <c r="L4" i="4"/>
  <c r="M4" i="4"/>
  <c r="N4" i="4"/>
  <c r="O4" i="4"/>
  <c r="P4" i="4"/>
  <c r="Q4" i="4"/>
  <c r="R4" i="4"/>
  <c r="C5" i="4"/>
  <c r="D5" i="4"/>
  <c r="E5" i="4"/>
  <c r="F5" i="4"/>
  <c r="G5" i="4"/>
  <c r="H5" i="4"/>
  <c r="I5" i="4"/>
  <c r="J5" i="4"/>
  <c r="K5" i="4"/>
  <c r="L5" i="4"/>
  <c r="M5" i="4"/>
  <c r="N5" i="4"/>
  <c r="O5" i="4"/>
  <c r="P5" i="4"/>
  <c r="Q5" i="4"/>
  <c r="R5" i="4"/>
  <c r="C6" i="4"/>
  <c r="D6" i="4"/>
  <c r="E6" i="4"/>
  <c r="F6" i="4"/>
  <c r="G6" i="4"/>
  <c r="H6" i="4"/>
  <c r="I6" i="4"/>
  <c r="J6" i="4"/>
  <c r="K6" i="4"/>
  <c r="L6" i="4"/>
  <c r="M6" i="4"/>
  <c r="N6" i="4"/>
  <c r="O6" i="4"/>
  <c r="P6" i="4"/>
  <c r="Q6" i="4"/>
  <c r="R6" i="4"/>
  <c r="C7" i="4"/>
  <c r="D7" i="4"/>
  <c r="E7" i="4"/>
  <c r="F7" i="4"/>
  <c r="G7" i="4"/>
  <c r="H7" i="4"/>
  <c r="I7" i="4"/>
  <c r="J7" i="4"/>
  <c r="K7" i="4"/>
  <c r="L7" i="4"/>
  <c r="M7" i="4"/>
  <c r="N7" i="4"/>
  <c r="O7" i="4"/>
  <c r="P7" i="4"/>
  <c r="Q7" i="4"/>
  <c r="R7" i="4"/>
  <c r="C8" i="4"/>
  <c r="D8" i="4"/>
  <c r="E8" i="4"/>
  <c r="F8" i="4"/>
  <c r="G8" i="4"/>
  <c r="H8" i="4"/>
  <c r="I8" i="4"/>
  <c r="J8" i="4"/>
  <c r="K8" i="4"/>
  <c r="L8" i="4"/>
  <c r="M8" i="4"/>
  <c r="N8" i="4"/>
  <c r="O8" i="4"/>
  <c r="P8" i="4"/>
  <c r="Q8" i="4"/>
  <c r="R8" i="4"/>
  <c r="C9" i="4"/>
  <c r="D9" i="4"/>
  <c r="E9" i="4"/>
  <c r="F9" i="4"/>
  <c r="G9" i="4"/>
  <c r="H9" i="4"/>
  <c r="I9" i="4"/>
  <c r="J9" i="4"/>
  <c r="K9" i="4"/>
  <c r="L9" i="4"/>
  <c r="M9" i="4"/>
  <c r="N9" i="4"/>
  <c r="O9" i="4"/>
  <c r="P9" i="4"/>
  <c r="Q9" i="4"/>
  <c r="R9" i="4"/>
  <c r="C10" i="4"/>
  <c r="D10" i="4"/>
  <c r="E10" i="4"/>
  <c r="F10" i="4"/>
  <c r="G10" i="4"/>
  <c r="H10" i="4"/>
  <c r="I10" i="4"/>
  <c r="J10" i="4"/>
  <c r="K10" i="4"/>
  <c r="L10" i="4"/>
  <c r="M10" i="4"/>
  <c r="N10" i="4"/>
  <c r="O10" i="4"/>
  <c r="P10" i="4"/>
  <c r="Q10" i="4"/>
  <c r="R10" i="4"/>
  <c r="C11" i="4"/>
  <c r="D11" i="4"/>
  <c r="E11" i="4"/>
  <c r="F11" i="4"/>
  <c r="G11" i="4"/>
  <c r="H11" i="4"/>
  <c r="I11" i="4"/>
  <c r="J11" i="4"/>
  <c r="K11" i="4"/>
  <c r="L11" i="4"/>
  <c r="M11" i="4"/>
  <c r="N11" i="4"/>
  <c r="O11" i="4"/>
  <c r="P11" i="4"/>
  <c r="Q11" i="4"/>
  <c r="R11" i="4"/>
  <c r="C12" i="4"/>
  <c r="D12" i="4"/>
  <c r="E12" i="4"/>
  <c r="F12" i="4"/>
  <c r="G12" i="4"/>
  <c r="H12" i="4"/>
  <c r="I12" i="4"/>
  <c r="J12" i="4"/>
  <c r="K12" i="4"/>
  <c r="L12" i="4"/>
  <c r="M12" i="4"/>
  <c r="N12" i="4"/>
  <c r="O12" i="4"/>
  <c r="P12" i="4"/>
  <c r="Q12" i="4"/>
  <c r="R12" i="4"/>
  <c r="C13" i="4"/>
  <c r="D13" i="4"/>
  <c r="E13" i="4"/>
  <c r="F13" i="4"/>
  <c r="G13" i="4"/>
  <c r="H13" i="4"/>
  <c r="I13" i="4"/>
  <c r="J13" i="4"/>
  <c r="K13" i="4"/>
  <c r="L13" i="4"/>
  <c r="M13" i="4"/>
  <c r="N13" i="4"/>
  <c r="O13" i="4"/>
  <c r="P13" i="4"/>
  <c r="Q13" i="4"/>
  <c r="R13" i="4"/>
  <c r="C14" i="4"/>
  <c r="D14" i="4"/>
  <c r="E14" i="4"/>
  <c r="F14" i="4"/>
  <c r="G14" i="4"/>
  <c r="H14" i="4"/>
  <c r="I14" i="4"/>
  <c r="J14" i="4"/>
  <c r="K14" i="4"/>
  <c r="L14" i="4"/>
  <c r="M14" i="4"/>
  <c r="N14" i="4"/>
  <c r="O14" i="4"/>
  <c r="P14" i="4"/>
  <c r="Q14" i="4"/>
  <c r="R14" i="4"/>
  <c r="C15" i="4"/>
  <c r="D15" i="4"/>
  <c r="E15" i="4"/>
  <c r="F15" i="4"/>
  <c r="G15" i="4"/>
  <c r="H15" i="4"/>
  <c r="I15" i="4"/>
  <c r="J15" i="4"/>
  <c r="K15" i="4"/>
  <c r="L15" i="4"/>
  <c r="M15" i="4"/>
  <c r="N15" i="4"/>
  <c r="O15" i="4"/>
  <c r="P15" i="4"/>
  <c r="Q15" i="4"/>
  <c r="R15" i="4"/>
  <c r="C16" i="4"/>
  <c r="D16" i="4"/>
  <c r="E16" i="4"/>
  <c r="F16" i="4"/>
  <c r="G16" i="4"/>
  <c r="H16" i="4"/>
  <c r="I16" i="4"/>
  <c r="J16" i="4"/>
  <c r="K16" i="4"/>
  <c r="L16" i="4"/>
  <c r="M16" i="4"/>
  <c r="N16" i="4"/>
  <c r="O16" i="4"/>
  <c r="P16" i="4"/>
  <c r="Q16" i="4"/>
  <c r="R16" i="4"/>
  <c r="C17" i="4"/>
  <c r="D17" i="4"/>
  <c r="E17" i="4"/>
  <c r="F17" i="4"/>
  <c r="G17" i="4"/>
  <c r="H17" i="4"/>
  <c r="I17" i="4"/>
  <c r="J17" i="4"/>
  <c r="K17" i="4"/>
  <c r="L17" i="4"/>
  <c r="M17" i="4"/>
  <c r="N17" i="4"/>
  <c r="O17" i="4"/>
  <c r="P17" i="4"/>
  <c r="Q17" i="4"/>
  <c r="R17" i="4"/>
  <c r="C18" i="4"/>
  <c r="D18" i="4"/>
  <c r="E18" i="4"/>
  <c r="F18" i="4"/>
  <c r="G18" i="4"/>
  <c r="H18" i="4"/>
  <c r="I18" i="4"/>
  <c r="J18" i="4"/>
  <c r="K18" i="4"/>
  <c r="L18" i="4"/>
  <c r="M18" i="4"/>
  <c r="N18" i="4"/>
  <c r="O18" i="4"/>
  <c r="P18" i="4"/>
  <c r="Q18" i="4"/>
  <c r="R18" i="4"/>
  <c r="C19" i="4"/>
  <c r="D19" i="4"/>
  <c r="E19" i="4"/>
  <c r="F19" i="4"/>
  <c r="G19" i="4"/>
  <c r="H19" i="4"/>
  <c r="I19" i="4"/>
  <c r="J19" i="4"/>
  <c r="K19" i="4"/>
  <c r="L19" i="4"/>
  <c r="M19" i="4"/>
  <c r="N19" i="4"/>
  <c r="O19" i="4"/>
  <c r="P19" i="4"/>
  <c r="Q19" i="4"/>
  <c r="R19" i="4"/>
  <c r="C20" i="4"/>
  <c r="D20" i="4"/>
  <c r="E20" i="4"/>
  <c r="F20" i="4"/>
  <c r="G20" i="4"/>
  <c r="H20" i="4"/>
  <c r="I20" i="4"/>
  <c r="J20" i="4"/>
  <c r="K20" i="4"/>
  <c r="L20" i="4"/>
  <c r="M20" i="4"/>
  <c r="N20" i="4"/>
  <c r="O20" i="4"/>
  <c r="P20" i="4"/>
  <c r="Q20" i="4"/>
  <c r="R20" i="4"/>
  <c r="C21" i="4"/>
  <c r="D21" i="4"/>
  <c r="E21" i="4"/>
  <c r="F21" i="4"/>
  <c r="G21" i="4"/>
  <c r="H21" i="4"/>
  <c r="I21" i="4"/>
  <c r="J21" i="4"/>
  <c r="K21" i="4"/>
  <c r="L21" i="4"/>
  <c r="M21" i="4"/>
  <c r="N21" i="4"/>
  <c r="O21" i="4"/>
  <c r="P21" i="4"/>
  <c r="Q21" i="4"/>
  <c r="R21" i="4"/>
  <c r="C22" i="4"/>
  <c r="D22" i="4"/>
  <c r="E22" i="4"/>
  <c r="F22" i="4"/>
  <c r="G22" i="4"/>
  <c r="H22" i="4"/>
  <c r="I22" i="4"/>
  <c r="J22" i="4"/>
  <c r="K22" i="4"/>
  <c r="L22" i="4"/>
  <c r="M22" i="4"/>
  <c r="N22" i="4"/>
  <c r="O22" i="4"/>
  <c r="P22" i="4"/>
  <c r="Q22" i="4"/>
  <c r="R22" i="4"/>
  <c r="C23" i="4"/>
  <c r="D23" i="4"/>
  <c r="E23" i="4"/>
  <c r="F23" i="4"/>
  <c r="G23" i="4"/>
  <c r="H23" i="4"/>
  <c r="I23" i="4"/>
  <c r="J23" i="4"/>
  <c r="K23" i="4"/>
  <c r="L23" i="4"/>
  <c r="M23" i="4"/>
  <c r="N23" i="4"/>
  <c r="O23" i="4"/>
  <c r="P23" i="4"/>
  <c r="Q23" i="4"/>
  <c r="R23" i="4"/>
  <c r="C24" i="4"/>
  <c r="D24" i="4"/>
  <c r="E24" i="4"/>
  <c r="F24" i="4"/>
  <c r="G24" i="4"/>
  <c r="H24" i="4"/>
  <c r="I24" i="4"/>
  <c r="J24" i="4"/>
  <c r="K24" i="4"/>
  <c r="L24" i="4"/>
  <c r="M24" i="4"/>
  <c r="N24" i="4"/>
  <c r="O24" i="4"/>
  <c r="P24" i="4"/>
  <c r="Q24" i="4"/>
  <c r="R24" i="4"/>
  <c r="C25" i="4"/>
  <c r="D25" i="4"/>
  <c r="E25" i="4"/>
  <c r="F25" i="4"/>
  <c r="G25" i="4"/>
  <c r="H25" i="4"/>
  <c r="I25" i="4"/>
  <c r="J25" i="4"/>
  <c r="K25" i="4"/>
  <c r="L25" i="4"/>
  <c r="M25" i="4"/>
  <c r="N25" i="4"/>
  <c r="O25" i="4"/>
  <c r="P25" i="4"/>
  <c r="Q25" i="4"/>
  <c r="R25" i="4"/>
  <c r="C26" i="4"/>
  <c r="D26" i="4"/>
  <c r="E26" i="4"/>
  <c r="F26" i="4"/>
  <c r="G26" i="4"/>
  <c r="H26" i="4"/>
  <c r="I26" i="4"/>
  <c r="J26" i="4"/>
  <c r="K26" i="4"/>
  <c r="L26" i="4"/>
  <c r="M26" i="4"/>
  <c r="N26" i="4"/>
  <c r="O26" i="4"/>
  <c r="P26" i="4"/>
  <c r="Q26" i="4"/>
  <c r="R26" i="4"/>
  <c r="C27" i="4"/>
  <c r="D27" i="4"/>
  <c r="E27" i="4"/>
  <c r="F27" i="4"/>
  <c r="G27" i="4"/>
  <c r="H27" i="4"/>
  <c r="I27" i="4"/>
  <c r="J27" i="4"/>
  <c r="K27" i="4"/>
  <c r="L27" i="4"/>
  <c r="M27" i="4"/>
  <c r="N27" i="4"/>
  <c r="O27" i="4"/>
  <c r="P27" i="4"/>
  <c r="Q27" i="4"/>
  <c r="R27" i="4"/>
  <c r="C28" i="4"/>
  <c r="D28" i="4"/>
  <c r="E28" i="4"/>
  <c r="F28" i="4"/>
  <c r="G28" i="4"/>
  <c r="H28" i="4"/>
  <c r="I28" i="4"/>
  <c r="J28" i="4"/>
  <c r="K28" i="4"/>
  <c r="L28" i="4"/>
  <c r="M28" i="4"/>
  <c r="N28" i="4"/>
  <c r="O28" i="4"/>
  <c r="P28" i="4"/>
  <c r="Q28" i="4"/>
  <c r="R28" i="4"/>
  <c r="C29" i="4"/>
  <c r="D29" i="4"/>
  <c r="E29" i="4"/>
  <c r="F29" i="4"/>
  <c r="G29" i="4"/>
  <c r="H29" i="4"/>
  <c r="I29" i="4"/>
  <c r="J29" i="4"/>
  <c r="K29" i="4"/>
  <c r="L29" i="4"/>
  <c r="M29" i="4"/>
  <c r="N29" i="4"/>
  <c r="O29" i="4"/>
  <c r="P29" i="4"/>
  <c r="Q29" i="4"/>
  <c r="R29" i="4"/>
  <c r="C30" i="4"/>
  <c r="D30" i="4"/>
  <c r="E30" i="4"/>
  <c r="F30" i="4"/>
  <c r="G30" i="4"/>
  <c r="H30" i="4"/>
  <c r="I30" i="4"/>
  <c r="J30" i="4"/>
  <c r="K30" i="4"/>
  <c r="L30" i="4"/>
  <c r="M30" i="4"/>
  <c r="N30" i="4"/>
  <c r="O30" i="4"/>
  <c r="P30" i="4"/>
  <c r="Q30" i="4"/>
  <c r="R30" i="4"/>
  <c r="C31" i="4"/>
  <c r="D31" i="4"/>
  <c r="E31" i="4"/>
  <c r="F31" i="4"/>
  <c r="G31" i="4"/>
  <c r="H31" i="4"/>
  <c r="I31" i="4"/>
  <c r="J31" i="4"/>
  <c r="K31" i="4"/>
  <c r="L31" i="4"/>
  <c r="M31" i="4"/>
  <c r="N31" i="4"/>
  <c r="O31" i="4"/>
  <c r="P31" i="4"/>
  <c r="Q31" i="4"/>
  <c r="R31" i="4"/>
  <c r="C32" i="4"/>
  <c r="D32" i="4"/>
  <c r="E32" i="4"/>
  <c r="F32" i="4"/>
  <c r="G32" i="4"/>
  <c r="H32" i="4"/>
  <c r="I32" i="4"/>
  <c r="J32" i="4"/>
  <c r="K32" i="4"/>
  <c r="L32" i="4"/>
  <c r="M32" i="4"/>
  <c r="N32" i="4"/>
  <c r="O32" i="4"/>
  <c r="P32" i="4"/>
  <c r="Q32" i="4"/>
  <c r="R32" i="4"/>
  <c r="C33" i="4"/>
  <c r="D33" i="4"/>
  <c r="E33" i="4"/>
  <c r="F33" i="4"/>
  <c r="G33" i="4"/>
  <c r="H33" i="4"/>
  <c r="I33" i="4"/>
  <c r="J33" i="4"/>
  <c r="K33" i="4"/>
  <c r="L33" i="4"/>
  <c r="M33" i="4"/>
  <c r="N33" i="4"/>
  <c r="O33" i="4"/>
  <c r="P33" i="4"/>
  <c r="Q33" i="4"/>
  <c r="R33" i="4"/>
  <c r="C34" i="4"/>
  <c r="D34" i="4"/>
  <c r="E34" i="4"/>
  <c r="F34" i="4"/>
  <c r="G34" i="4"/>
  <c r="H34" i="4"/>
  <c r="I34" i="4"/>
  <c r="J34" i="4"/>
  <c r="K34" i="4"/>
  <c r="L34" i="4"/>
  <c r="M34" i="4"/>
  <c r="N34" i="4"/>
  <c r="O34" i="4"/>
  <c r="P34" i="4"/>
  <c r="Q34" i="4"/>
  <c r="R34" i="4"/>
  <c r="C35" i="4"/>
  <c r="D35" i="4"/>
  <c r="E35" i="4"/>
  <c r="F35" i="4"/>
  <c r="G35" i="4"/>
  <c r="H35" i="4"/>
  <c r="I35" i="4"/>
  <c r="J35" i="4"/>
  <c r="K35" i="4"/>
  <c r="L35" i="4"/>
  <c r="M35" i="4"/>
  <c r="N35" i="4"/>
  <c r="O35" i="4"/>
  <c r="P35" i="4"/>
  <c r="Q35" i="4"/>
  <c r="R35" i="4"/>
  <c r="C36" i="4"/>
  <c r="D36" i="4"/>
  <c r="E36" i="4"/>
  <c r="F36" i="4"/>
  <c r="G36" i="4"/>
  <c r="H36" i="4"/>
  <c r="I36" i="4"/>
  <c r="J36" i="4"/>
  <c r="K36" i="4"/>
  <c r="L36" i="4"/>
  <c r="M36" i="4"/>
  <c r="N36" i="4"/>
  <c r="O36" i="4"/>
  <c r="P36" i="4"/>
  <c r="Q36" i="4"/>
  <c r="R36" i="4"/>
  <c r="C37" i="4"/>
  <c r="D37" i="4"/>
  <c r="E37" i="4"/>
  <c r="F37" i="4"/>
  <c r="G37" i="4"/>
  <c r="H37" i="4"/>
  <c r="I37" i="4"/>
  <c r="J37" i="4"/>
  <c r="K37" i="4"/>
  <c r="L37" i="4"/>
  <c r="M37" i="4"/>
  <c r="N37" i="4"/>
  <c r="O37" i="4"/>
  <c r="P37" i="4"/>
  <c r="Q37" i="4"/>
  <c r="R37" i="4"/>
  <c r="C38" i="4"/>
  <c r="D38" i="4"/>
  <c r="E38" i="4"/>
  <c r="F38" i="4"/>
  <c r="G38" i="4"/>
  <c r="H38" i="4"/>
  <c r="I38" i="4"/>
  <c r="J38" i="4"/>
  <c r="K38" i="4"/>
  <c r="L38" i="4"/>
  <c r="M38" i="4"/>
  <c r="N38" i="4"/>
  <c r="O38" i="4"/>
  <c r="P38" i="4"/>
  <c r="Q38" i="4"/>
  <c r="R38" i="4"/>
  <c r="C39" i="4"/>
  <c r="D39" i="4"/>
  <c r="E39" i="4"/>
  <c r="F39" i="4"/>
  <c r="G39" i="4"/>
  <c r="H39" i="4"/>
  <c r="I39" i="4"/>
  <c r="J39" i="4"/>
  <c r="K39" i="4"/>
  <c r="L39" i="4"/>
  <c r="M39" i="4"/>
  <c r="N39" i="4"/>
  <c r="O39" i="4"/>
  <c r="P39" i="4"/>
  <c r="Q39" i="4"/>
  <c r="R39" i="4"/>
  <c r="C40" i="4"/>
  <c r="D40" i="4"/>
  <c r="E40" i="4"/>
  <c r="F40" i="4"/>
  <c r="G40" i="4"/>
  <c r="H40" i="4"/>
  <c r="I40" i="4"/>
  <c r="J40" i="4"/>
  <c r="K40" i="4"/>
  <c r="L40" i="4"/>
  <c r="M40" i="4"/>
  <c r="N40" i="4"/>
  <c r="O40" i="4"/>
  <c r="P40" i="4"/>
  <c r="Q40" i="4"/>
  <c r="R40" i="4"/>
  <c r="C41" i="4"/>
  <c r="D41" i="4"/>
  <c r="E41" i="4"/>
  <c r="F41" i="4"/>
  <c r="G41" i="4"/>
  <c r="H41" i="4"/>
  <c r="I41" i="4"/>
  <c r="J41" i="4"/>
  <c r="K41" i="4"/>
  <c r="L41" i="4"/>
  <c r="M41" i="4"/>
  <c r="N41" i="4"/>
  <c r="O41" i="4"/>
  <c r="P41" i="4"/>
  <c r="Q41" i="4"/>
  <c r="R41" i="4"/>
  <c r="C42" i="4"/>
  <c r="D42" i="4"/>
  <c r="E42" i="4"/>
  <c r="F42" i="4"/>
  <c r="G42" i="4"/>
  <c r="H42" i="4"/>
  <c r="I42" i="4"/>
  <c r="J42" i="4"/>
  <c r="K42" i="4"/>
  <c r="L42" i="4"/>
  <c r="M42" i="4"/>
  <c r="N42" i="4"/>
  <c r="O42" i="4"/>
  <c r="P42" i="4"/>
  <c r="Q42" i="4"/>
  <c r="R42" i="4"/>
  <c r="C43" i="4"/>
  <c r="D43" i="4"/>
  <c r="E43" i="4"/>
  <c r="F43" i="4"/>
  <c r="G43" i="4"/>
  <c r="H43" i="4"/>
  <c r="I43" i="4"/>
  <c r="J43" i="4"/>
  <c r="K43" i="4"/>
  <c r="L43" i="4"/>
  <c r="M43" i="4"/>
  <c r="N43" i="4"/>
  <c r="O43" i="4"/>
  <c r="P43" i="4"/>
  <c r="Q43" i="4"/>
  <c r="R43" i="4"/>
  <c r="C44" i="4"/>
  <c r="D44" i="4"/>
  <c r="E44" i="4"/>
  <c r="F44" i="4"/>
  <c r="G44" i="4"/>
  <c r="H44" i="4"/>
  <c r="I44" i="4"/>
  <c r="J44" i="4"/>
  <c r="K44" i="4"/>
  <c r="L44" i="4"/>
  <c r="M44" i="4"/>
  <c r="N44" i="4"/>
  <c r="O44" i="4"/>
  <c r="P44" i="4"/>
  <c r="Q44" i="4"/>
  <c r="R44" i="4"/>
  <c r="C45" i="4"/>
  <c r="D45" i="4"/>
  <c r="E45" i="4"/>
  <c r="F45" i="4"/>
  <c r="G45" i="4"/>
  <c r="H45" i="4"/>
  <c r="I45" i="4"/>
  <c r="J45" i="4"/>
  <c r="K45" i="4"/>
  <c r="L45" i="4"/>
  <c r="M45" i="4"/>
  <c r="N45" i="4"/>
  <c r="O45" i="4"/>
  <c r="P45" i="4"/>
  <c r="Q45" i="4"/>
  <c r="R45" i="4"/>
  <c r="C46" i="4"/>
  <c r="D46" i="4"/>
  <c r="E46" i="4"/>
  <c r="F46" i="4"/>
  <c r="G46" i="4"/>
  <c r="H46" i="4"/>
  <c r="I46" i="4"/>
  <c r="J46" i="4"/>
  <c r="K46" i="4"/>
  <c r="L46" i="4"/>
  <c r="M46" i="4"/>
  <c r="N46" i="4"/>
  <c r="O46" i="4"/>
  <c r="P46" i="4"/>
  <c r="Q46" i="4"/>
  <c r="R46" i="4"/>
  <c r="C47" i="4"/>
  <c r="D47" i="4"/>
  <c r="E47" i="4"/>
  <c r="F47" i="4"/>
  <c r="G47" i="4"/>
  <c r="H47" i="4"/>
  <c r="I47" i="4"/>
  <c r="J47" i="4"/>
  <c r="K47" i="4"/>
  <c r="L47" i="4"/>
  <c r="M47" i="4"/>
  <c r="N47" i="4"/>
  <c r="O47" i="4"/>
  <c r="P47" i="4"/>
  <c r="Q47" i="4"/>
  <c r="R47" i="4"/>
  <c r="C48" i="4"/>
  <c r="D48" i="4"/>
  <c r="E48" i="4"/>
  <c r="F48" i="4"/>
  <c r="G48" i="4"/>
  <c r="H48" i="4"/>
  <c r="I48" i="4"/>
  <c r="J48" i="4"/>
  <c r="K48" i="4"/>
  <c r="L48" i="4"/>
  <c r="M48" i="4"/>
  <c r="N48" i="4"/>
  <c r="O48" i="4"/>
  <c r="P48" i="4"/>
  <c r="Q48" i="4"/>
  <c r="R48" i="4"/>
  <c r="C49" i="4"/>
  <c r="D49" i="4"/>
  <c r="E49" i="4"/>
  <c r="F49" i="4"/>
  <c r="G49" i="4"/>
  <c r="H49" i="4"/>
  <c r="I49" i="4"/>
  <c r="J49" i="4"/>
  <c r="K49" i="4"/>
  <c r="L49" i="4"/>
  <c r="M49" i="4"/>
  <c r="N49" i="4"/>
  <c r="O49" i="4"/>
  <c r="P49" i="4"/>
  <c r="Q49" i="4"/>
  <c r="R49" i="4"/>
  <c r="C50" i="4"/>
  <c r="D50" i="4"/>
  <c r="E50" i="4"/>
  <c r="F50" i="4"/>
  <c r="G50" i="4"/>
  <c r="H50" i="4"/>
  <c r="I50" i="4"/>
  <c r="J50" i="4"/>
  <c r="K50" i="4"/>
  <c r="L50" i="4"/>
  <c r="M50" i="4"/>
  <c r="N50" i="4"/>
  <c r="O50" i="4"/>
  <c r="P50" i="4"/>
  <c r="Q50" i="4"/>
  <c r="R50" i="4"/>
  <c r="C51" i="4"/>
  <c r="D51" i="4"/>
  <c r="E51" i="4"/>
  <c r="F51" i="4"/>
  <c r="G51" i="4"/>
  <c r="H51" i="4"/>
  <c r="I51" i="4"/>
  <c r="J51" i="4"/>
  <c r="K51" i="4"/>
  <c r="L51" i="4"/>
  <c r="M51" i="4"/>
  <c r="N51" i="4"/>
  <c r="O51" i="4"/>
  <c r="P51" i="4"/>
  <c r="Q51" i="4"/>
  <c r="R51" i="4"/>
  <c r="C52" i="4"/>
  <c r="D52" i="4"/>
  <c r="E52" i="4"/>
  <c r="F52" i="4"/>
  <c r="G52" i="4"/>
  <c r="H52" i="4"/>
  <c r="I52" i="4"/>
  <c r="J52" i="4"/>
  <c r="K52" i="4"/>
  <c r="L52" i="4"/>
  <c r="M52" i="4"/>
  <c r="N52" i="4"/>
  <c r="O52" i="4"/>
  <c r="P52" i="4"/>
  <c r="Q52" i="4"/>
  <c r="R52" i="4"/>
  <c r="C53" i="4"/>
  <c r="D53" i="4"/>
  <c r="E53" i="4"/>
  <c r="F53" i="4"/>
  <c r="G53" i="4"/>
  <c r="H53" i="4"/>
  <c r="I53" i="4"/>
  <c r="J53" i="4"/>
  <c r="K53" i="4"/>
  <c r="L53" i="4"/>
  <c r="M53" i="4"/>
  <c r="N53" i="4"/>
  <c r="O53" i="4"/>
  <c r="P53" i="4"/>
  <c r="Q53" i="4"/>
  <c r="R53" i="4"/>
  <c r="C54" i="4"/>
  <c r="D54" i="4"/>
  <c r="E54" i="4"/>
  <c r="F54" i="4"/>
  <c r="G54" i="4"/>
  <c r="H54" i="4"/>
  <c r="I54" i="4"/>
  <c r="J54" i="4"/>
  <c r="K54" i="4"/>
  <c r="L54" i="4"/>
  <c r="M54" i="4"/>
  <c r="N54" i="4"/>
  <c r="O54" i="4"/>
  <c r="P54" i="4"/>
  <c r="Q54" i="4"/>
  <c r="R54" i="4"/>
  <c r="C55" i="4"/>
  <c r="D55" i="4"/>
  <c r="E55" i="4"/>
  <c r="F55" i="4"/>
  <c r="G55" i="4"/>
  <c r="H55" i="4"/>
  <c r="I55" i="4"/>
  <c r="J55" i="4"/>
  <c r="K55" i="4"/>
  <c r="L55" i="4"/>
  <c r="M55" i="4"/>
  <c r="N55" i="4"/>
  <c r="O55" i="4"/>
  <c r="P55" i="4"/>
  <c r="Q55" i="4"/>
  <c r="R55" i="4"/>
  <c r="C56" i="4"/>
  <c r="D56" i="4"/>
  <c r="E56" i="4"/>
  <c r="F56" i="4"/>
  <c r="G56" i="4"/>
  <c r="H56" i="4"/>
  <c r="I56" i="4"/>
  <c r="J56" i="4"/>
  <c r="K56" i="4"/>
  <c r="L56" i="4"/>
  <c r="M56" i="4"/>
  <c r="N56" i="4"/>
  <c r="O56" i="4"/>
  <c r="P56" i="4"/>
  <c r="Q56" i="4"/>
  <c r="R56" i="4"/>
  <c r="C57" i="4"/>
  <c r="D57" i="4"/>
  <c r="E57" i="4"/>
  <c r="F57" i="4"/>
  <c r="G57" i="4"/>
  <c r="H57" i="4"/>
  <c r="I57" i="4"/>
  <c r="J57" i="4"/>
  <c r="K57" i="4"/>
  <c r="L57" i="4"/>
  <c r="M57" i="4"/>
  <c r="N57" i="4"/>
  <c r="O57" i="4"/>
  <c r="P57" i="4"/>
  <c r="Q57" i="4"/>
  <c r="R57" i="4"/>
  <c r="C58" i="4"/>
  <c r="D58" i="4"/>
  <c r="E58" i="4"/>
  <c r="F58" i="4"/>
  <c r="G58" i="4"/>
  <c r="H58" i="4"/>
  <c r="I58" i="4"/>
  <c r="J58" i="4"/>
  <c r="K58" i="4"/>
  <c r="L58" i="4"/>
  <c r="M58" i="4"/>
  <c r="N58" i="4"/>
  <c r="O58" i="4"/>
  <c r="P58" i="4"/>
  <c r="Q58" i="4"/>
  <c r="R58" i="4"/>
  <c r="C59" i="4"/>
  <c r="D59" i="4"/>
  <c r="E59" i="4"/>
  <c r="F59" i="4"/>
  <c r="G59" i="4"/>
  <c r="H59" i="4"/>
  <c r="I59" i="4"/>
  <c r="J59" i="4"/>
  <c r="K59" i="4"/>
  <c r="L59" i="4"/>
  <c r="M59" i="4"/>
  <c r="N59" i="4"/>
  <c r="O59" i="4"/>
  <c r="P59" i="4"/>
  <c r="Q59" i="4"/>
  <c r="R59" i="4"/>
  <c r="C60" i="4"/>
  <c r="D60" i="4"/>
  <c r="E60" i="4"/>
  <c r="F60" i="4"/>
  <c r="G60" i="4"/>
  <c r="H60" i="4"/>
  <c r="I60" i="4"/>
  <c r="J60" i="4"/>
  <c r="K60" i="4"/>
  <c r="L60" i="4"/>
  <c r="M60" i="4"/>
  <c r="N60" i="4"/>
  <c r="O60" i="4"/>
  <c r="P60" i="4"/>
  <c r="Q60" i="4"/>
  <c r="R60" i="4"/>
  <c r="C61" i="4"/>
  <c r="D61" i="4"/>
  <c r="E61" i="4"/>
  <c r="F61" i="4"/>
  <c r="G61" i="4"/>
  <c r="H61" i="4"/>
  <c r="I61" i="4"/>
  <c r="J61" i="4"/>
  <c r="K61" i="4"/>
  <c r="L61" i="4"/>
  <c r="M61" i="4"/>
  <c r="N61" i="4"/>
  <c r="O61" i="4"/>
  <c r="P61" i="4"/>
  <c r="Q61" i="4"/>
  <c r="R61" i="4"/>
  <c r="C62" i="4"/>
  <c r="D62" i="4"/>
  <c r="E62" i="4"/>
  <c r="F62" i="4"/>
  <c r="G62" i="4"/>
  <c r="H62" i="4"/>
  <c r="I62" i="4"/>
  <c r="J62" i="4"/>
  <c r="K62" i="4"/>
  <c r="L62" i="4"/>
  <c r="M62" i="4"/>
  <c r="N62" i="4"/>
  <c r="O62" i="4"/>
  <c r="P62" i="4"/>
  <c r="Q62" i="4"/>
  <c r="R62" i="4"/>
  <c r="C63" i="4"/>
  <c r="D63" i="4"/>
  <c r="E63" i="4"/>
  <c r="F63" i="4"/>
  <c r="G63" i="4"/>
  <c r="H63" i="4"/>
  <c r="I63" i="4"/>
  <c r="J63" i="4"/>
  <c r="K63" i="4"/>
  <c r="L63" i="4"/>
  <c r="M63" i="4"/>
  <c r="N63" i="4"/>
  <c r="O63" i="4"/>
  <c r="P63" i="4"/>
  <c r="Q63" i="4"/>
  <c r="R63" i="4"/>
  <c r="C64" i="4"/>
  <c r="D64" i="4"/>
  <c r="E64" i="4"/>
  <c r="F64" i="4"/>
  <c r="G64" i="4"/>
  <c r="H64" i="4"/>
  <c r="I64" i="4"/>
  <c r="J64" i="4"/>
  <c r="K64" i="4"/>
  <c r="L64" i="4"/>
  <c r="M64" i="4"/>
  <c r="N64" i="4"/>
  <c r="O64" i="4"/>
  <c r="P64" i="4"/>
  <c r="Q64" i="4"/>
  <c r="R64" i="4"/>
  <c r="C65" i="4"/>
  <c r="D65" i="4"/>
  <c r="E65" i="4"/>
  <c r="F65" i="4"/>
  <c r="G65" i="4"/>
  <c r="H65" i="4"/>
  <c r="I65" i="4"/>
  <c r="J65" i="4"/>
  <c r="K65" i="4"/>
  <c r="L65" i="4"/>
  <c r="M65" i="4"/>
  <c r="N65" i="4"/>
  <c r="O65" i="4"/>
  <c r="P65" i="4"/>
  <c r="Q65" i="4"/>
  <c r="R65" i="4"/>
  <c r="C66" i="4"/>
  <c r="D66" i="4"/>
  <c r="E66" i="4"/>
  <c r="F66" i="4"/>
  <c r="G66" i="4"/>
  <c r="H66" i="4"/>
  <c r="I66" i="4"/>
  <c r="J66" i="4"/>
  <c r="K66" i="4"/>
  <c r="L66" i="4"/>
  <c r="M66" i="4"/>
  <c r="N66" i="4"/>
  <c r="O66" i="4"/>
  <c r="P66" i="4"/>
  <c r="Q66" i="4"/>
  <c r="R66" i="4"/>
  <c r="C67" i="4"/>
  <c r="D67" i="4"/>
  <c r="E67" i="4"/>
  <c r="F67" i="4"/>
  <c r="G67" i="4"/>
  <c r="H67" i="4"/>
  <c r="I67" i="4"/>
  <c r="J67" i="4"/>
  <c r="K67" i="4"/>
  <c r="L67" i="4"/>
  <c r="M67" i="4"/>
  <c r="N67" i="4"/>
  <c r="O67" i="4"/>
  <c r="P67" i="4"/>
  <c r="Q67" i="4"/>
  <c r="R67" i="4"/>
  <c r="C68" i="4"/>
  <c r="D68" i="4"/>
  <c r="E68" i="4"/>
  <c r="F68" i="4"/>
  <c r="G68" i="4"/>
  <c r="H68" i="4"/>
  <c r="I68" i="4"/>
  <c r="J68" i="4"/>
  <c r="K68" i="4"/>
  <c r="L68" i="4"/>
  <c r="M68" i="4"/>
  <c r="N68" i="4"/>
  <c r="O68" i="4"/>
  <c r="P68" i="4"/>
  <c r="Q68" i="4"/>
  <c r="R68" i="4"/>
  <c r="C69" i="4"/>
  <c r="D69" i="4"/>
  <c r="E69" i="4"/>
  <c r="F69" i="4"/>
  <c r="G69" i="4"/>
  <c r="H69" i="4"/>
  <c r="I69" i="4"/>
  <c r="J69" i="4"/>
  <c r="K69" i="4"/>
  <c r="L69" i="4"/>
  <c r="M69" i="4"/>
  <c r="N69" i="4"/>
  <c r="O69" i="4"/>
  <c r="P69" i="4"/>
  <c r="Q69" i="4"/>
  <c r="R69" i="4"/>
  <c r="C70" i="4"/>
  <c r="D70" i="4"/>
  <c r="E70" i="4"/>
  <c r="F70" i="4"/>
  <c r="G70" i="4"/>
  <c r="H70" i="4"/>
  <c r="I70" i="4"/>
  <c r="J70" i="4"/>
  <c r="K70" i="4"/>
  <c r="L70" i="4"/>
  <c r="M70" i="4"/>
  <c r="N70" i="4"/>
  <c r="O70" i="4"/>
  <c r="P70" i="4"/>
  <c r="Q70" i="4"/>
  <c r="R70" i="4"/>
  <c r="C71" i="4"/>
  <c r="D71" i="4"/>
  <c r="E71" i="4"/>
  <c r="F71" i="4"/>
  <c r="G71" i="4"/>
  <c r="H71" i="4"/>
  <c r="I71" i="4"/>
  <c r="J71" i="4"/>
  <c r="K71" i="4"/>
  <c r="L71" i="4"/>
  <c r="M71" i="4"/>
  <c r="N71" i="4"/>
  <c r="O71" i="4"/>
  <c r="P71" i="4"/>
  <c r="Q71" i="4"/>
  <c r="R71" i="4"/>
  <c r="C72" i="4"/>
  <c r="D72" i="4"/>
  <c r="E72" i="4"/>
  <c r="F72" i="4"/>
  <c r="G72" i="4"/>
  <c r="H72" i="4"/>
  <c r="I72" i="4"/>
  <c r="J72" i="4"/>
  <c r="K72" i="4"/>
  <c r="L72" i="4"/>
  <c r="M72" i="4"/>
  <c r="N72" i="4"/>
  <c r="O72" i="4"/>
  <c r="P72" i="4"/>
  <c r="Q72" i="4"/>
  <c r="R72" i="4"/>
  <c r="C73" i="4"/>
  <c r="D73" i="4"/>
  <c r="E73" i="4"/>
  <c r="F73" i="4"/>
  <c r="G73" i="4"/>
  <c r="H73" i="4"/>
  <c r="I73" i="4"/>
  <c r="J73" i="4"/>
  <c r="K73" i="4"/>
  <c r="L73" i="4"/>
  <c r="M73" i="4"/>
  <c r="N73" i="4"/>
  <c r="O73" i="4"/>
  <c r="P73" i="4"/>
  <c r="Q73" i="4"/>
  <c r="R73" i="4"/>
  <c r="C74" i="4"/>
  <c r="D74" i="4"/>
  <c r="E74" i="4"/>
  <c r="F74" i="4"/>
  <c r="G74" i="4"/>
  <c r="H74" i="4"/>
  <c r="I74" i="4"/>
  <c r="J74" i="4"/>
  <c r="K74" i="4"/>
  <c r="L74" i="4"/>
  <c r="M74" i="4"/>
  <c r="N74" i="4"/>
  <c r="O74" i="4"/>
  <c r="P74" i="4"/>
  <c r="Q74" i="4"/>
  <c r="R74" i="4"/>
  <c r="C75" i="4"/>
  <c r="D75" i="4"/>
  <c r="E75" i="4"/>
  <c r="F75" i="4"/>
  <c r="G75" i="4"/>
  <c r="H75" i="4"/>
  <c r="I75" i="4"/>
  <c r="J75" i="4"/>
  <c r="K75" i="4"/>
  <c r="L75" i="4"/>
  <c r="M75" i="4"/>
  <c r="N75" i="4"/>
  <c r="O75" i="4"/>
  <c r="P75" i="4"/>
  <c r="Q75" i="4"/>
  <c r="R75" i="4"/>
  <c r="C76" i="4"/>
  <c r="D76" i="4"/>
  <c r="E76" i="4"/>
  <c r="F76" i="4"/>
  <c r="G76" i="4"/>
  <c r="H76" i="4"/>
  <c r="I76" i="4"/>
  <c r="J76" i="4"/>
  <c r="K76" i="4"/>
  <c r="L76" i="4"/>
  <c r="M76" i="4"/>
  <c r="N76" i="4"/>
  <c r="O76" i="4"/>
  <c r="P76" i="4"/>
  <c r="Q76" i="4"/>
  <c r="R76" i="4"/>
  <c r="C77" i="4"/>
  <c r="D77" i="4"/>
  <c r="E77" i="4"/>
  <c r="F77" i="4"/>
  <c r="G77" i="4"/>
  <c r="H77" i="4"/>
  <c r="I77" i="4"/>
  <c r="J77" i="4"/>
  <c r="K77" i="4"/>
  <c r="L77" i="4"/>
  <c r="M77" i="4"/>
  <c r="N77" i="4"/>
  <c r="O77" i="4"/>
  <c r="P77" i="4"/>
  <c r="Q77" i="4"/>
  <c r="R77" i="4"/>
  <c r="C78" i="4"/>
  <c r="D78" i="4"/>
  <c r="E78" i="4"/>
  <c r="F78" i="4"/>
  <c r="G78" i="4"/>
  <c r="H78" i="4"/>
  <c r="I78" i="4"/>
  <c r="J78" i="4"/>
  <c r="K78" i="4"/>
  <c r="L78" i="4"/>
  <c r="M78" i="4"/>
  <c r="N78" i="4"/>
  <c r="O78" i="4"/>
  <c r="P78" i="4"/>
  <c r="Q78" i="4"/>
  <c r="R78" i="4"/>
  <c r="C79" i="4"/>
  <c r="D79" i="4"/>
  <c r="E79" i="4"/>
  <c r="F79" i="4"/>
  <c r="G79" i="4"/>
  <c r="H79" i="4"/>
  <c r="I79" i="4"/>
  <c r="J79" i="4"/>
  <c r="K79" i="4"/>
  <c r="L79" i="4"/>
  <c r="M79" i="4"/>
  <c r="N79" i="4"/>
  <c r="O79" i="4"/>
  <c r="P79" i="4"/>
  <c r="Q79" i="4"/>
  <c r="R79" i="4"/>
  <c r="C80" i="4"/>
  <c r="D80" i="4"/>
  <c r="E80" i="4"/>
  <c r="F80" i="4"/>
  <c r="G80" i="4"/>
  <c r="H80" i="4"/>
  <c r="I80" i="4"/>
  <c r="J80" i="4"/>
  <c r="K80" i="4"/>
  <c r="L80" i="4"/>
  <c r="M80" i="4"/>
  <c r="N80" i="4"/>
  <c r="O80" i="4"/>
  <c r="P80" i="4"/>
  <c r="Q80" i="4"/>
  <c r="R80" i="4"/>
  <c r="C81" i="4"/>
  <c r="D81" i="4"/>
  <c r="E81" i="4"/>
  <c r="F81" i="4"/>
  <c r="G81" i="4"/>
  <c r="H81" i="4"/>
  <c r="I81" i="4"/>
  <c r="J81" i="4"/>
  <c r="K81" i="4"/>
  <c r="L81" i="4"/>
  <c r="M81" i="4"/>
  <c r="N81" i="4"/>
  <c r="O81" i="4"/>
  <c r="P81" i="4"/>
  <c r="Q81" i="4"/>
  <c r="R81" i="4"/>
  <c r="C82" i="4"/>
  <c r="D82" i="4"/>
  <c r="E82" i="4"/>
  <c r="F82" i="4"/>
  <c r="G82" i="4"/>
  <c r="H82" i="4"/>
  <c r="I82" i="4"/>
  <c r="J82" i="4"/>
  <c r="K82" i="4"/>
  <c r="L82" i="4"/>
  <c r="M82" i="4"/>
  <c r="N82" i="4"/>
  <c r="O82" i="4"/>
  <c r="P82" i="4"/>
  <c r="Q82" i="4"/>
  <c r="R82" i="4"/>
  <c r="C83" i="4"/>
  <c r="D83" i="4"/>
  <c r="E83" i="4"/>
  <c r="F83" i="4"/>
  <c r="G83" i="4"/>
  <c r="H83" i="4"/>
  <c r="I83" i="4"/>
  <c r="J83" i="4"/>
  <c r="K83" i="4"/>
  <c r="L83" i="4"/>
  <c r="M83" i="4"/>
  <c r="N83" i="4"/>
  <c r="O83" i="4"/>
  <c r="P83" i="4"/>
  <c r="Q83" i="4"/>
  <c r="R83" i="4"/>
  <c r="C84" i="4"/>
  <c r="D84" i="4"/>
  <c r="E84" i="4"/>
  <c r="F84" i="4"/>
  <c r="G84" i="4"/>
  <c r="H84" i="4"/>
  <c r="I84" i="4"/>
  <c r="J84" i="4"/>
  <c r="K84" i="4"/>
  <c r="L84" i="4"/>
  <c r="M84" i="4"/>
  <c r="N84" i="4"/>
  <c r="O84" i="4"/>
  <c r="P84" i="4"/>
  <c r="Q84" i="4"/>
  <c r="R84" i="4"/>
  <c r="C85" i="4"/>
  <c r="D85" i="4"/>
  <c r="E85" i="4"/>
  <c r="F85" i="4"/>
  <c r="G85" i="4"/>
  <c r="H85" i="4"/>
  <c r="I85" i="4"/>
  <c r="J85" i="4"/>
  <c r="K85" i="4"/>
  <c r="L85" i="4"/>
  <c r="M85" i="4"/>
  <c r="N85" i="4"/>
  <c r="O85" i="4"/>
  <c r="P85" i="4"/>
  <c r="Q85" i="4"/>
  <c r="R85" i="4"/>
  <c r="C86" i="4"/>
  <c r="D86" i="4"/>
  <c r="E86" i="4"/>
  <c r="F86" i="4"/>
  <c r="G86" i="4"/>
  <c r="H86" i="4"/>
  <c r="I86" i="4"/>
  <c r="J86" i="4"/>
  <c r="K86" i="4"/>
  <c r="L86" i="4"/>
  <c r="M86" i="4"/>
  <c r="N86" i="4"/>
  <c r="O86" i="4"/>
  <c r="P86" i="4"/>
  <c r="Q86" i="4"/>
  <c r="R86" i="4"/>
  <c r="C87" i="4"/>
  <c r="D87" i="4"/>
  <c r="E87" i="4"/>
  <c r="F87" i="4"/>
  <c r="G87" i="4"/>
  <c r="H87" i="4"/>
  <c r="I87" i="4"/>
  <c r="J87" i="4"/>
  <c r="K87" i="4"/>
  <c r="L87" i="4"/>
  <c r="M87" i="4"/>
  <c r="N87" i="4"/>
  <c r="O87" i="4"/>
  <c r="P87" i="4"/>
  <c r="Q87" i="4"/>
  <c r="R87" i="4"/>
  <c r="C88" i="4"/>
  <c r="D88" i="4"/>
  <c r="E88" i="4"/>
  <c r="F88" i="4"/>
  <c r="G88" i="4"/>
  <c r="H88" i="4"/>
  <c r="I88" i="4"/>
  <c r="J88" i="4"/>
  <c r="K88" i="4"/>
  <c r="L88" i="4"/>
  <c r="M88" i="4"/>
  <c r="N88" i="4"/>
  <c r="O88" i="4"/>
  <c r="P88" i="4"/>
  <c r="Q88" i="4"/>
  <c r="R88" i="4"/>
  <c r="C89" i="4"/>
  <c r="D89" i="4"/>
  <c r="E89" i="4"/>
  <c r="F89" i="4"/>
  <c r="G89" i="4"/>
  <c r="H89" i="4"/>
  <c r="I89" i="4"/>
  <c r="J89" i="4"/>
  <c r="K89" i="4"/>
  <c r="L89" i="4"/>
  <c r="M89" i="4"/>
  <c r="N89" i="4"/>
  <c r="O89" i="4"/>
  <c r="P89" i="4"/>
  <c r="Q89" i="4"/>
  <c r="R89" i="4"/>
  <c r="C90" i="4"/>
  <c r="D90" i="4"/>
  <c r="E90" i="4"/>
  <c r="F90" i="4"/>
  <c r="G90" i="4"/>
  <c r="H90" i="4"/>
  <c r="I90" i="4"/>
  <c r="J90" i="4"/>
  <c r="K90" i="4"/>
  <c r="L90" i="4"/>
  <c r="M90" i="4"/>
  <c r="N90" i="4"/>
  <c r="O90" i="4"/>
  <c r="P90" i="4"/>
  <c r="Q90" i="4"/>
  <c r="R90" i="4"/>
  <c r="C91" i="4"/>
  <c r="D91" i="4"/>
  <c r="E91" i="4"/>
  <c r="F91" i="4"/>
  <c r="G91" i="4"/>
  <c r="H91" i="4"/>
  <c r="I91" i="4"/>
  <c r="J91" i="4"/>
  <c r="K91" i="4"/>
  <c r="L91" i="4"/>
  <c r="M91" i="4"/>
  <c r="N91" i="4"/>
  <c r="O91" i="4"/>
  <c r="P91" i="4"/>
  <c r="Q91" i="4"/>
  <c r="R91" i="4"/>
  <c r="C92" i="4"/>
  <c r="D92" i="4"/>
  <c r="E92" i="4"/>
  <c r="F92" i="4"/>
  <c r="G92" i="4"/>
  <c r="H92" i="4"/>
  <c r="I92" i="4"/>
  <c r="J92" i="4"/>
  <c r="K92" i="4"/>
  <c r="L92" i="4"/>
  <c r="M92" i="4"/>
  <c r="N92" i="4"/>
  <c r="O92" i="4"/>
  <c r="P92" i="4"/>
  <c r="Q92" i="4"/>
  <c r="R92" i="4"/>
  <c r="C93" i="4"/>
  <c r="D93" i="4"/>
  <c r="E93" i="4"/>
  <c r="F93" i="4"/>
  <c r="G93" i="4"/>
  <c r="H93" i="4"/>
  <c r="I93" i="4"/>
  <c r="J93" i="4"/>
  <c r="K93" i="4"/>
  <c r="L93" i="4"/>
  <c r="M93" i="4"/>
  <c r="N93" i="4"/>
  <c r="O93" i="4"/>
  <c r="P93" i="4"/>
  <c r="Q93" i="4"/>
  <c r="R93" i="4"/>
  <c r="C94" i="4"/>
  <c r="D94" i="4"/>
  <c r="E94" i="4"/>
  <c r="F94" i="4"/>
  <c r="G94" i="4"/>
  <c r="H94" i="4"/>
  <c r="I94" i="4"/>
  <c r="J94" i="4"/>
  <c r="K94" i="4"/>
  <c r="L94" i="4"/>
  <c r="M94" i="4"/>
  <c r="N94" i="4"/>
  <c r="O94" i="4"/>
  <c r="P94" i="4"/>
  <c r="Q94" i="4"/>
  <c r="R94" i="4"/>
  <c r="C95" i="4"/>
  <c r="D95" i="4"/>
  <c r="E95" i="4"/>
  <c r="F95" i="4"/>
  <c r="G95" i="4"/>
  <c r="H95" i="4"/>
  <c r="I95" i="4"/>
  <c r="J95" i="4"/>
  <c r="K95" i="4"/>
  <c r="L95" i="4"/>
  <c r="M95" i="4"/>
  <c r="N95" i="4"/>
  <c r="O95" i="4"/>
  <c r="P95" i="4"/>
  <c r="Q95" i="4"/>
  <c r="R95" i="4"/>
  <c r="C96" i="4"/>
  <c r="D96" i="4"/>
  <c r="E96" i="4"/>
  <c r="F96" i="4"/>
  <c r="G96" i="4"/>
  <c r="H96" i="4"/>
  <c r="I96" i="4"/>
  <c r="J96" i="4"/>
  <c r="K96" i="4"/>
  <c r="L96" i="4"/>
  <c r="M96" i="4"/>
  <c r="N96" i="4"/>
  <c r="O96" i="4"/>
  <c r="P96" i="4"/>
  <c r="Q96" i="4"/>
  <c r="R96" i="4"/>
  <c r="C97" i="4"/>
  <c r="D97" i="4"/>
  <c r="E97" i="4"/>
  <c r="F97" i="4"/>
  <c r="G97" i="4"/>
  <c r="H97" i="4"/>
  <c r="I97" i="4"/>
  <c r="J97" i="4"/>
  <c r="K97" i="4"/>
  <c r="L97" i="4"/>
  <c r="M97" i="4"/>
  <c r="N97" i="4"/>
  <c r="O97" i="4"/>
  <c r="P97" i="4"/>
  <c r="Q97" i="4"/>
  <c r="R97" i="4"/>
  <c r="C98" i="4"/>
  <c r="D98" i="4"/>
  <c r="E98" i="4"/>
  <c r="F98" i="4"/>
  <c r="G98" i="4"/>
  <c r="H98" i="4"/>
  <c r="I98" i="4"/>
  <c r="J98" i="4"/>
  <c r="K98" i="4"/>
  <c r="L98" i="4"/>
  <c r="M98" i="4"/>
  <c r="N98" i="4"/>
  <c r="O98" i="4"/>
  <c r="P98" i="4"/>
  <c r="Q98" i="4"/>
  <c r="R98" i="4"/>
  <c r="C99" i="4"/>
  <c r="D99" i="4"/>
  <c r="E99" i="4"/>
  <c r="F99" i="4"/>
  <c r="G99" i="4"/>
  <c r="H99" i="4"/>
  <c r="I99" i="4"/>
  <c r="J99" i="4"/>
  <c r="K99" i="4"/>
  <c r="L99" i="4"/>
  <c r="M99" i="4"/>
  <c r="N99" i="4"/>
  <c r="O99" i="4"/>
  <c r="P99" i="4"/>
  <c r="Q99" i="4"/>
  <c r="R99" i="4"/>
  <c r="C100" i="4"/>
  <c r="D100" i="4"/>
  <c r="E100" i="4"/>
  <c r="F100" i="4"/>
  <c r="G100" i="4"/>
  <c r="H100" i="4"/>
  <c r="I100" i="4"/>
  <c r="J100" i="4"/>
  <c r="K100" i="4"/>
  <c r="L100" i="4"/>
  <c r="M100" i="4"/>
  <c r="N100" i="4"/>
  <c r="O100" i="4"/>
  <c r="P100" i="4"/>
  <c r="Q100" i="4"/>
  <c r="R100" i="4"/>
  <c r="C101" i="4"/>
  <c r="D101" i="4"/>
  <c r="E101" i="4"/>
  <c r="F101" i="4"/>
  <c r="G101" i="4"/>
  <c r="H101" i="4"/>
  <c r="I101" i="4"/>
  <c r="J101" i="4"/>
  <c r="K101" i="4"/>
  <c r="L101" i="4"/>
  <c r="M101" i="4"/>
  <c r="N101" i="4"/>
  <c r="O101" i="4"/>
  <c r="P101" i="4"/>
  <c r="Q101" i="4"/>
  <c r="R101" i="4"/>
  <c r="C102" i="4"/>
  <c r="D102" i="4"/>
  <c r="E102" i="4"/>
  <c r="F102" i="4"/>
  <c r="G102" i="4"/>
  <c r="H102" i="4"/>
  <c r="I102" i="4"/>
  <c r="J102" i="4"/>
  <c r="K102" i="4"/>
  <c r="L102" i="4"/>
  <c r="M102" i="4"/>
  <c r="N102" i="4"/>
  <c r="O102" i="4"/>
  <c r="P102" i="4"/>
  <c r="Q102" i="4"/>
  <c r="R102" i="4"/>
  <c r="C103" i="4"/>
  <c r="D103" i="4"/>
  <c r="E103" i="4"/>
  <c r="F103" i="4"/>
  <c r="G103" i="4"/>
  <c r="H103" i="4"/>
  <c r="I103" i="4"/>
  <c r="J103" i="4"/>
  <c r="K103" i="4"/>
  <c r="L103" i="4"/>
  <c r="M103" i="4"/>
  <c r="N103" i="4"/>
  <c r="O103" i="4"/>
  <c r="P103" i="4"/>
  <c r="Q103" i="4"/>
  <c r="R103" i="4"/>
  <c r="C104" i="4"/>
  <c r="D104" i="4"/>
  <c r="E104" i="4"/>
  <c r="F104" i="4"/>
  <c r="G104" i="4"/>
  <c r="H104" i="4"/>
  <c r="I104" i="4"/>
  <c r="J104" i="4"/>
  <c r="K104" i="4"/>
  <c r="L104" i="4"/>
  <c r="M104" i="4"/>
  <c r="N104" i="4"/>
  <c r="O104" i="4"/>
  <c r="P104" i="4"/>
  <c r="Q104" i="4"/>
  <c r="R104" i="4"/>
  <c r="C105" i="4"/>
  <c r="D105" i="4"/>
  <c r="E105" i="4"/>
  <c r="F105" i="4"/>
  <c r="G105" i="4"/>
  <c r="H105" i="4"/>
  <c r="I105" i="4"/>
  <c r="J105" i="4"/>
  <c r="K105" i="4"/>
  <c r="L105" i="4"/>
  <c r="M105" i="4"/>
  <c r="N105" i="4"/>
  <c r="O105" i="4"/>
  <c r="P105" i="4"/>
  <c r="Q105" i="4"/>
  <c r="R105" i="4"/>
  <c r="C106" i="4"/>
  <c r="D106" i="4"/>
  <c r="E106" i="4"/>
  <c r="F106" i="4"/>
  <c r="G106" i="4"/>
  <c r="H106" i="4"/>
  <c r="I106" i="4"/>
  <c r="J106" i="4"/>
  <c r="K106" i="4"/>
  <c r="L106" i="4"/>
  <c r="M106" i="4"/>
  <c r="N106" i="4"/>
  <c r="O106" i="4"/>
  <c r="P106" i="4"/>
  <c r="Q106" i="4"/>
  <c r="R106" i="4"/>
  <c r="C107" i="4"/>
  <c r="D107" i="4"/>
  <c r="E107" i="4"/>
  <c r="F107" i="4"/>
  <c r="G107" i="4"/>
  <c r="H107" i="4"/>
  <c r="I107" i="4"/>
  <c r="J107" i="4"/>
  <c r="K107" i="4"/>
  <c r="L107" i="4"/>
  <c r="M107" i="4"/>
  <c r="N107" i="4"/>
  <c r="O107" i="4"/>
  <c r="P107" i="4"/>
  <c r="Q107" i="4"/>
  <c r="R107" i="4"/>
  <c r="C108" i="4"/>
  <c r="D108" i="4"/>
  <c r="E108" i="4"/>
  <c r="F108" i="4"/>
  <c r="G108" i="4"/>
  <c r="H108" i="4"/>
  <c r="I108" i="4"/>
  <c r="J108" i="4"/>
  <c r="K108" i="4"/>
  <c r="L108" i="4"/>
  <c r="M108" i="4"/>
  <c r="N108" i="4"/>
  <c r="O108" i="4"/>
  <c r="P108" i="4"/>
  <c r="Q108" i="4"/>
  <c r="R108" i="4"/>
  <c r="C109" i="4"/>
  <c r="D109" i="4"/>
  <c r="E109" i="4"/>
  <c r="F109" i="4"/>
  <c r="G109" i="4"/>
  <c r="H109" i="4"/>
  <c r="I109" i="4"/>
  <c r="J109" i="4"/>
  <c r="K109" i="4"/>
  <c r="L109" i="4"/>
  <c r="M109" i="4"/>
  <c r="N109" i="4"/>
  <c r="O109" i="4"/>
  <c r="P109" i="4"/>
  <c r="Q109" i="4"/>
  <c r="R109" i="4"/>
  <c r="C110" i="4"/>
  <c r="D110" i="4"/>
  <c r="E110" i="4"/>
  <c r="F110" i="4"/>
  <c r="G110" i="4"/>
  <c r="H110" i="4"/>
  <c r="I110" i="4"/>
  <c r="J110" i="4"/>
  <c r="K110" i="4"/>
  <c r="L110" i="4"/>
  <c r="M110" i="4"/>
  <c r="N110" i="4"/>
  <c r="O110" i="4"/>
  <c r="P110" i="4"/>
  <c r="Q110" i="4"/>
  <c r="R110" i="4"/>
  <c r="C111" i="4"/>
  <c r="D111" i="4"/>
  <c r="E111" i="4"/>
  <c r="F111" i="4"/>
  <c r="G111" i="4"/>
  <c r="H111" i="4"/>
  <c r="I111" i="4"/>
  <c r="J111" i="4"/>
  <c r="K111" i="4"/>
  <c r="L111" i="4"/>
  <c r="M111" i="4"/>
  <c r="N111" i="4"/>
  <c r="O111" i="4"/>
  <c r="P111" i="4"/>
  <c r="Q111" i="4"/>
  <c r="R111" i="4"/>
  <c r="C112" i="4"/>
  <c r="D112" i="4"/>
  <c r="E112" i="4"/>
  <c r="F112" i="4"/>
  <c r="G112" i="4"/>
  <c r="H112" i="4"/>
  <c r="I112" i="4"/>
  <c r="J112" i="4"/>
  <c r="K112" i="4"/>
  <c r="L112" i="4"/>
  <c r="M112" i="4"/>
  <c r="N112" i="4"/>
  <c r="O112" i="4"/>
  <c r="P112" i="4"/>
  <c r="Q112" i="4"/>
  <c r="R112" i="4"/>
  <c r="C113" i="4"/>
  <c r="D113" i="4"/>
  <c r="E113" i="4"/>
  <c r="F113" i="4"/>
  <c r="G113" i="4"/>
  <c r="H113" i="4"/>
  <c r="I113" i="4"/>
  <c r="J113" i="4"/>
  <c r="K113" i="4"/>
  <c r="L113" i="4"/>
  <c r="M113" i="4"/>
  <c r="N113" i="4"/>
  <c r="O113" i="4"/>
  <c r="P113" i="4"/>
  <c r="Q113" i="4"/>
  <c r="R113" i="4"/>
  <c r="C114" i="4"/>
  <c r="D114" i="4"/>
  <c r="E114" i="4"/>
  <c r="F114" i="4"/>
  <c r="G114" i="4"/>
  <c r="H114" i="4"/>
  <c r="I114" i="4"/>
  <c r="J114" i="4"/>
  <c r="K114" i="4"/>
  <c r="L114" i="4"/>
  <c r="M114" i="4"/>
  <c r="N114" i="4"/>
  <c r="O114" i="4"/>
  <c r="P114" i="4"/>
  <c r="Q114" i="4"/>
  <c r="R114" i="4"/>
  <c r="C115" i="4"/>
  <c r="D115" i="4"/>
  <c r="E115" i="4"/>
  <c r="F115" i="4"/>
  <c r="G115" i="4"/>
  <c r="H115" i="4"/>
  <c r="I115" i="4"/>
  <c r="J115" i="4"/>
  <c r="K115" i="4"/>
  <c r="L115" i="4"/>
  <c r="M115" i="4"/>
  <c r="N115" i="4"/>
  <c r="O115" i="4"/>
  <c r="P115" i="4"/>
  <c r="Q115" i="4"/>
  <c r="R115" i="4"/>
  <c r="C116" i="4"/>
  <c r="D116" i="4"/>
  <c r="E116" i="4"/>
  <c r="F116" i="4"/>
  <c r="G116" i="4"/>
  <c r="H116" i="4"/>
  <c r="I116" i="4"/>
  <c r="J116" i="4"/>
  <c r="K116" i="4"/>
  <c r="L116" i="4"/>
  <c r="M116" i="4"/>
  <c r="N116" i="4"/>
  <c r="O116" i="4"/>
  <c r="P116" i="4"/>
  <c r="Q116" i="4"/>
  <c r="R116" i="4"/>
  <c r="C117" i="4"/>
  <c r="D117" i="4"/>
  <c r="E117" i="4"/>
  <c r="F117" i="4"/>
  <c r="G117" i="4"/>
  <c r="H117" i="4"/>
  <c r="I117" i="4"/>
  <c r="J117" i="4"/>
  <c r="K117" i="4"/>
  <c r="L117" i="4"/>
  <c r="M117" i="4"/>
  <c r="N117" i="4"/>
  <c r="O117" i="4"/>
  <c r="P117" i="4"/>
  <c r="Q117" i="4"/>
  <c r="R117" i="4"/>
  <c r="C118" i="4"/>
  <c r="D118" i="4"/>
  <c r="E118" i="4"/>
  <c r="F118" i="4"/>
  <c r="G118" i="4"/>
  <c r="H118" i="4"/>
  <c r="I118" i="4"/>
  <c r="J118" i="4"/>
  <c r="K118" i="4"/>
  <c r="L118" i="4"/>
  <c r="M118" i="4"/>
  <c r="N118" i="4"/>
  <c r="O118" i="4"/>
  <c r="P118" i="4"/>
  <c r="Q118" i="4"/>
  <c r="R118" i="4"/>
  <c r="C119" i="4"/>
  <c r="D119" i="4"/>
  <c r="E119" i="4"/>
  <c r="F119" i="4"/>
  <c r="G119" i="4"/>
  <c r="H119" i="4"/>
  <c r="I119" i="4"/>
  <c r="J119" i="4"/>
  <c r="K119" i="4"/>
  <c r="L119" i="4"/>
  <c r="M119" i="4"/>
  <c r="N119" i="4"/>
  <c r="O119" i="4"/>
  <c r="P119" i="4"/>
  <c r="Q119" i="4"/>
  <c r="R119" i="4"/>
  <c r="C120" i="4"/>
  <c r="D120" i="4"/>
  <c r="E120" i="4"/>
  <c r="F120" i="4"/>
  <c r="G120" i="4"/>
  <c r="H120" i="4"/>
  <c r="I120" i="4"/>
  <c r="J120" i="4"/>
  <c r="K120" i="4"/>
  <c r="L120" i="4"/>
  <c r="M120" i="4"/>
  <c r="N120" i="4"/>
  <c r="O120" i="4"/>
  <c r="P120" i="4"/>
  <c r="Q120" i="4"/>
  <c r="R120" i="4"/>
  <c r="C121" i="4"/>
  <c r="D121" i="4"/>
  <c r="E121" i="4"/>
  <c r="F121" i="4"/>
  <c r="G121" i="4"/>
  <c r="H121" i="4"/>
  <c r="I121" i="4"/>
  <c r="J121" i="4"/>
  <c r="K121" i="4"/>
  <c r="L121" i="4"/>
  <c r="M121" i="4"/>
  <c r="N121" i="4"/>
  <c r="O121" i="4"/>
  <c r="P121" i="4"/>
  <c r="Q121" i="4"/>
  <c r="R121" i="4"/>
  <c r="C122" i="4"/>
  <c r="D122" i="4"/>
  <c r="E122" i="4"/>
  <c r="F122" i="4"/>
  <c r="G122" i="4"/>
  <c r="H122" i="4"/>
  <c r="I122" i="4"/>
  <c r="J122" i="4"/>
  <c r="K122" i="4"/>
  <c r="L122" i="4"/>
  <c r="M122" i="4"/>
  <c r="N122" i="4"/>
  <c r="O122" i="4"/>
  <c r="P122" i="4"/>
  <c r="Q122" i="4"/>
  <c r="R122" i="4"/>
  <c r="C123" i="4"/>
  <c r="D123" i="4"/>
  <c r="E123" i="4"/>
  <c r="F123" i="4"/>
  <c r="G123" i="4"/>
  <c r="H123" i="4"/>
  <c r="I123" i="4"/>
  <c r="J123" i="4"/>
  <c r="K123" i="4"/>
  <c r="L123" i="4"/>
  <c r="M123" i="4"/>
  <c r="N123" i="4"/>
  <c r="O123" i="4"/>
  <c r="P123" i="4"/>
  <c r="Q123" i="4"/>
  <c r="R123" i="4"/>
  <c r="C124" i="4"/>
  <c r="D124" i="4"/>
  <c r="E124" i="4"/>
  <c r="F124" i="4"/>
  <c r="G124" i="4"/>
  <c r="H124" i="4"/>
  <c r="I124" i="4"/>
  <c r="J124" i="4"/>
  <c r="K124" i="4"/>
  <c r="L124" i="4"/>
  <c r="M124" i="4"/>
  <c r="N124" i="4"/>
  <c r="O124" i="4"/>
  <c r="P124" i="4"/>
  <c r="Q124" i="4"/>
  <c r="R124" i="4"/>
  <c r="C125" i="4"/>
  <c r="D125" i="4"/>
  <c r="E125" i="4"/>
  <c r="F125" i="4"/>
  <c r="G125" i="4"/>
  <c r="H125" i="4"/>
  <c r="I125" i="4"/>
  <c r="J125" i="4"/>
  <c r="K125" i="4"/>
  <c r="L125" i="4"/>
  <c r="M125" i="4"/>
  <c r="N125" i="4"/>
  <c r="O125" i="4"/>
  <c r="P125" i="4"/>
  <c r="Q125" i="4"/>
  <c r="R125" i="4"/>
  <c r="C126" i="4"/>
  <c r="D126" i="4"/>
  <c r="E126" i="4"/>
  <c r="F126" i="4"/>
  <c r="G126" i="4"/>
  <c r="H126" i="4"/>
  <c r="I126" i="4"/>
  <c r="J126" i="4"/>
  <c r="K126" i="4"/>
  <c r="L126" i="4"/>
  <c r="M126" i="4"/>
  <c r="N126" i="4"/>
  <c r="O126" i="4"/>
  <c r="P126" i="4"/>
  <c r="Q126" i="4"/>
  <c r="R126" i="4"/>
  <c r="C127" i="4"/>
  <c r="D127" i="4"/>
  <c r="E127" i="4"/>
  <c r="F127" i="4"/>
  <c r="G127" i="4"/>
  <c r="H127" i="4"/>
  <c r="I127" i="4"/>
  <c r="J127" i="4"/>
  <c r="K127" i="4"/>
  <c r="L127" i="4"/>
  <c r="M127" i="4"/>
  <c r="N127" i="4"/>
  <c r="O127" i="4"/>
  <c r="P127" i="4"/>
  <c r="Q127" i="4"/>
  <c r="R127" i="4"/>
  <c r="C128" i="4"/>
  <c r="D128" i="4"/>
  <c r="E128" i="4"/>
  <c r="F128" i="4"/>
  <c r="G128" i="4"/>
  <c r="H128" i="4"/>
  <c r="I128" i="4"/>
  <c r="J128" i="4"/>
  <c r="K128" i="4"/>
  <c r="L128" i="4"/>
  <c r="M128" i="4"/>
  <c r="N128" i="4"/>
  <c r="O128" i="4"/>
  <c r="P128" i="4"/>
  <c r="Q128" i="4"/>
  <c r="R128" i="4"/>
  <c r="C129" i="4"/>
  <c r="D129" i="4"/>
  <c r="E129" i="4"/>
  <c r="F129" i="4"/>
  <c r="G129" i="4"/>
  <c r="H129" i="4"/>
  <c r="I129" i="4"/>
  <c r="J129" i="4"/>
  <c r="K129" i="4"/>
  <c r="L129" i="4"/>
  <c r="M129" i="4"/>
  <c r="N129" i="4"/>
  <c r="O129" i="4"/>
  <c r="P129" i="4"/>
  <c r="Q129" i="4"/>
  <c r="R129" i="4"/>
  <c r="C130" i="4"/>
  <c r="D130" i="4"/>
  <c r="E130" i="4"/>
  <c r="F130" i="4"/>
  <c r="G130" i="4"/>
  <c r="H130" i="4"/>
  <c r="I130" i="4"/>
  <c r="J130" i="4"/>
  <c r="K130" i="4"/>
  <c r="L130" i="4"/>
  <c r="M130" i="4"/>
  <c r="N130" i="4"/>
  <c r="O130" i="4"/>
  <c r="P130" i="4"/>
  <c r="Q130" i="4"/>
  <c r="R130" i="4"/>
  <c r="C131" i="4"/>
  <c r="D131" i="4"/>
  <c r="E131" i="4"/>
  <c r="F131" i="4"/>
  <c r="G131" i="4"/>
  <c r="H131" i="4"/>
  <c r="I131" i="4"/>
  <c r="J131" i="4"/>
  <c r="K131" i="4"/>
  <c r="L131" i="4"/>
  <c r="M131" i="4"/>
  <c r="N131" i="4"/>
  <c r="O131" i="4"/>
  <c r="P131" i="4"/>
  <c r="Q131" i="4"/>
  <c r="R131" i="4"/>
  <c r="C132" i="4"/>
  <c r="D132" i="4"/>
  <c r="E132" i="4"/>
  <c r="F132" i="4"/>
  <c r="G132" i="4"/>
  <c r="H132" i="4"/>
  <c r="I132" i="4"/>
  <c r="J132" i="4"/>
  <c r="K132" i="4"/>
  <c r="L132" i="4"/>
  <c r="M132" i="4"/>
  <c r="N132" i="4"/>
  <c r="O132" i="4"/>
  <c r="P132" i="4"/>
  <c r="Q132" i="4"/>
  <c r="R132" i="4"/>
  <c r="C133" i="4"/>
  <c r="D133" i="4"/>
  <c r="E133" i="4"/>
  <c r="F133" i="4"/>
  <c r="G133" i="4"/>
  <c r="H133" i="4"/>
  <c r="I133" i="4"/>
  <c r="J133" i="4"/>
  <c r="K133" i="4"/>
  <c r="L133" i="4"/>
  <c r="M133" i="4"/>
  <c r="N133" i="4"/>
  <c r="O133" i="4"/>
  <c r="P133" i="4"/>
  <c r="Q133" i="4"/>
  <c r="R133" i="4"/>
  <c r="C134" i="4"/>
  <c r="D134" i="4"/>
  <c r="E134" i="4"/>
  <c r="F134" i="4"/>
  <c r="G134" i="4"/>
  <c r="H134" i="4"/>
  <c r="I134" i="4"/>
  <c r="J134" i="4"/>
  <c r="K134" i="4"/>
  <c r="L134" i="4"/>
  <c r="M134" i="4"/>
  <c r="N134" i="4"/>
  <c r="O134" i="4"/>
  <c r="P134" i="4"/>
  <c r="Q134" i="4"/>
  <c r="R134" i="4"/>
  <c r="C135" i="4"/>
  <c r="D135" i="4"/>
  <c r="E135" i="4"/>
  <c r="F135" i="4"/>
  <c r="G135" i="4"/>
  <c r="H135" i="4"/>
  <c r="I135" i="4"/>
  <c r="J135" i="4"/>
  <c r="K135" i="4"/>
  <c r="L135" i="4"/>
  <c r="M135" i="4"/>
  <c r="N135" i="4"/>
  <c r="O135" i="4"/>
  <c r="P135" i="4"/>
  <c r="Q135" i="4"/>
  <c r="R135" i="4"/>
  <c r="C136" i="4"/>
  <c r="D136" i="4"/>
  <c r="E136" i="4"/>
  <c r="F136" i="4"/>
  <c r="G136" i="4"/>
  <c r="H136" i="4"/>
  <c r="I136" i="4"/>
  <c r="J136" i="4"/>
  <c r="K136" i="4"/>
  <c r="L136" i="4"/>
  <c r="M136" i="4"/>
  <c r="N136" i="4"/>
  <c r="O136" i="4"/>
  <c r="P136" i="4"/>
  <c r="Q136" i="4"/>
  <c r="R136" i="4"/>
  <c r="C137" i="4"/>
  <c r="D137" i="4"/>
  <c r="E137" i="4"/>
  <c r="F137" i="4"/>
  <c r="G137" i="4"/>
  <c r="H137" i="4"/>
  <c r="I137" i="4"/>
  <c r="J137" i="4"/>
  <c r="K137" i="4"/>
  <c r="L137" i="4"/>
  <c r="M137" i="4"/>
  <c r="N137" i="4"/>
  <c r="O137" i="4"/>
  <c r="P137" i="4"/>
  <c r="Q137" i="4"/>
  <c r="R137" i="4"/>
  <c r="C138" i="4"/>
  <c r="D138" i="4"/>
  <c r="E138" i="4"/>
  <c r="F138" i="4"/>
  <c r="G138" i="4"/>
  <c r="H138" i="4"/>
  <c r="I138" i="4"/>
  <c r="J138" i="4"/>
  <c r="K138" i="4"/>
  <c r="L138" i="4"/>
  <c r="M138" i="4"/>
  <c r="N138" i="4"/>
  <c r="O138" i="4"/>
  <c r="P138" i="4"/>
  <c r="Q138" i="4"/>
  <c r="R138" i="4"/>
  <c r="C139" i="4"/>
  <c r="D139" i="4"/>
  <c r="E139" i="4"/>
  <c r="F139" i="4"/>
  <c r="G139" i="4"/>
  <c r="H139" i="4"/>
  <c r="I139" i="4"/>
  <c r="J139" i="4"/>
  <c r="K139" i="4"/>
  <c r="L139" i="4"/>
  <c r="M139" i="4"/>
  <c r="N139" i="4"/>
  <c r="O139" i="4"/>
  <c r="P139" i="4"/>
  <c r="Q139" i="4"/>
  <c r="R139" i="4"/>
  <c r="C140" i="4"/>
  <c r="D140" i="4"/>
  <c r="E140" i="4"/>
  <c r="F140" i="4"/>
  <c r="G140" i="4"/>
  <c r="H140" i="4"/>
  <c r="I140" i="4"/>
  <c r="J140" i="4"/>
  <c r="K140" i="4"/>
  <c r="L140" i="4"/>
  <c r="M140" i="4"/>
  <c r="N140" i="4"/>
  <c r="O140" i="4"/>
  <c r="P140" i="4"/>
  <c r="Q140" i="4"/>
  <c r="R140" i="4"/>
  <c r="C141" i="4"/>
  <c r="D141" i="4"/>
  <c r="E141" i="4"/>
  <c r="F141" i="4"/>
  <c r="G141" i="4"/>
  <c r="H141" i="4"/>
  <c r="I141" i="4"/>
  <c r="J141" i="4"/>
  <c r="K141" i="4"/>
  <c r="L141" i="4"/>
  <c r="M141" i="4"/>
  <c r="N141" i="4"/>
  <c r="O141" i="4"/>
  <c r="P141" i="4"/>
  <c r="Q141" i="4"/>
  <c r="R141" i="4"/>
  <c r="C142" i="4"/>
  <c r="D142" i="4"/>
  <c r="E142" i="4"/>
  <c r="F142" i="4"/>
  <c r="G142" i="4"/>
  <c r="H142" i="4"/>
  <c r="I142" i="4"/>
  <c r="J142" i="4"/>
  <c r="K142" i="4"/>
  <c r="L142" i="4"/>
  <c r="M142" i="4"/>
  <c r="N142" i="4"/>
  <c r="O142" i="4"/>
  <c r="P142" i="4"/>
  <c r="Q142" i="4"/>
  <c r="R142" i="4"/>
  <c r="C143" i="4"/>
  <c r="D143" i="4"/>
  <c r="E143" i="4"/>
  <c r="F143" i="4"/>
  <c r="G143" i="4"/>
  <c r="H143" i="4"/>
  <c r="I143" i="4"/>
  <c r="J143" i="4"/>
  <c r="K143" i="4"/>
  <c r="L143" i="4"/>
  <c r="M143" i="4"/>
  <c r="N143" i="4"/>
  <c r="O143" i="4"/>
  <c r="P143" i="4"/>
  <c r="Q143" i="4"/>
  <c r="R143" i="4"/>
  <c r="C144" i="4"/>
  <c r="D144" i="4"/>
  <c r="E144" i="4"/>
  <c r="F144" i="4"/>
  <c r="G144" i="4"/>
  <c r="H144" i="4"/>
  <c r="I144" i="4"/>
  <c r="J144" i="4"/>
  <c r="K144" i="4"/>
  <c r="L144" i="4"/>
  <c r="M144" i="4"/>
  <c r="N144" i="4"/>
  <c r="O144" i="4"/>
  <c r="P144" i="4"/>
  <c r="Q144" i="4"/>
  <c r="R144" i="4"/>
  <c r="C145" i="4"/>
  <c r="D145" i="4"/>
  <c r="E145" i="4"/>
  <c r="F145" i="4"/>
  <c r="G145" i="4"/>
  <c r="H145" i="4"/>
  <c r="I145" i="4"/>
  <c r="J145" i="4"/>
  <c r="K145" i="4"/>
  <c r="L145" i="4"/>
  <c r="M145" i="4"/>
  <c r="N145" i="4"/>
  <c r="O145" i="4"/>
  <c r="P145" i="4"/>
  <c r="Q145" i="4"/>
  <c r="R145" i="4"/>
  <c r="C146" i="4"/>
  <c r="D146" i="4"/>
  <c r="E146" i="4"/>
  <c r="F146" i="4"/>
  <c r="G146" i="4"/>
  <c r="H146" i="4"/>
  <c r="I146" i="4"/>
  <c r="J146" i="4"/>
  <c r="K146" i="4"/>
  <c r="L146" i="4"/>
  <c r="M146" i="4"/>
  <c r="N146" i="4"/>
  <c r="O146" i="4"/>
  <c r="P146" i="4"/>
  <c r="Q146" i="4"/>
  <c r="R146" i="4"/>
  <c r="C147" i="4"/>
  <c r="D147" i="4"/>
  <c r="E147" i="4"/>
  <c r="F147" i="4"/>
  <c r="G147" i="4"/>
  <c r="H147" i="4"/>
  <c r="I147" i="4"/>
  <c r="J147" i="4"/>
  <c r="K147" i="4"/>
  <c r="L147" i="4"/>
  <c r="M147" i="4"/>
  <c r="N147" i="4"/>
  <c r="O147" i="4"/>
  <c r="P147" i="4"/>
  <c r="Q147" i="4"/>
  <c r="R147" i="4"/>
  <c r="C148" i="4"/>
  <c r="D148" i="4"/>
  <c r="E148" i="4"/>
  <c r="F148" i="4"/>
  <c r="G148" i="4"/>
  <c r="H148" i="4"/>
  <c r="I148" i="4"/>
  <c r="J148" i="4"/>
  <c r="K148" i="4"/>
  <c r="L148" i="4"/>
  <c r="M148" i="4"/>
  <c r="N148" i="4"/>
  <c r="O148" i="4"/>
  <c r="P148" i="4"/>
  <c r="Q148" i="4"/>
  <c r="R148" i="4"/>
  <c r="C149" i="4"/>
  <c r="D149" i="4"/>
  <c r="E149" i="4"/>
  <c r="F149" i="4"/>
  <c r="G149" i="4"/>
  <c r="H149" i="4"/>
  <c r="I149" i="4"/>
  <c r="J149" i="4"/>
  <c r="K149" i="4"/>
  <c r="L149" i="4"/>
  <c r="M149" i="4"/>
  <c r="N149" i="4"/>
  <c r="O149" i="4"/>
  <c r="P149" i="4"/>
  <c r="Q149" i="4"/>
  <c r="R149" i="4"/>
  <c r="C150" i="4"/>
  <c r="D150" i="4"/>
  <c r="E150" i="4"/>
  <c r="F150" i="4"/>
  <c r="G150" i="4"/>
  <c r="H150" i="4"/>
  <c r="I150" i="4"/>
  <c r="J150" i="4"/>
  <c r="K150" i="4"/>
  <c r="L150" i="4"/>
  <c r="M150" i="4"/>
  <c r="N150" i="4"/>
  <c r="O150" i="4"/>
  <c r="P150" i="4"/>
  <c r="Q150" i="4"/>
  <c r="R150" i="4"/>
  <c r="C151" i="4"/>
  <c r="D151" i="4"/>
  <c r="E151" i="4"/>
  <c r="F151" i="4"/>
  <c r="G151" i="4"/>
  <c r="H151" i="4"/>
  <c r="I151" i="4"/>
  <c r="J151" i="4"/>
  <c r="K151" i="4"/>
  <c r="L151" i="4"/>
  <c r="M151" i="4"/>
  <c r="N151" i="4"/>
  <c r="O151" i="4"/>
  <c r="P151" i="4"/>
  <c r="Q151" i="4"/>
  <c r="R151" i="4"/>
  <c r="C152" i="4"/>
  <c r="D152" i="4"/>
  <c r="E152" i="4"/>
  <c r="F152" i="4"/>
  <c r="G152" i="4"/>
  <c r="H152" i="4"/>
  <c r="I152" i="4"/>
  <c r="J152" i="4"/>
  <c r="K152" i="4"/>
  <c r="L152" i="4"/>
  <c r="M152" i="4"/>
  <c r="N152" i="4"/>
  <c r="O152" i="4"/>
  <c r="P152" i="4"/>
  <c r="Q152" i="4"/>
  <c r="R152" i="4"/>
  <c r="C153" i="4"/>
  <c r="D153" i="4"/>
  <c r="E153" i="4"/>
  <c r="F153" i="4"/>
  <c r="G153" i="4"/>
  <c r="H153" i="4"/>
  <c r="I153" i="4"/>
  <c r="J153" i="4"/>
  <c r="K153" i="4"/>
  <c r="L153" i="4"/>
  <c r="M153" i="4"/>
  <c r="N153" i="4"/>
  <c r="O153" i="4"/>
  <c r="P153" i="4"/>
  <c r="Q153" i="4"/>
  <c r="R153" i="4"/>
  <c r="C154" i="4"/>
  <c r="D154" i="4"/>
  <c r="E154" i="4"/>
  <c r="F154" i="4"/>
  <c r="G154" i="4"/>
  <c r="H154" i="4"/>
  <c r="I154" i="4"/>
  <c r="J154" i="4"/>
  <c r="K154" i="4"/>
  <c r="L154" i="4"/>
  <c r="M154" i="4"/>
  <c r="N154" i="4"/>
  <c r="O154" i="4"/>
  <c r="P154" i="4"/>
  <c r="Q154" i="4"/>
  <c r="R154" i="4"/>
  <c r="C155" i="4"/>
  <c r="D155" i="4"/>
  <c r="E155" i="4"/>
  <c r="F155" i="4"/>
  <c r="G155" i="4"/>
  <c r="H155" i="4"/>
  <c r="I155" i="4"/>
  <c r="J155" i="4"/>
  <c r="K155" i="4"/>
  <c r="L155" i="4"/>
  <c r="M155" i="4"/>
  <c r="N155" i="4"/>
  <c r="O155" i="4"/>
  <c r="P155" i="4"/>
  <c r="Q155" i="4"/>
  <c r="R155" i="4"/>
  <c r="C156" i="4"/>
  <c r="D156" i="4"/>
  <c r="E156" i="4"/>
  <c r="F156" i="4"/>
  <c r="G156" i="4"/>
  <c r="H156" i="4"/>
  <c r="I156" i="4"/>
  <c r="J156" i="4"/>
  <c r="K156" i="4"/>
  <c r="L156" i="4"/>
  <c r="M156" i="4"/>
  <c r="N156" i="4"/>
  <c r="O156" i="4"/>
  <c r="P156" i="4"/>
  <c r="Q156" i="4"/>
  <c r="R156" i="4"/>
  <c r="C157" i="4"/>
  <c r="D157" i="4"/>
  <c r="E157" i="4"/>
  <c r="F157" i="4"/>
  <c r="G157" i="4"/>
  <c r="H157" i="4"/>
  <c r="I157" i="4"/>
  <c r="J157" i="4"/>
  <c r="K157" i="4"/>
  <c r="L157" i="4"/>
  <c r="M157" i="4"/>
  <c r="N157" i="4"/>
  <c r="O157" i="4"/>
  <c r="P157" i="4"/>
  <c r="Q157" i="4"/>
  <c r="R157" i="4"/>
  <c r="C158" i="4"/>
  <c r="D158" i="4"/>
  <c r="E158" i="4"/>
  <c r="F158" i="4"/>
  <c r="G158" i="4"/>
  <c r="H158" i="4"/>
  <c r="I158" i="4"/>
  <c r="J158" i="4"/>
  <c r="K158" i="4"/>
  <c r="L158" i="4"/>
  <c r="M158" i="4"/>
  <c r="N158" i="4"/>
  <c r="O158" i="4"/>
  <c r="P158" i="4"/>
  <c r="Q158" i="4"/>
  <c r="R158" i="4"/>
  <c r="C159" i="4"/>
  <c r="D159" i="4"/>
  <c r="E159" i="4"/>
  <c r="F159" i="4"/>
  <c r="G159" i="4"/>
  <c r="H159" i="4"/>
  <c r="I159" i="4"/>
  <c r="J159" i="4"/>
  <c r="K159" i="4"/>
  <c r="L159" i="4"/>
  <c r="M159" i="4"/>
  <c r="N159" i="4"/>
  <c r="O159" i="4"/>
  <c r="P159" i="4"/>
  <c r="Q159" i="4"/>
  <c r="R159" i="4"/>
  <c r="C160" i="4"/>
  <c r="D160" i="4"/>
  <c r="E160" i="4"/>
  <c r="F160" i="4"/>
  <c r="G160" i="4"/>
  <c r="H160" i="4"/>
  <c r="I160" i="4"/>
  <c r="J160" i="4"/>
  <c r="K160" i="4"/>
  <c r="L160" i="4"/>
  <c r="M160" i="4"/>
  <c r="N160" i="4"/>
  <c r="O160" i="4"/>
  <c r="P160" i="4"/>
  <c r="Q160" i="4"/>
  <c r="R160" i="4"/>
  <c r="C161" i="4"/>
  <c r="D161" i="4"/>
  <c r="E161" i="4"/>
  <c r="F161" i="4"/>
  <c r="G161" i="4"/>
  <c r="H161" i="4"/>
  <c r="I161" i="4"/>
  <c r="J161" i="4"/>
  <c r="K161" i="4"/>
  <c r="L161" i="4"/>
  <c r="M161" i="4"/>
  <c r="N161" i="4"/>
  <c r="O161" i="4"/>
  <c r="P161" i="4"/>
  <c r="Q161" i="4"/>
  <c r="R161" i="4"/>
  <c r="C162" i="4"/>
  <c r="D162" i="4"/>
  <c r="E162" i="4"/>
  <c r="F162" i="4"/>
  <c r="G162" i="4"/>
  <c r="H162" i="4"/>
  <c r="I162" i="4"/>
  <c r="J162" i="4"/>
  <c r="K162" i="4"/>
  <c r="L162" i="4"/>
  <c r="M162" i="4"/>
  <c r="N162" i="4"/>
  <c r="O162" i="4"/>
  <c r="P162" i="4"/>
  <c r="Q162" i="4"/>
  <c r="R162" i="4"/>
  <c r="C163" i="4"/>
  <c r="D163" i="4"/>
  <c r="E163" i="4"/>
  <c r="F163" i="4"/>
  <c r="G163" i="4"/>
  <c r="H163" i="4"/>
  <c r="I163" i="4"/>
  <c r="J163" i="4"/>
  <c r="K163" i="4"/>
  <c r="L163" i="4"/>
  <c r="M163" i="4"/>
  <c r="N163" i="4"/>
  <c r="O163" i="4"/>
  <c r="P163" i="4"/>
  <c r="Q163" i="4"/>
  <c r="R163" i="4"/>
  <c r="C164" i="4"/>
  <c r="D164" i="4"/>
  <c r="E164" i="4"/>
  <c r="F164" i="4"/>
  <c r="G164" i="4"/>
  <c r="H164" i="4"/>
  <c r="I164" i="4"/>
  <c r="J164" i="4"/>
  <c r="K164" i="4"/>
  <c r="L164" i="4"/>
  <c r="M164" i="4"/>
  <c r="N164" i="4"/>
  <c r="O164" i="4"/>
  <c r="P164" i="4"/>
  <c r="Q164" i="4"/>
  <c r="R164" i="4"/>
  <c r="C165" i="4"/>
  <c r="D165" i="4"/>
  <c r="E165" i="4"/>
  <c r="F165" i="4"/>
  <c r="G165" i="4"/>
  <c r="H165" i="4"/>
  <c r="I165" i="4"/>
  <c r="J165" i="4"/>
  <c r="K165" i="4"/>
  <c r="L165" i="4"/>
  <c r="M165" i="4"/>
  <c r="N165" i="4"/>
  <c r="O165" i="4"/>
  <c r="P165" i="4"/>
  <c r="Q165" i="4"/>
  <c r="R165" i="4"/>
  <c r="C166" i="4"/>
  <c r="D166" i="4"/>
  <c r="E166" i="4"/>
  <c r="F166" i="4"/>
  <c r="G166" i="4"/>
  <c r="H166" i="4"/>
  <c r="I166" i="4"/>
  <c r="J166" i="4"/>
  <c r="K166" i="4"/>
  <c r="L166" i="4"/>
  <c r="M166" i="4"/>
  <c r="N166" i="4"/>
  <c r="O166" i="4"/>
  <c r="P166" i="4"/>
  <c r="Q166" i="4"/>
  <c r="R166" i="4"/>
  <c r="C167" i="4"/>
  <c r="D167" i="4"/>
  <c r="E167" i="4"/>
  <c r="F167" i="4"/>
  <c r="G167" i="4"/>
  <c r="H167" i="4"/>
  <c r="I167" i="4"/>
  <c r="J167" i="4"/>
  <c r="K167" i="4"/>
  <c r="L167" i="4"/>
  <c r="M167" i="4"/>
  <c r="N167" i="4"/>
  <c r="O167" i="4"/>
  <c r="P167" i="4"/>
  <c r="Q167" i="4"/>
  <c r="R167" i="4"/>
  <c r="C168" i="4"/>
  <c r="D168" i="4"/>
  <c r="E168" i="4"/>
  <c r="F168" i="4"/>
  <c r="G168" i="4"/>
  <c r="H168" i="4"/>
  <c r="I168" i="4"/>
  <c r="J168" i="4"/>
  <c r="K168" i="4"/>
  <c r="L168" i="4"/>
  <c r="M168" i="4"/>
  <c r="N168" i="4"/>
  <c r="O168" i="4"/>
  <c r="P168" i="4"/>
  <c r="Q168" i="4"/>
  <c r="R168" i="4"/>
  <c r="C169" i="4"/>
  <c r="D169" i="4"/>
  <c r="E169" i="4"/>
  <c r="F169" i="4"/>
  <c r="G169" i="4"/>
  <c r="H169" i="4"/>
  <c r="I169" i="4"/>
  <c r="J169" i="4"/>
  <c r="K169" i="4"/>
  <c r="L169" i="4"/>
  <c r="M169" i="4"/>
  <c r="N169" i="4"/>
  <c r="O169" i="4"/>
  <c r="P169" i="4"/>
  <c r="Q169" i="4"/>
  <c r="R169" i="4"/>
  <c r="C170" i="4"/>
  <c r="D170" i="4"/>
  <c r="E170" i="4"/>
  <c r="F170" i="4"/>
  <c r="G170" i="4"/>
  <c r="H170" i="4"/>
  <c r="I170" i="4"/>
  <c r="J170" i="4"/>
  <c r="K170" i="4"/>
  <c r="L170" i="4"/>
  <c r="M170" i="4"/>
  <c r="N170" i="4"/>
  <c r="O170" i="4"/>
  <c r="P170" i="4"/>
  <c r="Q170" i="4"/>
  <c r="R170" i="4"/>
  <c r="C171" i="4"/>
  <c r="D171" i="4"/>
  <c r="E171" i="4"/>
  <c r="F171" i="4"/>
  <c r="G171" i="4"/>
  <c r="H171" i="4"/>
  <c r="I171" i="4"/>
  <c r="J171" i="4"/>
  <c r="K171" i="4"/>
  <c r="L171" i="4"/>
  <c r="M171" i="4"/>
  <c r="N171" i="4"/>
  <c r="O171" i="4"/>
  <c r="P171" i="4"/>
  <c r="Q171" i="4"/>
  <c r="R171" i="4"/>
  <c r="C172" i="4"/>
  <c r="D172" i="4"/>
  <c r="E172" i="4"/>
  <c r="F172" i="4"/>
  <c r="G172" i="4"/>
  <c r="H172" i="4"/>
  <c r="I172" i="4"/>
  <c r="J172" i="4"/>
  <c r="K172" i="4"/>
  <c r="L172" i="4"/>
  <c r="M172" i="4"/>
  <c r="N172" i="4"/>
  <c r="O172" i="4"/>
  <c r="P172" i="4"/>
  <c r="Q172" i="4"/>
  <c r="R172" i="4"/>
  <c r="C173" i="4"/>
  <c r="D173" i="4"/>
  <c r="E173" i="4"/>
  <c r="F173" i="4"/>
  <c r="G173" i="4"/>
  <c r="H173" i="4"/>
  <c r="I173" i="4"/>
  <c r="J173" i="4"/>
  <c r="K173" i="4"/>
  <c r="L173" i="4"/>
  <c r="M173" i="4"/>
  <c r="N173" i="4"/>
  <c r="O173" i="4"/>
  <c r="P173" i="4"/>
  <c r="Q173" i="4"/>
  <c r="R173" i="4"/>
  <c r="C174" i="4"/>
  <c r="D174" i="4"/>
  <c r="E174" i="4"/>
  <c r="F174" i="4"/>
  <c r="G174" i="4"/>
  <c r="H174" i="4"/>
  <c r="I174" i="4"/>
  <c r="J174" i="4"/>
  <c r="K174" i="4"/>
  <c r="L174" i="4"/>
  <c r="M174" i="4"/>
  <c r="N174" i="4"/>
  <c r="O174" i="4"/>
  <c r="P174" i="4"/>
  <c r="Q174" i="4"/>
  <c r="R174" i="4"/>
  <c r="C175" i="4"/>
  <c r="D175" i="4"/>
  <c r="E175" i="4"/>
  <c r="F175" i="4"/>
  <c r="G175" i="4"/>
  <c r="H175" i="4"/>
  <c r="I175" i="4"/>
  <c r="J175" i="4"/>
  <c r="K175" i="4"/>
  <c r="L175" i="4"/>
  <c r="M175" i="4"/>
  <c r="N175" i="4"/>
  <c r="O175" i="4"/>
  <c r="P175" i="4"/>
  <c r="Q175" i="4"/>
  <c r="R175" i="4"/>
  <c r="C176" i="4"/>
  <c r="D176" i="4"/>
  <c r="E176" i="4"/>
  <c r="F176" i="4"/>
  <c r="G176" i="4"/>
  <c r="H176" i="4"/>
  <c r="I176" i="4"/>
  <c r="J176" i="4"/>
  <c r="K176" i="4"/>
  <c r="L176" i="4"/>
  <c r="M176" i="4"/>
  <c r="N176" i="4"/>
  <c r="O176" i="4"/>
  <c r="P176" i="4"/>
  <c r="Q176" i="4"/>
  <c r="R176" i="4"/>
  <c r="C177" i="4"/>
  <c r="D177" i="4"/>
  <c r="E177" i="4"/>
  <c r="F177" i="4"/>
  <c r="G177" i="4"/>
  <c r="H177" i="4"/>
  <c r="I177" i="4"/>
  <c r="J177" i="4"/>
  <c r="K177" i="4"/>
  <c r="L177" i="4"/>
  <c r="M177" i="4"/>
  <c r="N177" i="4"/>
  <c r="O177" i="4"/>
  <c r="P177" i="4"/>
  <c r="Q177" i="4"/>
  <c r="R177" i="4"/>
  <c r="C178" i="4"/>
  <c r="D178" i="4"/>
  <c r="E178" i="4"/>
  <c r="F178" i="4"/>
  <c r="G178" i="4"/>
  <c r="H178" i="4"/>
  <c r="I178" i="4"/>
  <c r="J178" i="4"/>
  <c r="K178" i="4"/>
  <c r="L178" i="4"/>
  <c r="M178" i="4"/>
  <c r="N178" i="4"/>
  <c r="O178" i="4"/>
  <c r="P178" i="4"/>
  <c r="Q178" i="4"/>
  <c r="R178" i="4"/>
  <c r="C179" i="4"/>
  <c r="D179" i="4"/>
  <c r="E179" i="4"/>
  <c r="F179" i="4"/>
  <c r="G179" i="4"/>
  <c r="H179" i="4"/>
  <c r="I179" i="4"/>
  <c r="J179" i="4"/>
  <c r="K179" i="4"/>
  <c r="L179" i="4"/>
  <c r="M179" i="4"/>
  <c r="N179" i="4"/>
  <c r="O179" i="4"/>
  <c r="P179" i="4"/>
  <c r="Q179" i="4"/>
  <c r="R179" i="4"/>
  <c r="C180" i="4"/>
  <c r="D180" i="4"/>
  <c r="E180" i="4"/>
  <c r="F180" i="4"/>
  <c r="G180" i="4"/>
  <c r="H180" i="4"/>
  <c r="I180" i="4"/>
  <c r="J180" i="4"/>
  <c r="K180" i="4"/>
  <c r="L180" i="4"/>
  <c r="M180" i="4"/>
  <c r="N180" i="4"/>
  <c r="O180" i="4"/>
  <c r="P180" i="4"/>
  <c r="Q180" i="4"/>
  <c r="R180" i="4"/>
  <c r="C181" i="4"/>
  <c r="D181" i="4"/>
  <c r="E181" i="4"/>
  <c r="F181" i="4"/>
  <c r="G181" i="4"/>
  <c r="H181" i="4"/>
  <c r="I181" i="4"/>
  <c r="J181" i="4"/>
  <c r="K181" i="4"/>
  <c r="L181" i="4"/>
  <c r="M181" i="4"/>
  <c r="N181" i="4"/>
  <c r="O181" i="4"/>
  <c r="P181" i="4"/>
  <c r="Q181" i="4"/>
  <c r="R181" i="4"/>
  <c r="C182" i="4"/>
  <c r="D182" i="4"/>
  <c r="E182" i="4"/>
  <c r="F182" i="4"/>
  <c r="G182" i="4"/>
  <c r="H182" i="4"/>
  <c r="I182" i="4"/>
  <c r="J182" i="4"/>
  <c r="K182" i="4"/>
  <c r="L182" i="4"/>
  <c r="M182" i="4"/>
  <c r="N182" i="4"/>
  <c r="O182" i="4"/>
  <c r="P182" i="4"/>
  <c r="Q182" i="4"/>
  <c r="R182" i="4"/>
  <c r="C183" i="4"/>
  <c r="D183" i="4"/>
  <c r="E183" i="4"/>
  <c r="F183" i="4"/>
  <c r="G183" i="4"/>
  <c r="H183" i="4"/>
  <c r="I183" i="4"/>
  <c r="J183" i="4"/>
  <c r="K183" i="4"/>
  <c r="L183" i="4"/>
  <c r="M183" i="4"/>
  <c r="N183" i="4"/>
  <c r="O183" i="4"/>
  <c r="P183" i="4"/>
  <c r="Q183" i="4"/>
  <c r="R183" i="4"/>
  <c r="C184" i="4"/>
  <c r="D184" i="4"/>
  <c r="E184" i="4"/>
  <c r="F184" i="4"/>
  <c r="G184" i="4"/>
  <c r="H184" i="4"/>
  <c r="I184" i="4"/>
  <c r="J184" i="4"/>
  <c r="K184" i="4"/>
  <c r="L184" i="4"/>
  <c r="M184" i="4"/>
  <c r="N184" i="4"/>
  <c r="O184" i="4"/>
  <c r="P184" i="4"/>
  <c r="Q184" i="4"/>
  <c r="R184" i="4"/>
  <c r="C185" i="4"/>
  <c r="D185" i="4"/>
  <c r="E185" i="4"/>
  <c r="F185" i="4"/>
  <c r="G185" i="4"/>
  <c r="H185" i="4"/>
  <c r="I185" i="4"/>
  <c r="J185" i="4"/>
  <c r="K185" i="4"/>
  <c r="L185" i="4"/>
  <c r="M185" i="4"/>
  <c r="N185" i="4"/>
  <c r="O185" i="4"/>
  <c r="P185" i="4"/>
  <c r="Q185" i="4"/>
  <c r="R185" i="4"/>
  <c r="C186" i="4"/>
  <c r="D186" i="4"/>
  <c r="E186" i="4"/>
  <c r="F186" i="4"/>
  <c r="G186" i="4"/>
  <c r="H186" i="4"/>
  <c r="I186" i="4"/>
  <c r="J186" i="4"/>
  <c r="K186" i="4"/>
  <c r="L186" i="4"/>
  <c r="M186" i="4"/>
  <c r="N186" i="4"/>
  <c r="O186" i="4"/>
  <c r="P186" i="4"/>
  <c r="Q186" i="4"/>
  <c r="R186" i="4"/>
  <c r="C187" i="4"/>
  <c r="D187" i="4"/>
  <c r="E187" i="4"/>
  <c r="F187" i="4"/>
  <c r="G187" i="4"/>
  <c r="H187" i="4"/>
  <c r="I187" i="4"/>
  <c r="J187" i="4"/>
  <c r="K187" i="4"/>
  <c r="L187" i="4"/>
  <c r="M187" i="4"/>
  <c r="N187" i="4"/>
  <c r="O187" i="4"/>
  <c r="P187" i="4"/>
  <c r="Q187" i="4"/>
  <c r="R187" i="4"/>
  <c r="C188" i="4"/>
  <c r="D188" i="4"/>
  <c r="E188" i="4"/>
  <c r="F188" i="4"/>
  <c r="G188" i="4"/>
  <c r="H188" i="4"/>
  <c r="I188" i="4"/>
  <c r="J188" i="4"/>
  <c r="K188" i="4"/>
  <c r="L188" i="4"/>
  <c r="M188" i="4"/>
  <c r="N188" i="4"/>
  <c r="O188" i="4"/>
  <c r="P188" i="4"/>
  <c r="Q188" i="4"/>
  <c r="R188" i="4"/>
  <c r="C189" i="4"/>
  <c r="D189" i="4"/>
  <c r="E189" i="4"/>
  <c r="F189" i="4"/>
  <c r="G189" i="4"/>
  <c r="H189" i="4"/>
  <c r="I189" i="4"/>
  <c r="J189" i="4"/>
  <c r="K189" i="4"/>
  <c r="L189" i="4"/>
  <c r="M189" i="4"/>
  <c r="N189" i="4"/>
  <c r="O189" i="4"/>
  <c r="P189" i="4"/>
  <c r="Q189" i="4"/>
  <c r="R189" i="4"/>
  <c r="C190" i="4"/>
  <c r="D190" i="4"/>
  <c r="E190" i="4"/>
  <c r="F190" i="4"/>
  <c r="G190" i="4"/>
  <c r="H190" i="4"/>
  <c r="I190" i="4"/>
  <c r="J190" i="4"/>
  <c r="K190" i="4"/>
  <c r="L190" i="4"/>
  <c r="M190" i="4"/>
  <c r="N190" i="4"/>
  <c r="O190" i="4"/>
  <c r="P190" i="4"/>
  <c r="Q190" i="4"/>
  <c r="R190" i="4"/>
  <c r="C191" i="4"/>
  <c r="D191" i="4"/>
  <c r="E191" i="4"/>
  <c r="F191" i="4"/>
  <c r="G191" i="4"/>
  <c r="H191" i="4"/>
  <c r="I191" i="4"/>
  <c r="J191" i="4"/>
  <c r="K191" i="4"/>
  <c r="L191" i="4"/>
  <c r="M191" i="4"/>
  <c r="N191" i="4"/>
  <c r="O191" i="4"/>
  <c r="P191" i="4"/>
  <c r="Q191" i="4"/>
  <c r="R191" i="4"/>
  <c r="C192" i="4"/>
  <c r="D192" i="4"/>
  <c r="E192" i="4"/>
  <c r="F192" i="4"/>
  <c r="G192" i="4"/>
  <c r="H192" i="4"/>
  <c r="I192" i="4"/>
  <c r="J192" i="4"/>
  <c r="K192" i="4"/>
  <c r="L192" i="4"/>
  <c r="M192" i="4"/>
  <c r="N192" i="4"/>
  <c r="O192" i="4"/>
  <c r="P192" i="4"/>
  <c r="Q192" i="4"/>
  <c r="R192" i="4"/>
  <c r="C193" i="4"/>
  <c r="D193" i="4"/>
  <c r="E193" i="4"/>
  <c r="F193" i="4"/>
  <c r="G193" i="4"/>
  <c r="H193" i="4"/>
  <c r="I193" i="4"/>
  <c r="J193" i="4"/>
  <c r="K193" i="4"/>
  <c r="L193" i="4"/>
  <c r="M193" i="4"/>
  <c r="N193" i="4"/>
  <c r="O193" i="4"/>
  <c r="P193" i="4"/>
  <c r="Q193" i="4"/>
  <c r="R193" i="4"/>
  <c r="C194" i="4"/>
  <c r="D194" i="4"/>
  <c r="E194" i="4"/>
  <c r="F194" i="4"/>
  <c r="G194" i="4"/>
  <c r="H194" i="4"/>
  <c r="I194" i="4"/>
  <c r="J194" i="4"/>
  <c r="K194" i="4"/>
  <c r="L194" i="4"/>
  <c r="M194" i="4"/>
  <c r="N194" i="4"/>
  <c r="O194" i="4"/>
  <c r="P194" i="4"/>
  <c r="Q194" i="4"/>
  <c r="R194" i="4"/>
  <c r="C195" i="4"/>
  <c r="D195" i="4"/>
  <c r="E195" i="4"/>
  <c r="F195" i="4"/>
  <c r="G195" i="4"/>
  <c r="H195" i="4"/>
  <c r="I195" i="4"/>
  <c r="J195" i="4"/>
  <c r="K195" i="4"/>
  <c r="L195" i="4"/>
  <c r="M195" i="4"/>
  <c r="N195" i="4"/>
  <c r="O195" i="4"/>
  <c r="P195" i="4"/>
  <c r="Q195" i="4"/>
  <c r="R195" i="4"/>
  <c r="C196" i="4"/>
  <c r="D196" i="4"/>
  <c r="E196" i="4"/>
  <c r="F196" i="4"/>
  <c r="G196" i="4"/>
  <c r="H196" i="4"/>
  <c r="I196" i="4"/>
  <c r="J196" i="4"/>
  <c r="K196" i="4"/>
  <c r="L196" i="4"/>
  <c r="M196" i="4"/>
  <c r="N196" i="4"/>
  <c r="O196" i="4"/>
  <c r="P196" i="4"/>
  <c r="Q196" i="4"/>
  <c r="R196" i="4"/>
  <c r="C197" i="4"/>
  <c r="D197" i="4"/>
  <c r="E197" i="4"/>
  <c r="F197" i="4"/>
  <c r="G197" i="4"/>
  <c r="H197" i="4"/>
  <c r="I197" i="4"/>
  <c r="J197" i="4"/>
  <c r="K197" i="4"/>
  <c r="L197" i="4"/>
  <c r="M197" i="4"/>
  <c r="N197" i="4"/>
  <c r="O197" i="4"/>
  <c r="P197" i="4"/>
  <c r="Q197" i="4"/>
  <c r="R197" i="4"/>
  <c r="C198" i="4"/>
  <c r="D198" i="4"/>
  <c r="E198" i="4"/>
  <c r="F198" i="4"/>
  <c r="G198" i="4"/>
  <c r="H198" i="4"/>
  <c r="I198" i="4"/>
  <c r="J198" i="4"/>
  <c r="K198" i="4"/>
  <c r="L198" i="4"/>
  <c r="M198" i="4"/>
  <c r="N198" i="4"/>
  <c r="O198" i="4"/>
  <c r="P198" i="4"/>
  <c r="Q198" i="4"/>
  <c r="R198" i="4"/>
  <c r="C199" i="4"/>
  <c r="D199" i="4"/>
  <c r="E199" i="4"/>
  <c r="F199" i="4"/>
  <c r="G199" i="4"/>
  <c r="H199" i="4"/>
  <c r="I199" i="4"/>
  <c r="J199" i="4"/>
  <c r="K199" i="4"/>
  <c r="L199" i="4"/>
  <c r="M199" i="4"/>
  <c r="N199" i="4"/>
  <c r="O199" i="4"/>
  <c r="P199" i="4"/>
  <c r="Q199" i="4"/>
  <c r="R199" i="4"/>
  <c r="C200" i="4"/>
  <c r="D200" i="4"/>
  <c r="E200" i="4"/>
  <c r="F200" i="4"/>
  <c r="G200" i="4"/>
  <c r="H200" i="4"/>
  <c r="I200" i="4"/>
  <c r="J200" i="4"/>
  <c r="K200" i="4"/>
  <c r="L200" i="4"/>
  <c r="M200" i="4"/>
  <c r="N200" i="4"/>
  <c r="O200" i="4"/>
  <c r="P200" i="4"/>
  <c r="Q200" i="4"/>
  <c r="R200" i="4"/>
  <c r="C201" i="4"/>
  <c r="D201" i="4"/>
  <c r="E201" i="4"/>
  <c r="F201" i="4"/>
  <c r="G201" i="4"/>
  <c r="H201" i="4"/>
  <c r="I201" i="4"/>
  <c r="J201" i="4"/>
  <c r="K201" i="4"/>
  <c r="L201" i="4"/>
  <c r="M201" i="4"/>
  <c r="N201" i="4"/>
  <c r="O201" i="4"/>
  <c r="P201" i="4"/>
  <c r="Q201" i="4"/>
  <c r="R201" i="4"/>
  <c r="C202" i="4"/>
  <c r="D202" i="4"/>
  <c r="E202" i="4"/>
  <c r="F202" i="4"/>
  <c r="G202" i="4"/>
  <c r="H202" i="4"/>
  <c r="I202" i="4"/>
  <c r="J202" i="4"/>
  <c r="K202" i="4"/>
  <c r="L202" i="4"/>
  <c r="M202" i="4"/>
  <c r="N202" i="4"/>
  <c r="O202" i="4"/>
  <c r="P202" i="4"/>
  <c r="Q202" i="4"/>
  <c r="R202" i="4"/>
  <c r="C203" i="4"/>
  <c r="D203" i="4"/>
  <c r="E203" i="4"/>
  <c r="F203" i="4"/>
  <c r="G203" i="4"/>
  <c r="H203" i="4"/>
  <c r="I203" i="4"/>
  <c r="J203" i="4"/>
  <c r="K203" i="4"/>
  <c r="L203" i="4"/>
  <c r="M203" i="4"/>
  <c r="N203" i="4"/>
  <c r="O203" i="4"/>
  <c r="P203" i="4"/>
  <c r="Q203" i="4"/>
  <c r="R203" i="4"/>
  <c r="C204" i="4"/>
  <c r="D204" i="4"/>
  <c r="E204" i="4"/>
  <c r="F204" i="4"/>
  <c r="G204" i="4"/>
  <c r="H204" i="4"/>
  <c r="I204" i="4"/>
  <c r="J204" i="4"/>
  <c r="K204" i="4"/>
  <c r="L204" i="4"/>
  <c r="M204" i="4"/>
  <c r="N204" i="4"/>
  <c r="O204" i="4"/>
  <c r="P204" i="4"/>
  <c r="Q204" i="4"/>
  <c r="R204" i="4"/>
  <c r="C205" i="4"/>
  <c r="D205" i="4"/>
  <c r="E205" i="4"/>
  <c r="F205" i="4"/>
  <c r="G205" i="4"/>
  <c r="H205" i="4"/>
  <c r="I205" i="4"/>
  <c r="J205" i="4"/>
  <c r="K205" i="4"/>
  <c r="L205" i="4"/>
  <c r="M205" i="4"/>
  <c r="N205" i="4"/>
  <c r="O205" i="4"/>
  <c r="P205" i="4"/>
  <c r="Q205" i="4"/>
  <c r="R205" i="4"/>
  <c r="C206" i="4"/>
  <c r="D206" i="4"/>
  <c r="E206" i="4"/>
  <c r="F206" i="4"/>
  <c r="G206" i="4"/>
  <c r="H206" i="4"/>
  <c r="I206" i="4"/>
  <c r="J206" i="4"/>
  <c r="K206" i="4"/>
  <c r="L206" i="4"/>
  <c r="M206" i="4"/>
  <c r="N206" i="4"/>
  <c r="O206" i="4"/>
  <c r="P206" i="4"/>
  <c r="Q206" i="4"/>
  <c r="R206" i="4"/>
  <c r="C207" i="4"/>
  <c r="D207" i="4"/>
  <c r="E207" i="4"/>
  <c r="F207" i="4"/>
  <c r="G207" i="4"/>
  <c r="H207" i="4"/>
  <c r="I207" i="4"/>
  <c r="J207" i="4"/>
  <c r="K207" i="4"/>
  <c r="L207" i="4"/>
  <c r="M207" i="4"/>
  <c r="N207" i="4"/>
  <c r="O207" i="4"/>
  <c r="P207" i="4"/>
  <c r="Q207" i="4"/>
  <c r="R207" i="4"/>
  <c r="C208" i="4"/>
  <c r="D208" i="4"/>
  <c r="E208" i="4"/>
  <c r="F208" i="4"/>
  <c r="G208" i="4"/>
  <c r="H208" i="4"/>
  <c r="I208" i="4"/>
  <c r="J208" i="4"/>
  <c r="K208" i="4"/>
  <c r="L208" i="4"/>
  <c r="M208" i="4"/>
  <c r="N208" i="4"/>
  <c r="O208" i="4"/>
  <c r="P208" i="4"/>
  <c r="Q208" i="4"/>
  <c r="R208" i="4"/>
  <c r="C209" i="4"/>
  <c r="D209" i="4"/>
  <c r="E209" i="4"/>
  <c r="F209" i="4"/>
  <c r="G209" i="4"/>
  <c r="H209" i="4"/>
  <c r="I209" i="4"/>
  <c r="J209" i="4"/>
  <c r="K209" i="4"/>
  <c r="L209" i="4"/>
  <c r="M209" i="4"/>
  <c r="N209" i="4"/>
  <c r="O209" i="4"/>
  <c r="P209" i="4"/>
  <c r="Q209" i="4"/>
  <c r="R209" i="4"/>
  <c r="C210" i="4"/>
  <c r="D210" i="4"/>
  <c r="E210" i="4"/>
  <c r="F210" i="4"/>
  <c r="G210" i="4"/>
  <c r="H210" i="4"/>
  <c r="I210" i="4"/>
  <c r="J210" i="4"/>
  <c r="K210" i="4"/>
  <c r="L210" i="4"/>
  <c r="M210" i="4"/>
  <c r="N210" i="4"/>
  <c r="O210" i="4"/>
  <c r="P210" i="4"/>
  <c r="Q210" i="4"/>
  <c r="R210" i="4"/>
  <c r="C211" i="4"/>
  <c r="D211" i="4"/>
  <c r="E211" i="4"/>
  <c r="F211" i="4"/>
  <c r="G211" i="4"/>
  <c r="H211" i="4"/>
  <c r="I211" i="4"/>
  <c r="J211" i="4"/>
  <c r="K211" i="4"/>
  <c r="L211" i="4"/>
  <c r="M211" i="4"/>
  <c r="N211" i="4"/>
  <c r="O211" i="4"/>
  <c r="P211" i="4"/>
  <c r="Q211" i="4"/>
  <c r="R211" i="4"/>
  <c r="C212" i="4"/>
  <c r="D212" i="4"/>
  <c r="E212" i="4"/>
  <c r="F212" i="4"/>
  <c r="G212" i="4"/>
  <c r="H212" i="4"/>
  <c r="I212" i="4"/>
  <c r="J212" i="4"/>
  <c r="K212" i="4"/>
  <c r="L212" i="4"/>
  <c r="M212" i="4"/>
  <c r="N212" i="4"/>
  <c r="O212" i="4"/>
  <c r="P212" i="4"/>
  <c r="Q212" i="4"/>
  <c r="R212" i="4"/>
  <c r="C213" i="4"/>
  <c r="D213" i="4"/>
  <c r="E213" i="4"/>
  <c r="F213" i="4"/>
  <c r="G213" i="4"/>
  <c r="H213" i="4"/>
  <c r="I213" i="4"/>
  <c r="J213" i="4"/>
  <c r="K213" i="4"/>
  <c r="L213" i="4"/>
  <c r="M213" i="4"/>
  <c r="N213" i="4"/>
  <c r="O213" i="4"/>
  <c r="P213" i="4"/>
  <c r="Q213" i="4"/>
  <c r="R213" i="4"/>
  <c r="C214" i="4"/>
  <c r="D214" i="4"/>
  <c r="E214" i="4"/>
  <c r="F214" i="4"/>
  <c r="G214" i="4"/>
  <c r="H214" i="4"/>
  <c r="I214" i="4"/>
  <c r="J214" i="4"/>
  <c r="K214" i="4"/>
  <c r="L214" i="4"/>
  <c r="M214" i="4"/>
  <c r="N214" i="4"/>
  <c r="O214" i="4"/>
  <c r="P214" i="4"/>
  <c r="Q214" i="4"/>
  <c r="R214" i="4"/>
  <c r="C215" i="4"/>
  <c r="D215" i="4"/>
  <c r="E215" i="4"/>
  <c r="F215" i="4"/>
  <c r="G215" i="4"/>
  <c r="H215" i="4"/>
  <c r="I215" i="4"/>
  <c r="J215" i="4"/>
  <c r="K215" i="4"/>
  <c r="L215" i="4"/>
  <c r="M215" i="4"/>
  <c r="N215" i="4"/>
  <c r="O215" i="4"/>
  <c r="P215" i="4"/>
  <c r="Q215" i="4"/>
  <c r="R215" i="4"/>
  <c r="C216" i="4"/>
  <c r="D216" i="4"/>
  <c r="E216" i="4"/>
  <c r="F216" i="4"/>
  <c r="G216" i="4"/>
  <c r="H216" i="4"/>
  <c r="I216" i="4"/>
  <c r="J216" i="4"/>
  <c r="K216" i="4"/>
  <c r="L216" i="4"/>
  <c r="M216" i="4"/>
  <c r="N216" i="4"/>
  <c r="O216" i="4"/>
  <c r="P216" i="4"/>
  <c r="Q216" i="4"/>
  <c r="R216" i="4"/>
  <c r="C217" i="4"/>
  <c r="D217" i="4"/>
  <c r="E217" i="4"/>
  <c r="F217" i="4"/>
  <c r="G217" i="4"/>
  <c r="H217" i="4"/>
  <c r="I217" i="4"/>
  <c r="J217" i="4"/>
  <c r="K217" i="4"/>
  <c r="L217" i="4"/>
  <c r="M217" i="4"/>
  <c r="N217" i="4"/>
  <c r="O217" i="4"/>
  <c r="P217" i="4"/>
  <c r="Q217" i="4"/>
  <c r="R217" i="4"/>
  <c r="C218" i="4"/>
  <c r="D218" i="4"/>
  <c r="E218" i="4"/>
  <c r="F218" i="4"/>
  <c r="G218" i="4"/>
  <c r="H218" i="4"/>
  <c r="I218" i="4"/>
  <c r="J218" i="4"/>
  <c r="K218" i="4"/>
  <c r="L218" i="4"/>
  <c r="M218" i="4"/>
  <c r="N218" i="4"/>
  <c r="O218" i="4"/>
  <c r="P218" i="4"/>
  <c r="Q218" i="4"/>
  <c r="R218" i="4"/>
  <c r="C219" i="4"/>
  <c r="D219" i="4"/>
  <c r="E219" i="4"/>
  <c r="F219" i="4"/>
  <c r="G219" i="4"/>
  <c r="H219" i="4"/>
  <c r="I219" i="4"/>
  <c r="J219" i="4"/>
  <c r="K219" i="4"/>
  <c r="L219" i="4"/>
  <c r="M219" i="4"/>
  <c r="N219" i="4"/>
  <c r="O219" i="4"/>
  <c r="P219" i="4"/>
  <c r="Q219" i="4"/>
  <c r="R219" i="4"/>
  <c r="C220" i="4"/>
  <c r="D220" i="4"/>
  <c r="E220" i="4"/>
  <c r="F220" i="4"/>
  <c r="G220" i="4"/>
  <c r="H220" i="4"/>
  <c r="I220" i="4"/>
  <c r="J220" i="4"/>
  <c r="K220" i="4"/>
  <c r="L220" i="4"/>
  <c r="M220" i="4"/>
  <c r="N220" i="4"/>
  <c r="O220" i="4"/>
  <c r="P220" i="4"/>
  <c r="Q220" i="4"/>
  <c r="R220" i="4"/>
  <c r="C221" i="4"/>
  <c r="D221" i="4"/>
  <c r="E221" i="4"/>
  <c r="F221" i="4"/>
  <c r="G221" i="4"/>
  <c r="H221" i="4"/>
  <c r="I221" i="4"/>
  <c r="J221" i="4"/>
  <c r="K221" i="4"/>
  <c r="L221" i="4"/>
  <c r="M221" i="4"/>
  <c r="N221" i="4"/>
  <c r="O221" i="4"/>
  <c r="P221" i="4"/>
  <c r="Q221" i="4"/>
  <c r="R221" i="4"/>
  <c r="C222" i="4"/>
  <c r="D222" i="4"/>
  <c r="E222" i="4"/>
  <c r="F222" i="4"/>
  <c r="G222" i="4"/>
  <c r="H222" i="4"/>
  <c r="I222" i="4"/>
  <c r="J222" i="4"/>
  <c r="K222" i="4"/>
  <c r="L222" i="4"/>
  <c r="M222" i="4"/>
  <c r="N222" i="4"/>
  <c r="O222" i="4"/>
  <c r="P222" i="4"/>
  <c r="Q222" i="4"/>
  <c r="R222" i="4"/>
  <c r="C223" i="4"/>
  <c r="D223" i="4"/>
  <c r="E223" i="4"/>
  <c r="F223" i="4"/>
  <c r="G223" i="4"/>
  <c r="H223" i="4"/>
  <c r="I223" i="4"/>
  <c r="J223" i="4"/>
  <c r="K223" i="4"/>
  <c r="L223" i="4"/>
  <c r="M223" i="4"/>
  <c r="N223" i="4"/>
  <c r="O223" i="4"/>
  <c r="P223" i="4"/>
  <c r="Q223" i="4"/>
  <c r="R223" i="4"/>
  <c r="C224" i="4"/>
  <c r="D224" i="4"/>
  <c r="E224" i="4"/>
  <c r="F224" i="4"/>
  <c r="G224" i="4"/>
  <c r="H224" i="4"/>
  <c r="I224" i="4"/>
  <c r="J224" i="4"/>
  <c r="K224" i="4"/>
  <c r="L224" i="4"/>
  <c r="M224" i="4"/>
  <c r="N224" i="4"/>
  <c r="O224" i="4"/>
  <c r="P224" i="4"/>
  <c r="Q224" i="4"/>
  <c r="R224" i="4"/>
  <c r="C225" i="4"/>
  <c r="D225" i="4"/>
  <c r="E225" i="4"/>
  <c r="F225" i="4"/>
  <c r="G225" i="4"/>
  <c r="H225" i="4"/>
  <c r="I225" i="4"/>
  <c r="J225" i="4"/>
  <c r="K225" i="4"/>
  <c r="L225" i="4"/>
  <c r="M225" i="4"/>
  <c r="N225" i="4"/>
  <c r="O225" i="4"/>
  <c r="P225" i="4"/>
  <c r="Q225" i="4"/>
  <c r="R225" i="4"/>
  <c r="C226" i="4"/>
  <c r="D226" i="4"/>
  <c r="E226" i="4"/>
  <c r="F226" i="4"/>
  <c r="G226" i="4"/>
  <c r="H226" i="4"/>
  <c r="I226" i="4"/>
  <c r="J226" i="4"/>
  <c r="K226" i="4"/>
  <c r="L226" i="4"/>
  <c r="M226" i="4"/>
  <c r="N226" i="4"/>
  <c r="O226" i="4"/>
  <c r="P226" i="4"/>
  <c r="Q226" i="4"/>
  <c r="R226" i="4"/>
  <c r="C227" i="4"/>
  <c r="D227" i="4"/>
  <c r="E227" i="4"/>
  <c r="F227" i="4"/>
  <c r="G227" i="4"/>
  <c r="H227" i="4"/>
  <c r="I227" i="4"/>
  <c r="J227" i="4"/>
  <c r="K227" i="4"/>
  <c r="L227" i="4"/>
  <c r="M227" i="4"/>
  <c r="N227" i="4"/>
  <c r="O227" i="4"/>
  <c r="P227" i="4"/>
  <c r="Q227" i="4"/>
  <c r="R227" i="4"/>
  <c r="C228" i="4"/>
  <c r="D228" i="4"/>
  <c r="E228" i="4"/>
  <c r="F228" i="4"/>
  <c r="G228" i="4"/>
  <c r="H228" i="4"/>
  <c r="I228" i="4"/>
  <c r="J228" i="4"/>
  <c r="K228" i="4"/>
  <c r="L228" i="4"/>
  <c r="M228" i="4"/>
  <c r="N228" i="4"/>
  <c r="O228" i="4"/>
  <c r="P228" i="4"/>
  <c r="Q228" i="4"/>
  <c r="R228" i="4"/>
  <c r="C229" i="4"/>
  <c r="D229" i="4"/>
  <c r="E229" i="4"/>
  <c r="F229" i="4"/>
  <c r="G229" i="4"/>
  <c r="H229" i="4"/>
  <c r="I229" i="4"/>
  <c r="J229" i="4"/>
  <c r="K229" i="4"/>
  <c r="L229" i="4"/>
  <c r="M229" i="4"/>
  <c r="N229" i="4"/>
  <c r="O229" i="4"/>
  <c r="P229" i="4"/>
  <c r="Q229" i="4"/>
  <c r="R229" i="4"/>
  <c r="C230" i="4"/>
  <c r="D230" i="4"/>
  <c r="E230" i="4"/>
  <c r="F230" i="4"/>
  <c r="G230" i="4"/>
  <c r="H230" i="4"/>
  <c r="I230" i="4"/>
  <c r="J230" i="4"/>
  <c r="K230" i="4"/>
  <c r="L230" i="4"/>
  <c r="M230" i="4"/>
  <c r="N230" i="4"/>
  <c r="O230" i="4"/>
  <c r="P230" i="4"/>
  <c r="Q230" i="4"/>
  <c r="R230" i="4"/>
  <c r="C231" i="4"/>
  <c r="D231" i="4"/>
  <c r="E231" i="4"/>
  <c r="F231" i="4"/>
  <c r="G231" i="4"/>
  <c r="H231" i="4"/>
  <c r="I231" i="4"/>
  <c r="J231" i="4"/>
  <c r="K231" i="4"/>
  <c r="L231" i="4"/>
  <c r="M231" i="4"/>
  <c r="N231" i="4"/>
  <c r="O231" i="4"/>
  <c r="P231" i="4"/>
  <c r="Q231" i="4"/>
  <c r="R231" i="4"/>
  <c r="C232" i="4"/>
  <c r="D232" i="4"/>
  <c r="E232" i="4"/>
  <c r="F232" i="4"/>
  <c r="G232" i="4"/>
  <c r="H232" i="4"/>
  <c r="I232" i="4"/>
  <c r="J232" i="4"/>
  <c r="K232" i="4"/>
  <c r="L232" i="4"/>
  <c r="M232" i="4"/>
  <c r="N232" i="4"/>
  <c r="O232" i="4"/>
  <c r="P232" i="4"/>
  <c r="Q232" i="4"/>
  <c r="R232" i="4"/>
  <c r="C233" i="4"/>
  <c r="D233" i="4"/>
  <c r="E233" i="4"/>
  <c r="F233" i="4"/>
  <c r="G233" i="4"/>
  <c r="H233" i="4"/>
  <c r="I233" i="4"/>
  <c r="J233" i="4"/>
  <c r="K233" i="4"/>
  <c r="L233" i="4"/>
  <c r="M233" i="4"/>
  <c r="N233" i="4"/>
  <c r="O233" i="4"/>
  <c r="P233" i="4"/>
  <c r="Q233" i="4"/>
  <c r="R233" i="4"/>
  <c r="C234" i="4"/>
  <c r="D234" i="4"/>
  <c r="E234" i="4"/>
  <c r="F234" i="4"/>
  <c r="G234" i="4"/>
  <c r="H234" i="4"/>
  <c r="I234" i="4"/>
  <c r="J234" i="4"/>
  <c r="K234" i="4"/>
  <c r="L234" i="4"/>
  <c r="M234" i="4"/>
  <c r="N234" i="4"/>
  <c r="O234" i="4"/>
  <c r="P234" i="4"/>
  <c r="Q234" i="4"/>
  <c r="R234" i="4"/>
  <c r="C235" i="4"/>
  <c r="D235" i="4"/>
  <c r="E235" i="4"/>
  <c r="F235" i="4"/>
  <c r="G235" i="4"/>
  <c r="H235" i="4"/>
  <c r="I235" i="4"/>
  <c r="J235" i="4"/>
  <c r="K235" i="4"/>
  <c r="L235" i="4"/>
  <c r="M235" i="4"/>
  <c r="N235" i="4"/>
  <c r="O235" i="4"/>
  <c r="P235" i="4"/>
  <c r="Q235" i="4"/>
  <c r="R235" i="4"/>
  <c r="C236" i="4"/>
  <c r="D236" i="4"/>
  <c r="E236" i="4"/>
  <c r="F236" i="4"/>
  <c r="G236" i="4"/>
  <c r="H236" i="4"/>
  <c r="I236" i="4"/>
  <c r="J236" i="4"/>
  <c r="K236" i="4"/>
  <c r="L236" i="4"/>
  <c r="M236" i="4"/>
  <c r="N236" i="4"/>
  <c r="O236" i="4"/>
  <c r="P236" i="4"/>
  <c r="Q236" i="4"/>
  <c r="R236" i="4"/>
  <c r="C237" i="4"/>
  <c r="D237" i="4"/>
  <c r="E237" i="4"/>
  <c r="F237" i="4"/>
  <c r="G237" i="4"/>
  <c r="H237" i="4"/>
  <c r="I237" i="4"/>
  <c r="J237" i="4"/>
  <c r="K237" i="4"/>
  <c r="L237" i="4"/>
  <c r="M237" i="4"/>
  <c r="N237" i="4"/>
  <c r="O237" i="4"/>
  <c r="P237" i="4"/>
  <c r="Q237" i="4"/>
  <c r="R237" i="4"/>
  <c r="C238" i="4"/>
  <c r="D238" i="4"/>
  <c r="E238" i="4"/>
  <c r="F238" i="4"/>
  <c r="G238" i="4"/>
  <c r="H238" i="4"/>
  <c r="I238" i="4"/>
  <c r="J238" i="4"/>
  <c r="K238" i="4"/>
  <c r="L238" i="4"/>
  <c r="M238" i="4"/>
  <c r="N238" i="4"/>
  <c r="O238" i="4"/>
  <c r="P238" i="4"/>
  <c r="Q238" i="4"/>
  <c r="R238" i="4"/>
  <c r="C239" i="4"/>
  <c r="D239" i="4"/>
  <c r="E239" i="4"/>
  <c r="F239" i="4"/>
  <c r="G239" i="4"/>
  <c r="H239" i="4"/>
  <c r="I239" i="4"/>
  <c r="J239" i="4"/>
  <c r="K239" i="4"/>
  <c r="L239" i="4"/>
  <c r="M239" i="4"/>
  <c r="N239" i="4"/>
  <c r="O239" i="4"/>
  <c r="P239" i="4"/>
  <c r="Q239" i="4"/>
  <c r="R239" i="4"/>
  <c r="C240" i="4"/>
  <c r="D240" i="4"/>
  <c r="E240" i="4"/>
  <c r="F240" i="4"/>
  <c r="G240" i="4"/>
  <c r="H240" i="4"/>
  <c r="I240" i="4"/>
  <c r="J240" i="4"/>
  <c r="K240" i="4"/>
  <c r="L240" i="4"/>
  <c r="M240" i="4"/>
  <c r="N240" i="4"/>
  <c r="O240" i="4"/>
  <c r="P240" i="4"/>
  <c r="Q240" i="4"/>
  <c r="R240" i="4"/>
  <c r="C241" i="4"/>
  <c r="D241" i="4"/>
  <c r="E241" i="4"/>
  <c r="F241" i="4"/>
  <c r="G241" i="4"/>
  <c r="H241" i="4"/>
  <c r="I241" i="4"/>
  <c r="J241" i="4"/>
  <c r="K241" i="4"/>
  <c r="L241" i="4"/>
  <c r="M241" i="4"/>
  <c r="N241" i="4"/>
  <c r="O241" i="4"/>
  <c r="P241" i="4"/>
  <c r="Q241" i="4"/>
  <c r="R241" i="4"/>
  <c r="C242" i="4"/>
  <c r="D242" i="4"/>
  <c r="E242" i="4"/>
  <c r="F242" i="4"/>
  <c r="G242" i="4"/>
  <c r="H242" i="4"/>
  <c r="I242" i="4"/>
  <c r="J242" i="4"/>
  <c r="K242" i="4"/>
  <c r="L242" i="4"/>
  <c r="M242" i="4"/>
  <c r="N242" i="4"/>
  <c r="O242" i="4"/>
  <c r="P242" i="4"/>
  <c r="Q242" i="4"/>
  <c r="R242" i="4"/>
  <c r="C243" i="4"/>
  <c r="D243" i="4"/>
  <c r="E243" i="4"/>
  <c r="F243" i="4"/>
  <c r="G243" i="4"/>
  <c r="H243" i="4"/>
  <c r="I243" i="4"/>
  <c r="J243" i="4"/>
  <c r="K243" i="4"/>
  <c r="L243" i="4"/>
  <c r="M243" i="4"/>
  <c r="N243" i="4"/>
  <c r="O243" i="4"/>
  <c r="P243" i="4"/>
  <c r="Q243" i="4"/>
  <c r="R243" i="4"/>
  <c r="C244" i="4"/>
  <c r="D244" i="4"/>
  <c r="E244" i="4"/>
  <c r="F244" i="4"/>
  <c r="G244" i="4"/>
  <c r="H244" i="4"/>
  <c r="I244" i="4"/>
  <c r="J244" i="4"/>
  <c r="K244" i="4"/>
  <c r="L244" i="4"/>
  <c r="M244" i="4"/>
  <c r="N244" i="4"/>
  <c r="O244" i="4"/>
  <c r="P244" i="4"/>
  <c r="Q244" i="4"/>
  <c r="R244" i="4"/>
  <c r="C245" i="4"/>
  <c r="D245" i="4"/>
  <c r="E245" i="4"/>
  <c r="F245" i="4"/>
  <c r="G245" i="4"/>
  <c r="H245" i="4"/>
  <c r="I245" i="4"/>
  <c r="J245" i="4"/>
  <c r="K245" i="4"/>
  <c r="L245" i="4"/>
  <c r="M245" i="4"/>
  <c r="N245" i="4"/>
  <c r="O245" i="4"/>
  <c r="P245" i="4"/>
  <c r="Q245" i="4"/>
  <c r="R245" i="4"/>
  <c r="C246" i="4"/>
  <c r="D246" i="4"/>
  <c r="E246" i="4"/>
  <c r="F246" i="4"/>
  <c r="G246" i="4"/>
  <c r="H246" i="4"/>
  <c r="I246" i="4"/>
  <c r="J246" i="4"/>
  <c r="K246" i="4"/>
  <c r="L246" i="4"/>
  <c r="M246" i="4"/>
  <c r="N246" i="4"/>
  <c r="O246" i="4"/>
  <c r="P246" i="4"/>
  <c r="Q246" i="4"/>
  <c r="R246" i="4"/>
  <c r="C247" i="4"/>
  <c r="D247" i="4"/>
  <c r="E247" i="4"/>
  <c r="F247" i="4"/>
  <c r="G247" i="4"/>
  <c r="H247" i="4"/>
  <c r="I247" i="4"/>
  <c r="J247" i="4"/>
  <c r="K247" i="4"/>
  <c r="L247" i="4"/>
  <c r="M247" i="4"/>
  <c r="N247" i="4"/>
  <c r="O247" i="4"/>
  <c r="P247" i="4"/>
  <c r="Q247" i="4"/>
  <c r="R247" i="4"/>
  <c r="C248" i="4"/>
  <c r="D248" i="4"/>
  <c r="E248" i="4"/>
  <c r="F248" i="4"/>
  <c r="G248" i="4"/>
  <c r="H248" i="4"/>
  <c r="I248" i="4"/>
  <c r="J248" i="4"/>
  <c r="K248" i="4"/>
  <c r="L248" i="4"/>
  <c r="M248" i="4"/>
  <c r="N248" i="4"/>
  <c r="O248" i="4"/>
  <c r="P248" i="4"/>
  <c r="Q248" i="4"/>
  <c r="R248" i="4"/>
  <c r="C249" i="4"/>
  <c r="D249" i="4"/>
  <c r="E249" i="4"/>
  <c r="F249" i="4"/>
  <c r="G249" i="4"/>
  <c r="H249" i="4"/>
  <c r="I249" i="4"/>
  <c r="J249" i="4"/>
  <c r="K249" i="4"/>
  <c r="L249" i="4"/>
  <c r="M249" i="4"/>
  <c r="N249" i="4"/>
  <c r="O249" i="4"/>
  <c r="P249" i="4"/>
  <c r="Q249" i="4"/>
  <c r="R249" i="4"/>
  <c r="C250" i="4"/>
  <c r="D250" i="4"/>
  <c r="E250" i="4"/>
  <c r="F250" i="4"/>
  <c r="G250" i="4"/>
  <c r="H250" i="4"/>
  <c r="I250" i="4"/>
  <c r="J250" i="4"/>
  <c r="K250" i="4"/>
  <c r="L250" i="4"/>
  <c r="M250" i="4"/>
  <c r="N250" i="4"/>
  <c r="O250" i="4"/>
  <c r="P250" i="4"/>
  <c r="Q250" i="4"/>
  <c r="R250" i="4"/>
  <c r="C251" i="4"/>
  <c r="D251" i="4"/>
  <c r="E251" i="4"/>
  <c r="F251" i="4"/>
  <c r="G251" i="4"/>
  <c r="H251" i="4"/>
  <c r="I251" i="4"/>
  <c r="J251" i="4"/>
  <c r="K251" i="4"/>
  <c r="L251" i="4"/>
  <c r="M251" i="4"/>
  <c r="N251" i="4"/>
  <c r="O251" i="4"/>
  <c r="P251" i="4"/>
  <c r="Q251" i="4"/>
  <c r="R251" i="4"/>
  <c r="C252" i="4"/>
  <c r="D252" i="4"/>
  <c r="E252" i="4"/>
  <c r="F252" i="4"/>
  <c r="G252" i="4"/>
  <c r="H252" i="4"/>
  <c r="I252" i="4"/>
  <c r="J252" i="4"/>
  <c r="K252" i="4"/>
  <c r="L252" i="4"/>
  <c r="M252" i="4"/>
  <c r="N252" i="4"/>
  <c r="O252" i="4"/>
  <c r="P252" i="4"/>
  <c r="Q252" i="4"/>
  <c r="R252" i="4"/>
  <c r="C253" i="4"/>
  <c r="D253" i="4"/>
  <c r="E253" i="4"/>
  <c r="F253" i="4"/>
  <c r="G253" i="4"/>
  <c r="H253" i="4"/>
  <c r="I253" i="4"/>
  <c r="J253" i="4"/>
  <c r="K253" i="4"/>
  <c r="L253" i="4"/>
  <c r="M253" i="4"/>
  <c r="N253" i="4"/>
  <c r="O253" i="4"/>
  <c r="P253" i="4"/>
  <c r="Q253" i="4"/>
  <c r="R253" i="4"/>
  <c r="C254" i="4"/>
  <c r="D254" i="4"/>
  <c r="E254" i="4"/>
  <c r="F254" i="4"/>
  <c r="G254" i="4"/>
  <c r="H254" i="4"/>
  <c r="I254" i="4"/>
  <c r="J254" i="4"/>
  <c r="K254" i="4"/>
  <c r="L254" i="4"/>
  <c r="M254" i="4"/>
  <c r="N254" i="4"/>
  <c r="O254" i="4"/>
  <c r="P254" i="4"/>
  <c r="Q254" i="4"/>
  <c r="R254" i="4"/>
  <c r="C255" i="4"/>
  <c r="D255" i="4"/>
  <c r="E255" i="4"/>
  <c r="F255" i="4"/>
  <c r="G255" i="4"/>
  <c r="H255" i="4"/>
  <c r="I255" i="4"/>
  <c r="J255" i="4"/>
  <c r="K255" i="4"/>
  <c r="L255" i="4"/>
  <c r="M255" i="4"/>
  <c r="N255" i="4"/>
  <c r="O255" i="4"/>
  <c r="P255" i="4"/>
  <c r="Q255" i="4"/>
  <c r="R255" i="4"/>
  <c r="C256" i="4"/>
  <c r="D256" i="4"/>
  <c r="E256" i="4"/>
  <c r="F256" i="4"/>
  <c r="G256" i="4"/>
  <c r="H256" i="4"/>
  <c r="I256" i="4"/>
  <c r="J256" i="4"/>
  <c r="K256" i="4"/>
  <c r="L256" i="4"/>
  <c r="M256" i="4"/>
  <c r="N256" i="4"/>
  <c r="O256" i="4"/>
  <c r="P256" i="4"/>
  <c r="Q256" i="4"/>
  <c r="R256" i="4"/>
  <c r="C257" i="4"/>
  <c r="D257" i="4"/>
  <c r="E257" i="4"/>
  <c r="F257" i="4"/>
  <c r="G257" i="4"/>
  <c r="H257" i="4"/>
  <c r="I257" i="4"/>
  <c r="J257" i="4"/>
  <c r="K257" i="4"/>
  <c r="L257" i="4"/>
  <c r="M257" i="4"/>
  <c r="N257" i="4"/>
  <c r="O257" i="4"/>
  <c r="P257" i="4"/>
  <c r="Q257" i="4"/>
  <c r="R257" i="4"/>
  <c r="C258" i="4"/>
  <c r="D258" i="4"/>
  <c r="E258" i="4"/>
  <c r="F258" i="4"/>
  <c r="G258" i="4"/>
  <c r="H258" i="4"/>
  <c r="I258" i="4"/>
  <c r="J258" i="4"/>
  <c r="K258" i="4"/>
  <c r="L258" i="4"/>
  <c r="M258" i="4"/>
  <c r="N258" i="4"/>
  <c r="O258" i="4"/>
  <c r="P258" i="4"/>
  <c r="Q258" i="4"/>
  <c r="R258" i="4"/>
  <c r="C259" i="4"/>
  <c r="D259" i="4"/>
  <c r="E259" i="4"/>
  <c r="F259" i="4"/>
  <c r="G259" i="4"/>
  <c r="H259" i="4"/>
  <c r="I259" i="4"/>
  <c r="J259" i="4"/>
  <c r="K259" i="4"/>
  <c r="L259" i="4"/>
  <c r="M259" i="4"/>
  <c r="N259" i="4"/>
  <c r="O259" i="4"/>
  <c r="P259" i="4"/>
  <c r="Q259" i="4"/>
  <c r="R259" i="4"/>
  <c r="C260" i="4"/>
  <c r="D260" i="4"/>
  <c r="E260" i="4"/>
  <c r="F260" i="4"/>
  <c r="G260" i="4"/>
  <c r="H260" i="4"/>
  <c r="I260" i="4"/>
  <c r="J260" i="4"/>
  <c r="K260" i="4"/>
  <c r="L260" i="4"/>
  <c r="M260" i="4"/>
  <c r="N260" i="4"/>
  <c r="O260" i="4"/>
  <c r="P260" i="4"/>
  <c r="Q260" i="4"/>
  <c r="R260" i="4"/>
  <c r="C261" i="4"/>
  <c r="D261" i="4"/>
  <c r="E261" i="4"/>
  <c r="F261" i="4"/>
  <c r="G261" i="4"/>
  <c r="H261" i="4"/>
  <c r="I261" i="4"/>
  <c r="J261" i="4"/>
  <c r="K261" i="4"/>
  <c r="L261" i="4"/>
  <c r="M261" i="4"/>
  <c r="N261" i="4"/>
  <c r="O261" i="4"/>
  <c r="P261" i="4"/>
  <c r="Q261" i="4"/>
  <c r="R261" i="4"/>
  <c r="C262" i="4"/>
  <c r="D262" i="4"/>
  <c r="E262" i="4"/>
  <c r="F262" i="4"/>
  <c r="G262" i="4"/>
  <c r="H262" i="4"/>
  <c r="I262" i="4"/>
  <c r="J262" i="4"/>
  <c r="K262" i="4"/>
  <c r="L262" i="4"/>
  <c r="M262" i="4"/>
  <c r="N262" i="4"/>
  <c r="O262" i="4"/>
  <c r="P262" i="4"/>
  <c r="Q262" i="4"/>
  <c r="R262" i="4"/>
  <c r="C263" i="4"/>
  <c r="D263" i="4"/>
  <c r="E263" i="4"/>
  <c r="F263" i="4"/>
  <c r="G263" i="4"/>
  <c r="H263" i="4"/>
  <c r="I263" i="4"/>
  <c r="J263" i="4"/>
  <c r="K263" i="4"/>
  <c r="L263" i="4"/>
  <c r="M263" i="4"/>
  <c r="N263" i="4"/>
  <c r="O263" i="4"/>
  <c r="P263" i="4"/>
  <c r="Q263" i="4"/>
  <c r="R263" i="4"/>
  <c r="C264" i="4"/>
  <c r="D264" i="4"/>
  <c r="E264" i="4"/>
  <c r="F264" i="4"/>
  <c r="G264" i="4"/>
  <c r="H264" i="4"/>
  <c r="I264" i="4"/>
  <c r="J264" i="4"/>
  <c r="K264" i="4"/>
  <c r="L264" i="4"/>
  <c r="M264" i="4"/>
  <c r="N264" i="4"/>
  <c r="O264" i="4"/>
  <c r="P264" i="4"/>
  <c r="Q264" i="4"/>
  <c r="R264" i="4"/>
  <c r="C265" i="4"/>
  <c r="D265" i="4"/>
  <c r="E265" i="4"/>
  <c r="F265" i="4"/>
  <c r="G265" i="4"/>
  <c r="H265" i="4"/>
  <c r="I265" i="4"/>
  <c r="J265" i="4"/>
  <c r="K265" i="4"/>
  <c r="L265" i="4"/>
  <c r="M265" i="4"/>
  <c r="N265" i="4"/>
  <c r="O265" i="4"/>
  <c r="P265" i="4"/>
  <c r="Q265" i="4"/>
  <c r="R265" i="4"/>
  <c r="C266" i="4"/>
  <c r="D266" i="4"/>
  <c r="E266" i="4"/>
  <c r="F266" i="4"/>
  <c r="G266" i="4"/>
  <c r="H266" i="4"/>
  <c r="I266" i="4"/>
  <c r="J266" i="4"/>
  <c r="K266" i="4"/>
  <c r="L266" i="4"/>
  <c r="M266" i="4"/>
  <c r="N266" i="4"/>
  <c r="O266" i="4"/>
  <c r="P266" i="4"/>
  <c r="Q266" i="4"/>
  <c r="R266" i="4"/>
  <c r="C267" i="4"/>
  <c r="D267" i="4"/>
  <c r="E267" i="4"/>
  <c r="F267" i="4"/>
  <c r="G267" i="4"/>
  <c r="H267" i="4"/>
  <c r="I267" i="4"/>
  <c r="J267" i="4"/>
  <c r="K267" i="4"/>
  <c r="L267" i="4"/>
  <c r="M267" i="4"/>
  <c r="N267" i="4"/>
  <c r="O267" i="4"/>
  <c r="P267" i="4"/>
  <c r="Q267" i="4"/>
  <c r="R267" i="4"/>
  <c r="C268" i="4"/>
  <c r="D268" i="4"/>
  <c r="E268" i="4"/>
  <c r="F268" i="4"/>
  <c r="G268" i="4"/>
  <c r="H268" i="4"/>
  <c r="I268" i="4"/>
  <c r="J268" i="4"/>
  <c r="K268" i="4"/>
  <c r="L268" i="4"/>
  <c r="M268" i="4"/>
  <c r="N268" i="4"/>
  <c r="O268" i="4"/>
  <c r="P268" i="4"/>
  <c r="Q268" i="4"/>
  <c r="R268" i="4"/>
  <c r="C269" i="4"/>
  <c r="D269" i="4"/>
  <c r="E269" i="4"/>
  <c r="F269" i="4"/>
  <c r="G269" i="4"/>
  <c r="H269" i="4"/>
  <c r="I269" i="4"/>
  <c r="J269" i="4"/>
  <c r="K269" i="4"/>
  <c r="L269" i="4"/>
  <c r="M269" i="4"/>
  <c r="N269" i="4"/>
  <c r="O269" i="4"/>
  <c r="P269" i="4"/>
  <c r="Q269" i="4"/>
  <c r="R269" i="4"/>
  <c r="C270" i="4"/>
  <c r="D270" i="4"/>
  <c r="E270" i="4"/>
  <c r="F270" i="4"/>
  <c r="G270" i="4"/>
  <c r="H270" i="4"/>
  <c r="I270" i="4"/>
  <c r="J270" i="4"/>
  <c r="K270" i="4"/>
  <c r="L270" i="4"/>
  <c r="M270" i="4"/>
  <c r="N270" i="4"/>
  <c r="O270" i="4"/>
  <c r="P270" i="4"/>
  <c r="Q270" i="4"/>
  <c r="R270" i="4"/>
  <c r="C271" i="4"/>
  <c r="D271" i="4"/>
  <c r="E271" i="4"/>
  <c r="F271" i="4"/>
  <c r="G271" i="4"/>
  <c r="H271" i="4"/>
  <c r="I271" i="4"/>
  <c r="J271" i="4"/>
  <c r="K271" i="4"/>
  <c r="L271" i="4"/>
  <c r="M271" i="4"/>
  <c r="N271" i="4"/>
  <c r="O271" i="4"/>
  <c r="P271" i="4"/>
  <c r="Q271" i="4"/>
  <c r="R271" i="4"/>
  <c r="C272" i="4"/>
  <c r="D272" i="4"/>
  <c r="E272" i="4"/>
  <c r="F272" i="4"/>
  <c r="G272" i="4"/>
  <c r="H272" i="4"/>
  <c r="I272" i="4"/>
  <c r="J272" i="4"/>
  <c r="K272" i="4"/>
  <c r="L272" i="4"/>
  <c r="M272" i="4"/>
  <c r="N272" i="4"/>
  <c r="O272" i="4"/>
  <c r="P272" i="4"/>
  <c r="Q272" i="4"/>
  <c r="R272" i="4"/>
  <c r="C273" i="4"/>
  <c r="D273" i="4"/>
  <c r="E273" i="4"/>
  <c r="F273" i="4"/>
  <c r="G273" i="4"/>
  <c r="H273" i="4"/>
  <c r="I273" i="4"/>
  <c r="J273" i="4"/>
  <c r="K273" i="4"/>
  <c r="L273" i="4"/>
  <c r="M273" i="4"/>
  <c r="N273" i="4"/>
  <c r="O273" i="4"/>
  <c r="P273" i="4"/>
  <c r="Q273" i="4"/>
  <c r="R273" i="4"/>
  <c r="C274" i="4"/>
  <c r="D274" i="4"/>
  <c r="E274" i="4"/>
  <c r="F274" i="4"/>
  <c r="G274" i="4"/>
  <c r="H274" i="4"/>
  <c r="I274" i="4"/>
  <c r="J274" i="4"/>
  <c r="K274" i="4"/>
  <c r="L274" i="4"/>
  <c r="M274" i="4"/>
  <c r="N274" i="4"/>
  <c r="O274" i="4"/>
  <c r="P274" i="4"/>
  <c r="Q274" i="4"/>
  <c r="R274" i="4"/>
  <c r="C275" i="4"/>
  <c r="D275" i="4"/>
  <c r="E275" i="4"/>
  <c r="F275" i="4"/>
  <c r="G275" i="4"/>
  <c r="H275" i="4"/>
  <c r="I275" i="4"/>
  <c r="J275" i="4"/>
  <c r="K275" i="4"/>
  <c r="L275" i="4"/>
  <c r="M275" i="4"/>
  <c r="N275" i="4"/>
  <c r="O275" i="4"/>
  <c r="P275" i="4"/>
  <c r="Q275" i="4"/>
  <c r="R275" i="4"/>
  <c r="C276" i="4"/>
  <c r="D276" i="4"/>
  <c r="E276" i="4"/>
  <c r="F276" i="4"/>
  <c r="G276" i="4"/>
  <c r="H276" i="4"/>
  <c r="I276" i="4"/>
  <c r="J276" i="4"/>
  <c r="K276" i="4"/>
  <c r="L276" i="4"/>
  <c r="M276" i="4"/>
  <c r="N276" i="4"/>
  <c r="O276" i="4"/>
  <c r="P276" i="4"/>
  <c r="Q276" i="4"/>
  <c r="R276" i="4"/>
  <c r="C277" i="4"/>
  <c r="D277" i="4"/>
  <c r="E277" i="4"/>
  <c r="F277" i="4"/>
  <c r="G277" i="4"/>
  <c r="H277" i="4"/>
  <c r="I277" i="4"/>
  <c r="J277" i="4"/>
  <c r="K277" i="4"/>
  <c r="L277" i="4"/>
  <c r="M277" i="4"/>
  <c r="N277" i="4"/>
  <c r="O277" i="4"/>
  <c r="P277" i="4"/>
  <c r="Q277" i="4"/>
  <c r="R277" i="4"/>
  <c r="C278" i="4"/>
  <c r="D278" i="4"/>
  <c r="E278" i="4"/>
  <c r="F278" i="4"/>
  <c r="G278" i="4"/>
  <c r="H278" i="4"/>
  <c r="I278" i="4"/>
  <c r="J278" i="4"/>
  <c r="K278" i="4"/>
  <c r="L278" i="4"/>
  <c r="M278" i="4"/>
  <c r="N278" i="4"/>
  <c r="O278" i="4"/>
  <c r="P278" i="4"/>
  <c r="Q278" i="4"/>
  <c r="R278" i="4"/>
  <c r="C279" i="4"/>
  <c r="D279" i="4"/>
  <c r="E279" i="4"/>
  <c r="F279" i="4"/>
  <c r="G279" i="4"/>
  <c r="H279" i="4"/>
  <c r="I279" i="4"/>
  <c r="J279" i="4"/>
  <c r="K279" i="4"/>
  <c r="L279" i="4"/>
  <c r="M279" i="4"/>
  <c r="N279" i="4"/>
  <c r="O279" i="4"/>
  <c r="P279" i="4"/>
  <c r="Q279" i="4"/>
  <c r="R279" i="4"/>
  <c r="C280" i="4"/>
  <c r="D280" i="4"/>
  <c r="E280" i="4"/>
  <c r="F280" i="4"/>
  <c r="G280" i="4"/>
  <c r="H280" i="4"/>
  <c r="I280" i="4"/>
  <c r="J280" i="4"/>
  <c r="K280" i="4"/>
  <c r="L280" i="4"/>
  <c r="M280" i="4"/>
  <c r="N280" i="4"/>
  <c r="O280" i="4"/>
  <c r="P280" i="4"/>
  <c r="Q280" i="4"/>
  <c r="R280" i="4"/>
  <c r="C281" i="4"/>
  <c r="D281" i="4"/>
  <c r="E281" i="4"/>
  <c r="F281" i="4"/>
  <c r="G281" i="4"/>
  <c r="H281" i="4"/>
  <c r="I281" i="4"/>
  <c r="J281" i="4"/>
  <c r="K281" i="4"/>
  <c r="L281" i="4"/>
  <c r="M281" i="4"/>
  <c r="N281" i="4"/>
  <c r="O281" i="4"/>
  <c r="P281" i="4"/>
  <c r="Q281" i="4"/>
  <c r="R281" i="4"/>
  <c r="C282" i="4"/>
  <c r="D282" i="4"/>
  <c r="E282" i="4"/>
  <c r="F282" i="4"/>
  <c r="G282" i="4"/>
  <c r="H282" i="4"/>
  <c r="I282" i="4"/>
  <c r="J282" i="4"/>
  <c r="K282" i="4"/>
  <c r="L282" i="4"/>
  <c r="M282" i="4"/>
  <c r="N282" i="4"/>
  <c r="O282" i="4"/>
  <c r="P282" i="4"/>
  <c r="Q282" i="4"/>
  <c r="R282" i="4"/>
  <c r="C283" i="4"/>
  <c r="D283" i="4"/>
  <c r="E283" i="4"/>
  <c r="F283" i="4"/>
  <c r="G283" i="4"/>
  <c r="H283" i="4"/>
  <c r="I283" i="4"/>
  <c r="J283" i="4"/>
  <c r="K283" i="4"/>
  <c r="L283" i="4"/>
  <c r="M283" i="4"/>
  <c r="N283" i="4"/>
  <c r="O283" i="4"/>
  <c r="P283" i="4"/>
  <c r="Q283" i="4"/>
  <c r="R283" i="4"/>
  <c r="C284" i="4"/>
  <c r="D284" i="4"/>
  <c r="E284" i="4"/>
  <c r="F284" i="4"/>
  <c r="G284" i="4"/>
  <c r="H284" i="4"/>
  <c r="I284" i="4"/>
  <c r="J284" i="4"/>
  <c r="K284" i="4"/>
  <c r="L284" i="4"/>
  <c r="M284" i="4"/>
  <c r="N284" i="4"/>
  <c r="O284" i="4"/>
  <c r="P284" i="4"/>
  <c r="Q284" i="4"/>
  <c r="R284" i="4"/>
  <c r="C285" i="4"/>
  <c r="D285" i="4"/>
  <c r="E285" i="4"/>
  <c r="F285" i="4"/>
  <c r="G285" i="4"/>
  <c r="H285" i="4"/>
  <c r="I285" i="4"/>
  <c r="J285" i="4"/>
  <c r="K285" i="4"/>
  <c r="L285" i="4"/>
  <c r="M285" i="4"/>
  <c r="N285" i="4"/>
  <c r="O285" i="4"/>
  <c r="P285" i="4"/>
  <c r="Q285" i="4"/>
  <c r="R285" i="4"/>
  <c r="C286" i="4"/>
  <c r="D286" i="4"/>
  <c r="E286" i="4"/>
  <c r="F286" i="4"/>
  <c r="G286" i="4"/>
  <c r="H286" i="4"/>
  <c r="I286" i="4"/>
  <c r="J286" i="4"/>
  <c r="K286" i="4"/>
  <c r="L286" i="4"/>
  <c r="M286" i="4"/>
  <c r="N286" i="4"/>
  <c r="O286" i="4"/>
  <c r="P286" i="4"/>
  <c r="Q286" i="4"/>
  <c r="R286" i="4"/>
  <c r="C287" i="4"/>
  <c r="D287" i="4"/>
  <c r="E287" i="4"/>
  <c r="F287" i="4"/>
  <c r="G287" i="4"/>
  <c r="H287" i="4"/>
  <c r="I287" i="4"/>
  <c r="J287" i="4"/>
  <c r="K287" i="4"/>
  <c r="L287" i="4"/>
  <c r="M287" i="4"/>
  <c r="N287" i="4"/>
  <c r="O287" i="4"/>
  <c r="P287" i="4"/>
  <c r="Q287" i="4"/>
  <c r="R287" i="4"/>
  <c r="C288" i="4"/>
  <c r="D288" i="4"/>
  <c r="E288" i="4"/>
  <c r="F288" i="4"/>
  <c r="G288" i="4"/>
  <c r="H288" i="4"/>
  <c r="I288" i="4"/>
  <c r="J288" i="4"/>
  <c r="K288" i="4"/>
  <c r="L288" i="4"/>
  <c r="M288" i="4"/>
  <c r="N288" i="4"/>
  <c r="O288" i="4"/>
  <c r="P288" i="4"/>
  <c r="Q288" i="4"/>
  <c r="R288" i="4"/>
  <c r="C289" i="4"/>
  <c r="D289" i="4"/>
  <c r="E289" i="4"/>
  <c r="F289" i="4"/>
  <c r="G289" i="4"/>
  <c r="H289" i="4"/>
  <c r="I289" i="4"/>
  <c r="J289" i="4"/>
  <c r="K289" i="4"/>
  <c r="L289" i="4"/>
  <c r="M289" i="4"/>
  <c r="N289" i="4"/>
  <c r="O289" i="4"/>
  <c r="P289" i="4"/>
  <c r="Q289" i="4"/>
  <c r="R289" i="4"/>
  <c r="C290" i="4"/>
  <c r="D290" i="4"/>
  <c r="E290" i="4"/>
  <c r="F290" i="4"/>
  <c r="G290" i="4"/>
  <c r="H290" i="4"/>
  <c r="I290" i="4"/>
  <c r="J290" i="4"/>
  <c r="K290" i="4"/>
  <c r="L290" i="4"/>
  <c r="M290" i="4"/>
  <c r="N290" i="4"/>
  <c r="O290" i="4"/>
  <c r="P290" i="4"/>
  <c r="Q290" i="4"/>
  <c r="R290" i="4"/>
  <c r="C291" i="4"/>
  <c r="D291" i="4"/>
  <c r="E291" i="4"/>
  <c r="F291" i="4"/>
  <c r="G291" i="4"/>
  <c r="H291" i="4"/>
  <c r="I291" i="4"/>
  <c r="J291" i="4"/>
  <c r="K291" i="4"/>
  <c r="L291" i="4"/>
  <c r="M291" i="4"/>
  <c r="N291" i="4"/>
  <c r="O291" i="4"/>
  <c r="P291" i="4"/>
  <c r="Q291" i="4"/>
  <c r="R291" i="4"/>
  <c r="C292" i="4"/>
  <c r="D292" i="4"/>
  <c r="E292" i="4"/>
  <c r="F292" i="4"/>
  <c r="G292" i="4"/>
  <c r="H292" i="4"/>
  <c r="I292" i="4"/>
  <c r="J292" i="4"/>
  <c r="K292" i="4"/>
  <c r="L292" i="4"/>
  <c r="M292" i="4"/>
  <c r="N292" i="4"/>
  <c r="O292" i="4"/>
  <c r="P292" i="4"/>
  <c r="Q292" i="4"/>
  <c r="R292" i="4"/>
  <c r="C293" i="4"/>
  <c r="D293" i="4"/>
  <c r="E293" i="4"/>
  <c r="F293" i="4"/>
  <c r="G293" i="4"/>
  <c r="H293" i="4"/>
  <c r="I293" i="4"/>
  <c r="J293" i="4"/>
  <c r="K293" i="4"/>
  <c r="L293" i="4"/>
  <c r="M293" i="4"/>
  <c r="N293" i="4"/>
  <c r="O293" i="4"/>
  <c r="P293" i="4"/>
  <c r="Q293" i="4"/>
  <c r="R293" i="4"/>
  <c r="C294" i="4"/>
  <c r="D294" i="4"/>
  <c r="E294" i="4"/>
  <c r="F294" i="4"/>
  <c r="G294" i="4"/>
  <c r="H294" i="4"/>
  <c r="I294" i="4"/>
  <c r="J294" i="4"/>
  <c r="K294" i="4"/>
  <c r="L294" i="4"/>
  <c r="M294" i="4"/>
  <c r="N294" i="4"/>
  <c r="O294" i="4"/>
  <c r="P294" i="4"/>
  <c r="Q294" i="4"/>
  <c r="R294" i="4"/>
  <c r="C295" i="4"/>
  <c r="D295" i="4"/>
  <c r="E295" i="4"/>
  <c r="F295" i="4"/>
  <c r="G295" i="4"/>
  <c r="H295" i="4"/>
  <c r="I295" i="4"/>
  <c r="J295" i="4"/>
  <c r="K295" i="4"/>
  <c r="L295" i="4"/>
  <c r="M295" i="4"/>
  <c r="N295" i="4"/>
  <c r="O295" i="4"/>
  <c r="P295" i="4"/>
  <c r="Q295" i="4"/>
  <c r="R295" i="4"/>
  <c r="C296" i="4"/>
  <c r="D296" i="4"/>
  <c r="E296" i="4"/>
  <c r="F296" i="4"/>
  <c r="G296" i="4"/>
  <c r="H296" i="4"/>
  <c r="I296" i="4"/>
  <c r="J296" i="4"/>
  <c r="K296" i="4"/>
  <c r="L296" i="4"/>
  <c r="M296" i="4"/>
  <c r="N296" i="4"/>
  <c r="O296" i="4"/>
  <c r="P296" i="4"/>
  <c r="Q296" i="4"/>
  <c r="R296" i="4"/>
  <c r="C297" i="4"/>
  <c r="D297" i="4"/>
  <c r="E297" i="4"/>
  <c r="F297" i="4"/>
  <c r="G297" i="4"/>
  <c r="H297" i="4"/>
  <c r="I297" i="4"/>
  <c r="J297" i="4"/>
  <c r="K297" i="4"/>
  <c r="L297" i="4"/>
  <c r="M297" i="4"/>
  <c r="N297" i="4"/>
  <c r="O297" i="4"/>
  <c r="P297" i="4"/>
  <c r="Q297" i="4"/>
  <c r="R297" i="4"/>
  <c r="C298" i="4"/>
  <c r="D298" i="4"/>
  <c r="E298" i="4"/>
  <c r="F298" i="4"/>
  <c r="G298" i="4"/>
  <c r="H298" i="4"/>
  <c r="I298" i="4"/>
  <c r="J298" i="4"/>
  <c r="K298" i="4"/>
  <c r="L298" i="4"/>
  <c r="M298" i="4"/>
  <c r="N298" i="4"/>
  <c r="O298" i="4"/>
  <c r="P298" i="4"/>
  <c r="Q298" i="4"/>
  <c r="R298" i="4"/>
  <c r="C299" i="4"/>
  <c r="D299" i="4"/>
  <c r="E299" i="4"/>
  <c r="F299" i="4"/>
  <c r="G299" i="4"/>
  <c r="H299" i="4"/>
  <c r="I299" i="4"/>
  <c r="J299" i="4"/>
  <c r="K299" i="4"/>
  <c r="L299" i="4"/>
  <c r="M299" i="4"/>
  <c r="N299" i="4"/>
  <c r="O299" i="4"/>
  <c r="P299" i="4"/>
  <c r="Q299" i="4"/>
  <c r="R299" i="4"/>
  <c r="C300" i="4"/>
  <c r="D300" i="4"/>
  <c r="E300" i="4"/>
  <c r="F300" i="4"/>
  <c r="G300" i="4"/>
  <c r="H300" i="4"/>
  <c r="I300" i="4"/>
  <c r="J300" i="4"/>
  <c r="K300" i="4"/>
  <c r="L300" i="4"/>
  <c r="M300" i="4"/>
  <c r="N300" i="4"/>
  <c r="O300" i="4"/>
  <c r="P300" i="4"/>
  <c r="Q300" i="4"/>
  <c r="R300" i="4"/>
  <c r="C301" i="4"/>
  <c r="D301" i="4"/>
  <c r="E301" i="4"/>
  <c r="F301" i="4"/>
  <c r="G301" i="4"/>
  <c r="H301" i="4"/>
  <c r="I301" i="4"/>
  <c r="J301" i="4"/>
  <c r="K301" i="4"/>
  <c r="L301" i="4"/>
  <c r="M301" i="4"/>
  <c r="N301" i="4"/>
  <c r="O301" i="4"/>
  <c r="P301" i="4"/>
  <c r="Q301" i="4"/>
  <c r="R301" i="4"/>
  <c r="C302" i="4"/>
  <c r="D302" i="4"/>
  <c r="E302" i="4"/>
  <c r="F302" i="4"/>
  <c r="G302" i="4"/>
  <c r="H302" i="4"/>
  <c r="I302" i="4"/>
  <c r="J302" i="4"/>
  <c r="K302" i="4"/>
  <c r="L302" i="4"/>
  <c r="M302" i="4"/>
  <c r="N302" i="4"/>
  <c r="O302" i="4"/>
  <c r="P302" i="4"/>
  <c r="Q302" i="4"/>
  <c r="R302" i="4"/>
  <c r="C303" i="4"/>
  <c r="D303" i="4"/>
  <c r="E303" i="4"/>
  <c r="F303" i="4"/>
  <c r="G303" i="4"/>
  <c r="H303" i="4"/>
  <c r="I303" i="4"/>
  <c r="J303" i="4"/>
  <c r="K303" i="4"/>
  <c r="L303" i="4"/>
  <c r="M303" i="4"/>
  <c r="N303" i="4"/>
  <c r="O303" i="4"/>
  <c r="P303" i="4"/>
  <c r="Q303" i="4"/>
  <c r="R303" i="4"/>
  <c r="C304" i="4"/>
  <c r="D304" i="4"/>
  <c r="E304" i="4"/>
  <c r="F304" i="4"/>
  <c r="G304" i="4"/>
  <c r="H304" i="4"/>
  <c r="I304" i="4"/>
  <c r="J304" i="4"/>
  <c r="K304" i="4"/>
  <c r="L304" i="4"/>
  <c r="M304" i="4"/>
  <c r="N304" i="4"/>
  <c r="O304" i="4"/>
  <c r="P304" i="4"/>
  <c r="Q304" i="4"/>
  <c r="R304" i="4"/>
  <c r="C305" i="4"/>
  <c r="D305" i="4"/>
  <c r="E305" i="4"/>
  <c r="F305" i="4"/>
  <c r="G305" i="4"/>
  <c r="H305" i="4"/>
  <c r="I305" i="4"/>
  <c r="J305" i="4"/>
  <c r="K305" i="4"/>
  <c r="L305" i="4"/>
  <c r="M305" i="4"/>
  <c r="N305" i="4"/>
  <c r="O305" i="4"/>
  <c r="P305" i="4"/>
  <c r="Q305" i="4"/>
  <c r="R305" i="4"/>
  <c r="C306" i="4"/>
  <c r="D306" i="4"/>
  <c r="E306" i="4"/>
  <c r="F306" i="4"/>
  <c r="G306" i="4"/>
  <c r="H306" i="4"/>
  <c r="I306" i="4"/>
  <c r="J306" i="4"/>
  <c r="K306" i="4"/>
  <c r="L306" i="4"/>
  <c r="M306" i="4"/>
  <c r="N306" i="4"/>
  <c r="O306" i="4"/>
  <c r="P306" i="4"/>
  <c r="Q306" i="4"/>
  <c r="R306" i="4"/>
  <c r="C307" i="4"/>
  <c r="D307" i="4"/>
  <c r="E307" i="4"/>
  <c r="F307" i="4"/>
  <c r="G307" i="4"/>
  <c r="H307" i="4"/>
  <c r="I307" i="4"/>
  <c r="J307" i="4"/>
  <c r="K307" i="4"/>
  <c r="L307" i="4"/>
  <c r="M307" i="4"/>
  <c r="N307" i="4"/>
  <c r="O307" i="4"/>
  <c r="P307" i="4"/>
  <c r="Q307" i="4"/>
  <c r="R307" i="4"/>
  <c r="C308" i="4"/>
  <c r="D308" i="4"/>
  <c r="E308" i="4"/>
  <c r="F308" i="4"/>
  <c r="G308" i="4"/>
  <c r="H308" i="4"/>
  <c r="I308" i="4"/>
  <c r="J308" i="4"/>
  <c r="K308" i="4"/>
  <c r="L308" i="4"/>
  <c r="M308" i="4"/>
  <c r="N308" i="4"/>
  <c r="O308" i="4"/>
  <c r="P308" i="4"/>
  <c r="Q308" i="4"/>
  <c r="R308" i="4"/>
  <c r="C309" i="4"/>
  <c r="D309" i="4"/>
  <c r="E309" i="4"/>
  <c r="F309" i="4"/>
  <c r="G309" i="4"/>
  <c r="H309" i="4"/>
  <c r="I309" i="4"/>
  <c r="J309" i="4"/>
  <c r="K309" i="4"/>
  <c r="L309" i="4"/>
  <c r="M309" i="4"/>
  <c r="N309" i="4"/>
  <c r="O309" i="4"/>
  <c r="P309" i="4"/>
  <c r="Q309" i="4"/>
  <c r="R309" i="4"/>
  <c r="C310" i="4"/>
  <c r="D310" i="4"/>
  <c r="E310" i="4"/>
  <c r="F310" i="4"/>
  <c r="G310" i="4"/>
  <c r="H310" i="4"/>
  <c r="I310" i="4"/>
  <c r="J310" i="4"/>
  <c r="K310" i="4"/>
  <c r="L310" i="4"/>
  <c r="M310" i="4"/>
  <c r="N310" i="4"/>
  <c r="O310" i="4"/>
  <c r="P310" i="4"/>
  <c r="Q310" i="4"/>
  <c r="R310" i="4"/>
  <c r="C311" i="4"/>
  <c r="D311" i="4"/>
  <c r="E311" i="4"/>
  <c r="F311" i="4"/>
  <c r="G311" i="4"/>
  <c r="H311" i="4"/>
  <c r="I311" i="4"/>
  <c r="J311" i="4"/>
  <c r="K311" i="4"/>
  <c r="L311" i="4"/>
  <c r="M311" i="4"/>
  <c r="N311" i="4"/>
  <c r="O311" i="4"/>
  <c r="P311" i="4"/>
  <c r="Q311" i="4"/>
  <c r="R311" i="4"/>
  <c r="C312" i="4"/>
  <c r="D312" i="4"/>
  <c r="E312" i="4"/>
  <c r="F312" i="4"/>
  <c r="G312" i="4"/>
  <c r="H312" i="4"/>
  <c r="I312" i="4"/>
  <c r="J312" i="4"/>
  <c r="K312" i="4"/>
  <c r="L312" i="4"/>
  <c r="M312" i="4"/>
  <c r="N312" i="4"/>
  <c r="O312" i="4"/>
  <c r="P312" i="4"/>
  <c r="Q312" i="4"/>
  <c r="R312" i="4"/>
  <c r="C313" i="4"/>
  <c r="D313" i="4"/>
  <c r="E313" i="4"/>
  <c r="F313" i="4"/>
  <c r="G313" i="4"/>
  <c r="H313" i="4"/>
  <c r="I313" i="4"/>
  <c r="J313" i="4"/>
  <c r="K313" i="4"/>
  <c r="L313" i="4"/>
  <c r="M313" i="4"/>
  <c r="N313" i="4"/>
  <c r="O313" i="4"/>
  <c r="P313" i="4"/>
  <c r="Q313" i="4"/>
  <c r="R313" i="4"/>
  <c r="C314" i="4"/>
  <c r="D314" i="4"/>
  <c r="E314" i="4"/>
  <c r="F314" i="4"/>
  <c r="G314" i="4"/>
  <c r="H314" i="4"/>
  <c r="I314" i="4"/>
  <c r="J314" i="4"/>
  <c r="K314" i="4"/>
  <c r="L314" i="4"/>
  <c r="M314" i="4"/>
  <c r="N314" i="4"/>
  <c r="O314" i="4"/>
  <c r="P314" i="4"/>
  <c r="Q314" i="4"/>
  <c r="R314" i="4"/>
  <c r="C315" i="4"/>
  <c r="D315" i="4"/>
  <c r="E315" i="4"/>
  <c r="F315" i="4"/>
  <c r="G315" i="4"/>
  <c r="H315" i="4"/>
  <c r="I315" i="4"/>
  <c r="J315" i="4"/>
  <c r="K315" i="4"/>
  <c r="L315" i="4"/>
  <c r="M315" i="4"/>
  <c r="N315" i="4"/>
  <c r="O315" i="4"/>
  <c r="P315" i="4"/>
  <c r="Q315" i="4"/>
  <c r="R315" i="4"/>
  <c r="C316" i="4"/>
  <c r="D316" i="4"/>
  <c r="E316" i="4"/>
  <c r="F316" i="4"/>
  <c r="G316" i="4"/>
  <c r="H316" i="4"/>
  <c r="I316" i="4"/>
  <c r="J316" i="4"/>
  <c r="K316" i="4"/>
  <c r="L316" i="4"/>
  <c r="M316" i="4"/>
  <c r="N316" i="4"/>
  <c r="O316" i="4"/>
  <c r="P316" i="4"/>
  <c r="Q316" i="4"/>
  <c r="R316" i="4"/>
  <c r="C317" i="4"/>
  <c r="D317" i="4"/>
  <c r="E317" i="4"/>
  <c r="F317" i="4"/>
  <c r="G317" i="4"/>
  <c r="H317" i="4"/>
  <c r="I317" i="4"/>
  <c r="J317" i="4"/>
  <c r="K317" i="4"/>
  <c r="L317" i="4"/>
  <c r="M317" i="4"/>
  <c r="N317" i="4"/>
  <c r="O317" i="4"/>
  <c r="P317" i="4"/>
  <c r="Q317" i="4"/>
  <c r="R317" i="4"/>
  <c r="C318" i="4"/>
  <c r="D318" i="4"/>
  <c r="E318" i="4"/>
  <c r="F318" i="4"/>
  <c r="G318" i="4"/>
  <c r="H318" i="4"/>
  <c r="I318" i="4"/>
  <c r="J318" i="4"/>
  <c r="K318" i="4"/>
  <c r="L318" i="4"/>
  <c r="M318" i="4"/>
  <c r="N318" i="4"/>
  <c r="O318" i="4"/>
  <c r="P318" i="4"/>
  <c r="Q318" i="4"/>
  <c r="R318" i="4"/>
  <c r="C319" i="4"/>
  <c r="D319" i="4"/>
  <c r="E319" i="4"/>
  <c r="F319" i="4"/>
  <c r="G319" i="4"/>
  <c r="H319" i="4"/>
  <c r="I319" i="4"/>
  <c r="J319" i="4"/>
  <c r="K319" i="4"/>
  <c r="L319" i="4"/>
  <c r="M319" i="4"/>
  <c r="N319" i="4"/>
  <c r="O319" i="4"/>
  <c r="P319" i="4"/>
  <c r="Q319" i="4"/>
  <c r="R319" i="4"/>
  <c r="C320" i="4"/>
  <c r="D320" i="4"/>
  <c r="E320" i="4"/>
  <c r="F320" i="4"/>
  <c r="G320" i="4"/>
  <c r="H320" i="4"/>
  <c r="I320" i="4"/>
  <c r="J320" i="4"/>
  <c r="K320" i="4"/>
  <c r="L320" i="4"/>
  <c r="M320" i="4"/>
  <c r="N320" i="4"/>
  <c r="O320" i="4"/>
  <c r="P320" i="4"/>
  <c r="Q320" i="4"/>
  <c r="R320" i="4"/>
  <c r="C321" i="4"/>
  <c r="D321" i="4"/>
  <c r="E321" i="4"/>
  <c r="F321" i="4"/>
  <c r="G321" i="4"/>
  <c r="H321" i="4"/>
  <c r="I321" i="4"/>
  <c r="J321" i="4"/>
  <c r="K321" i="4"/>
  <c r="L321" i="4"/>
  <c r="M321" i="4"/>
  <c r="N321" i="4"/>
  <c r="O321" i="4"/>
  <c r="P321" i="4"/>
  <c r="Q321" i="4"/>
  <c r="R321" i="4"/>
  <c r="C322" i="4"/>
  <c r="D322" i="4"/>
  <c r="E322" i="4"/>
  <c r="F322" i="4"/>
  <c r="G322" i="4"/>
  <c r="H322" i="4"/>
  <c r="I322" i="4"/>
  <c r="J322" i="4"/>
  <c r="K322" i="4"/>
  <c r="L322" i="4"/>
  <c r="M322" i="4"/>
  <c r="N322" i="4"/>
  <c r="O322" i="4"/>
  <c r="P322" i="4"/>
  <c r="Q322" i="4"/>
  <c r="R322" i="4"/>
  <c r="C323" i="4"/>
  <c r="D323" i="4"/>
  <c r="E323" i="4"/>
  <c r="F323" i="4"/>
  <c r="G323" i="4"/>
  <c r="H323" i="4"/>
  <c r="I323" i="4"/>
  <c r="J323" i="4"/>
  <c r="K323" i="4"/>
  <c r="L323" i="4"/>
  <c r="M323" i="4"/>
  <c r="N323" i="4"/>
  <c r="O323" i="4"/>
  <c r="P323" i="4"/>
  <c r="Q323" i="4"/>
  <c r="R323" i="4"/>
  <c r="C324" i="4"/>
  <c r="D324" i="4"/>
  <c r="E324" i="4"/>
  <c r="F324" i="4"/>
  <c r="G324" i="4"/>
  <c r="H324" i="4"/>
  <c r="I324" i="4"/>
  <c r="J324" i="4"/>
  <c r="K324" i="4"/>
  <c r="L324" i="4"/>
  <c r="M324" i="4"/>
  <c r="N324" i="4"/>
  <c r="O324" i="4"/>
  <c r="P324" i="4"/>
  <c r="Q324" i="4"/>
  <c r="R324" i="4"/>
  <c r="C325" i="4"/>
  <c r="D325" i="4"/>
  <c r="E325" i="4"/>
  <c r="F325" i="4"/>
  <c r="G325" i="4"/>
  <c r="H325" i="4"/>
  <c r="I325" i="4"/>
  <c r="J325" i="4"/>
  <c r="K325" i="4"/>
  <c r="L325" i="4"/>
  <c r="M325" i="4"/>
  <c r="N325" i="4"/>
  <c r="O325" i="4"/>
  <c r="P325" i="4"/>
  <c r="Q325" i="4"/>
  <c r="R325" i="4"/>
  <c r="C326" i="4"/>
  <c r="D326" i="4"/>
  <c r="E326" i="4"/>
  <c r="F326" i="4"/>
  <c r="G326" i="4"/>
  <c r="H326" i="4"/>
  <c r="I326" i="4"/>
  <c r="J326" i="4"/>
  <c r="K326" i="4"/>
  <c r="L326" i="4"/>
  <c r="M326" i="4"/>
  <c r="N326" i="4"/>
  <c r="O326" i="4"/>
  <c r="P326" i="4"/>
  <c r="Q326" i="4"/>
  <c r="R326" i="4"/>
  <c r="C327" i="4"/>
  <c r="D327" i="4"/>
  <c r="E327" i="4"/>
  <c r="F327" i="4"/>
  <c r="G327" i="4"/>
  <c r="H327" i="4"/>
  <c r="I327" i="4"/>
  <c r="J327" i="4"/>
  <c r="K327" i="4"/>
  <c r="L327" i="4"/>
  <c r="M327" i="4"/>
  <c r="N327" i="4"/>
  <c r="O327" i="4"/>
  <c r="P327" i="4"/>
  <c r="Q327" i="4"/>
  <c r="R327" i="4"/>
  <c r="C328" i="4"/>
  <c r="D328" i="4"/>
  <c r="E328" i="4"/>
  <c r="F328" i="4"/>
  <c r="G328" i="4"/>
  <c r="H328" i="4"/>
  <c r="I328" i="4"/>
  <c r="J328" i="4"/>
  <c r="K328" i="4"/>
  <c r="L328" i="4"/>
  <c r="M328" i="4"/>
  <c r="N328" i="4"/>
  <c r="O328" i="4"/>
  <c r="P328" i="4"/>
  <c r="Q328" i="4"/>
  <c r="R328" i="4"/>
  <c r="C329" i="4"/>
  <c r="D329" i="4"/>
  <c r="E329" i="4"/>
  <c r="F329" i="4"/>
  <c r="G329" i="4"/>
  <c r="H329" i="4"/>
  <c r="I329" i="4"/>
  <c r="J329" i="4"/>
  <c r="K329" i="4"/>
  <c r="L329" i="4"/>
  <c r="M329" i="4"/>
  <c r="N329" i="4"/>
  <c r="O329" i="4"/>
  <c r="P329" i="4"/>
  <c r="Q329" i="4"/>
  <c r="R329" i="4"/>
  <c r="C330" i="4"/>
  <c r="D330" i="4"/>
  <c r="E330" i="4"/>
  <c r="F330" i="4"/>
  <c r="G330" i="4"/>
  <c r="H330" i="4"/>
  <c r="I330" i="4"/>
  <c r="J330" i="4"/>
  <c r="K330" i="4"/>
  <c r="L330" i="4"/>
  <c r="M330" i="4"/>
  <c r="N330" i="4"/>
  <c r="O330" i="4"/>
  <c r="P330" i="4"/>
  <c r="Q330" i="4"/>
  <c r="R330" i="4"/>
  <c r="C331" i="4"/>
  <c r="D331" i="4"/>
  <c r="E331" i="4"/>
  <c r="F331" i="4"/>
  <c r="G331" i="4"/>
  <c r="H331" i="4"/>
  <c r="I331" i="4"/>
  <c r="J331" i="4"/>
  <c r="K331" i="4"/>
  <c r="L331" i="4"/>
  <c r="M331" i="4"/>
  <c r="N331" i="4"/>
  <c r="O331" i="4"/>
  <c r="P331" i="4"/>
  <c r="Q331" i="4"/>
  <c r="R331" i="4"/>
  <c r="C332" i="4"/>
  <c r="D332" i="4"/>
  <c r="E332" i="4"/>
  <c r="F332" i="4"/>
  <c r="G332" i="4"/>
  <c r="H332" i="4"/>
  <c r="I332" i="4"/>
  <c r="J332" i="4"/>
  <c r="K332" i="4"/>
  <c r="L332" i="4"/>
  <c r="M332" i="4"/>
  <c r="N332" i="4"/>
  <c r="O332" i="4"/>
  <c r="P332" i="4"/>
  <c r="Q332" i="4"/>
  <c r="R332" i="4"/>
  <c r="C333" i="4"/>
  <c r="D333" i="4"/>
  <c r="E333" i="4"/>
  <c r="F333" i="4"/>
  <c r="G333" i="4"/>
  <c r="H333" i="4"/>
  <c r="I333" i="4"/>
  <c r="J333" i="4"/>
  <c r="K333" i="4"/>
  <c r="L333" i="4"/>
  <c r="M333" i="4"/>
  <c r="N333" i="4"/>
  <c r="O333" i="4"/>
  <c r="P333" i="4"/>
  <c r="Q333" i="4"/>
  <c r="R333" i="4"/>
  <c r="C334" i="4"/>
  <c r="D334" i="4"/>
  <c r="E334" i="4"/>
  <c r="F334" i="4"/>
  <c r="G334" i="4"/>
  <c r="H334" i="4"/>
  <c r="I334" i="4"/>
  <c r="J334" i="4"/>
  <c r="K334" i="4"/>
  <c r="L334" i="4"/>
  <c r="M334" i="4"/>
  <c r="N334" i="4"/>
  <c r="O334" i="4"/>
  <c r="P334" i="4"/>
  <c r="Q334" i="4"/>
  <c r="R334" i="4"/>
  <c r="C335" i="4"/>
  <c r="D335" i="4"/>
  <c r="E335" i="4"/>
  <c r="F335" i="4"/>
  <c r="G335" i="4"/>
  <c r="H335" i="4"/>
  <c r="I335" i="4"/>
  <c r="J335" i="4"/>
  <c r="K335" i="4"/>
  <c r="L335" i="4"/>
  <c r="M335" i="4"/>
  <c r="N335" i="4"/>
  <c r="O335" i="4"/>
  <c r="P335" i="4"/>
  <c r="Q335" i="4"/>
  <c r="R335" i="4"/>
  <c r="C336" i="4"/>
  <c r="D336" i="4"/>
  <c r="E336" i="4"/>
  <c r="F336" i="4"/>
  <c r="G336" i="4"/>
  <c r="H336" i="4"/>
  <c r="I336" i="4"/>
  <c r="J336" i="4"/>
  <c r="K336" i="4"/>
  <c r="L336" i="4"/>
  <c r="M336" i="4"/>
  <c r="N336" i="4"/>
  <c r="O336" i="4"/>
  <c r="P336" i="4"/>
  <c r="Q336" i="4"/>
  <c r="R336" i="4"/>
  <c r="C337" i="4"/>
  <c r="D337" i="4"/>
  <c r="E337" i="4"/>
  <c r="F337" i="4"/>
  <c r="G337" i="4"/>
  <c r="H337" i="4"/>
  <c r="I337" i="4"/>
  <c r="J337" i="4"/>
  <c r="K337" i="4"/>
  <c r="L337" i="4"/>
  <c r="M337" i="4"/>
  <c r="N337" i="4"/>
  <c r="O337" i="4"/>
  <c r="P337" i="4"/>
  <c r="Q337" i="4"/>
  <c r="R337" i="4"/>
  <c r="C338" i="4"/>
  <c r="D338" i="4"/>
  <c r="E338" i="4"/>
  <c r="F338" i="4"/>
  <c r="G338" i="4"/>
  <c r="H338" i="4"/>
  <c r="I338" i="4"/>
  <c r="J338" i="4"/>
  <c r="K338" i="4"/>
  <c r="L338" i="4"/>
  <c r="M338" i="4"/>
  <c r="N338" i="4"/>
  <c r="O338" i="4"/>
  <c r="P338" i="4"/>
  <c r="Q338" i="4"/>
  <c r="R338" i="4"/>
  <c r="C339" i="4"/>
  <c r="D339" i="4"/>
  <c r="E339" i="4"/>
  <c r="F339" i="4"/>
  <c r="G339" i="4"/>
  <c r="H339" i="4"/>
  <c r="I339" i="4"/>
  <c r="J339" i="4"/>
  <c r="K339" i="4"/>
  <c r="L339" i="4"/>
  <c r="M339" i="4"/>
  <c r="N339" i="4"/>
  <c r="O339" i="4"/>
  <c r="P339" i="4"/>
  <c r="Q339" i="4"/>
  <c r="R339" i="4"/>
  <c r="C340" i="4"/>
  <c r="D340" i="4"/>
  <c r="E340" i="4"/>
  <c r="F340" i="4"/>
  <c r="G340" i="4"/>
  <c r="H340" i="4"/>
  <c r="I340" i="4"/>
  <c r="J340" i="4"/>
  <c r="K340" i="4"/>
  <c r="L340" i="4"/>
  <c r="M340" i="4"/>
  <c r="N340" i="4"/>
  <c r="O340" i="4"/>
  <c r="P340" i="4"/>
  <c r="Q340" i="4"/>
  <c r="R340" i="4"/>
  <c r="C341" i="4"/>
  <c r="D341" i="4"/>
  <c r="E341" i="4"/>
  <c r="F341" i="4"/>
  <c r="G341" i="4"/>
  <c r="H341" i="4"/>
  <c r="I341" i="4"/>
  <c r="J341" i="4"/>
  <c r="K341" i="4"/>
  <c r="L341" i="4"/>
  <c r="M341" i="4"/>
  <c r="N341" i="4"/>
  <c r="O341" i="4"/>
  <c r="P341" i="4"/>
  <c r="Q341" i="4"/>
  <c r="R341" i="4"/>
  <c r="D2" i="4"/>
  <c r="E2" i="4"/>
  <c r="F2" i="4"/>
  <c r="G2" i="4"/>
  <c r="H2" i="4"/>
  <c r="I2" i="4"/>
  <c r="J2" i="4"/>
  <c r="K2" i="4"/>
  <c r="L2" i="4"/>
  <c r="M2" i="4"/>
  <c r="N2" i="4"/>
  <c r="O2" i="4"/>
  <c r="P2" i="4"/>
  <c r="Q2" i="4"/>
  <c r="R2" i="4"/>
  <c r="C2" i="4"/>
  <c r="D1" i="4"/>
  <c r="E1" i="4"/>
  <c r="F1" i="4"/>
  <c r="G1" i="4"/>
  <c r="H1" i="4"/>
  <c r="I1" i="4"/>
  <c r="J1" i="4"/>
  <c r="K1" i="4"/>
  <c r="L1" i="4"/>
  <c r="M1" i="4"/>
  <c r="N1" i="4"/>
  <c r="O1" i="4"/>
  <c r="P1" i="4"/>
  <c r="Q1" i="4"/>
  <c r="R1" i="4"/>
  <c r="C1" i="4"/>
  <c r="B3" i="3"/>
  <c r="C3" i="3"/>
  <c r="D3" i="3"/>
  <c r="E3" i="3"/>
  <c r="F3" i="3"/>
  <c r="G3" i="3"/>
  <c r="H3" i="3"/>
  <c r="I3" i="3"/>
  <c r="J3" i="3"/>
  <c r="K3" i="3"/>
  <c r="L3" i="3"/>
  <c r="M3" i="3"/>
  <c r="N3" i="3"/>
  <c r="O3" i="3"/>
  <c r="P3" i="3"/>
  <c r="A3" i="3"/>
  <c r="B2" i="3"/>
  <c r="C2" i="3"/>
  <c r="D2" i="3"/>
  <c r="E2" i="3"/>
  <c r="F2" i="3"/>
  <c r="G2" i="3"/>
  <c r="H2" i="3"/>
  <c r="I2" i="3"/>
  <c r="J2" i="3"/>
  <c r="K2" i="3"/>
  <c r="L2" i="3"/>
  <c r="M2" i="3"/>
  <c r="N2" i="3"/>
  <c r="O2" i="3"/>
  <c r="P2" i="3"/>
  <c r="A2" i="3"/>
  <c r="Z3" i="2"/>
  <c r="AA3" i="2"/>
  <c r="AB3" i="2"/>
  <c r="AC3" i="2"/>
  <c r="AD3" i="2"/>
  <c r="AE3" i="2"/>
  <c r="AF3" i="2"/>
  <c r="AG3" i="2"/>
  <c r="AH3" i="2"/>
  <c r="AI3" i="2"/>
  <c r="AJ3" i="2"/>
  <c r="AK3" i="2"/>
  <c r="AL3" i="2"/>
  <c r="AM3" i="2"/>
  <c r="AN3" i="2"/>
  <c r="AO3" i="2"/>
  <c r="Z4" i="2"/>
  <c r="AA4" i="2"/>
  <c r="AB4" i="2"/>
  <c r="AC4" i="2"/>
  <c r="AD4" i="2"/>
  <c r="AE4" i="2"/>
  <c r="AF4" i="2"/>
  <c r="AG4" i="2"/>
  <c r="AH4" i="2"/>
  <c r="AI4" i="2"/>
  <c r="AJ4" i="2"/>
  <c r="AK4" i="2"/>
  <c r="AL4" i="2"/>
  <c r="AM4" i="2"/>
  <c r="AN4" i="2"/>
  <c r="AO4" i="2"/>
  <c r="Z5" i="2"/>
  <c r="AA5" i="2"/>
  <c r="AB5" i="2"/>
  <c r="AC5" i="2"/>
  <c r="AD5" i="2"/>
  <c r="AE5" i="2"/>
  <c r="AF5" i="2"/>
  <c r="AG5" i="2"/>
  <c r="AH5" i="2"/>
  <c r="AI5" i="2"/>
  <c r="AJ5" i="2"/>
  <c r="AK5" i="2"/>
  <c r="AL5" i="2"/>
  <c r="AM5" i="2"/>
  <c r="AN5" i="2"/>
  <c r="AO5" i="2"/>
  <c r="Z6" i="2"/>
  <c r="AA6" i="2"/>
  <c r="AB6" i="2"/>
  <c r="AC6" i="2"/>
  <c r="AD6" i="2"/>
  <c r="AE6" i="2"/>
  <c r="AF6" i="2"/>
  <c r="AG6" i="2"/>
  <c r="AH6" i="2"/>
  <c r="AI6" i="2"/>
  <c r="AJ6" i="2"/>
  <c r="AK6" i="2"/>
  <c r="AL6" i="2"/>
  <c r="AM6" i="2"/>
  <c r="AN6" i="2"/>
  <c r="AO6" i="2"/>
  <c r="Z7" i="2"/>
  <c r="AA7" i="2"/>
  <c r="AB7" i="2"/>
  <c r="AC7" i="2"/>
  <c r="AD7" i="2"/>
  <c r="AE7" i="2"/>
  <c r="AF7" i="2"/>
  <c r="AG7" i="2"/>
  <c r="AH7" i="2"/>
  <c r="AI7" i="2"/>
  <c r="AJ7" i="2"/>
  <c r="AK7" i="2"/>
  <c r="AL7" i="2"/>
  <c r="AM7" i="2"/>
  <c r="AN7" i="2"/>
  <c r="AO7" i="2"/>
  <c r="Z8" i="2"/>
  <c r="AA8" i="2"/>
  <c r="AB8" i="2"/>
  <c r="AC8" i="2"/>
  <c r="AD8" i="2"/>
  <c r="AE8" i="2"/>
  <c r="AF8" i="2"/>
  <c r="AG8" i="2"/>
  <c r="AH8" i="2"/>
  <c r="AI8" i="2"/>
  <c r="AJ8" i="2"/>
  <c r="AK8" i="2"/>
  <c r="AL8" i="2"/>
  <c r="AM8" i="2"/>
  <c r="AN8" i="2"/>
  <c r="AO8" i="2"/>
  <c r="Z9" i="2"/>
  <c r="AA9" i="2"/>
  <c r="AB9" i="2"/>
  <c r="AC9" i="2"/>
  <c r="AD9" i="2"/>
  <c r="AE9" i="2"/>
  <c r="AF9" i="2"/>
  <c r="AG9" i="2"/>
  <c r="AH9" i="2"/>
  <c r="AI9" i="2"/>
  <c r="AJ9" i="2"/>
  <c r="AK9" i="2"/>
  <c r="AL9" i="2"/>
  <c r="AM9" i="2"/>
  <c r="AN9" i="2"/>
  <c r="AO9" i="2"/>
  <c r="Z10" i="2"/>
  <c r="AA10" i="2"/>
  <c r="AB10" i="2"/>
  <c r="AC10" i="2"/>
  <c r="AD10" i="2"/>
  <c r="AE10" i="2"/>
  <c r="AF10" i="2"/>
  <c r="AG10" i="2"/>
  <c r="AH10" i="2"/>
  <c r="AI10" i="2"/>
  <c r="AJ10" i="2"/>
  <c r="AK10" i="2"/>
  <c r="AL10" i="2"/>
  <c r="AM10" i="2"/>
  <c r="AN10" i="2"/>
  <c r="AO10" i="2"/>
  <c r="Z11" i="2"/>
  <c r="AA11" i="2"/>
  <c r="AB11" i="2"/>
  <c r="AC11" i="2"/>
  <c r="AD11" i="2"/>
  <c r="AE11" i="2"/>
  <c r="AF11" i="2"/>
  <c r="AG11" i="2"/>
  <c r="AH11" i="2"/>
  <c r="AI11" i="2"/>
  <c r="AJ11" i="2"/>
  <c r="AK11" i="2"/>
  <c r="AL11" i="2"/>
  <c r="AM11" i="2"/>
  <c r="AN11" i="2"/>
  <c r="AO11" i="2"/>
  <c r="Z12" i="2"/>
  <c r="AA12" i="2"/>
  <c r="AB12" i="2"/>
  <c r="AC12" i="2"/>
  <c r="AD12" i="2"/>
  <c r="AE12" i="2"/>
  <c r="AF12" i="2"/>
  <c r="AG12" i="2"/>
  <c r="AH12" i="2"/>
  <c r="AI12" i="2"/>
  <c r="AJ12" i="2"/>
  <c r="AK12" i="2"/>
  <c r="AL12" i="2"/>
  <c r="AM12" i="2"/>
  <c r="AN12" i="2"/>
  <c r="AO12" i="2"/>
  <c r="Z13" i="2"/>
  <c r="AA13" i="2"/>
  <c r="AB13" i="2"/>
  <c r="AC13" i="2"/>
  <c r="AD13" i="2"/>
  <c r="AE13" i="2"/>
  <c r="AF13" i="2"/>
  <c r="AG13" i="2"/>
  <c r="AH13" i="2"/>
  <c r="AI13" i="2"/>
  <c r="AJ13" i="2"/>
  <c r="AK13" i="2"/>
  <c r="AL13" i="2"/>
  <c r="AM13" i="2"/>
  <c r="AN13" i="2"/>
  <c r="AO13" i="2"/>
  <c r="Z14" i="2"/>
  <c r="AA14" i="2"/>
  <c r="AB14" i="2"/>
  <c r="AC14" i="2"/>
  <c r="AD14" i="2"/>
  <c r="AE14" i="2"/>
  <c r="AF14" i="2"/>
  <c r="AG14" i="2"/>
  <c r="AH14" i="2"/>
  <c r="AI14" i="2"/>
  <c r="AJ14" i="2"/>
  <c r="AK14" i="2"/>
  <c r="AL14" i="2"/>
  <c r="AM14" i="2"/>
  <c r="AN14" i="2"/>
  <c r="AO14" i="2"/>
  <c r="Z15" i="2"/>
  <c r="AA15" i="2"/>
  <c r="AB15" i="2"/>
  <c r="AC15" i="2"/>
  <c r="AD15" i="2"/>
  <c r="AE15" i="2"/>
  <c r="AF15" i="2"/>
  <c r="AG15" i="2"/>
  <c r="AH15" i="2"/>
  <c r="AI15" i="2"/>
  <c r="AJ15" i="2"/>
  <c r="AK15" i="2"/>
  <c r="AL15" i="2"/>
  <c r="AM15" i="2"/>
  <c r="AN15" i="2"/>
  <c r="AO15" i="2"/>
  <c r="Z16" i="2"/>
  <c r="AA16" i="2"/>
  <c r="AB16" i="2"/>
  <c r="AC16" i="2"/>
  <c r="AD16" i="2"/>
  <c r="AE16" i="2"/>
  <c r="AF16" i="2"/>
  <c r="AG16" i="2"/>
  <c r="AH16" i="2"/>
  <c r="AI16" i="2"/>
  <c r="AJ16" i="2"/>
  <c r="AK16" i="2"/>
  <c r="AL16" i="2"/>
  <c r="AM16" i="2"/>
  <c r="AN16" i="2"/>
  <c r="AO16" i="2"/>
  <c r="Z17" i="2"/>
  <c r="AA17" i="2"/>
  <c r="AB17" i="2"/>
  <c r="AC17" i="2"/>
  <c r="AD17" i="2"/>
  <c r="AE17" i="2"/>
  <c r="AF17" i="2"/>
  <c r="AG17" i="2"/>
  <c r="AH17" i="2"/>
  <c r="AI17" i="2"/>
  <c r="AJ17" i="2"/>
  <c r="AK17" i="2"/>
  <c r="AL17" i="2"/>
  <c r="AM17" i="2"/>
  <c r="AN17" i="2"/>
  <c r="AO17" i="2"/>
  <c r="Z18" i="2"/>
  <c r="AA18" i="2"/>
  <c r="AB18" i="2"/>
  <c r="AC18" i="2"/>
  <c r="AD18" i="2"/>
  <c r="AE18" i="2"/>
  <c r="AF18" i="2"/>
  <c r="AG18" i="2"/>
  <c r="AH18" i="2"/>
  <c r="AI18" i="2"/>
  <c r="AJ18" i="2"/>
  <c r="AK18" i="2"/>
  <c r="AL18" i="2"/>
  <c r="AM18" i="2"/>
  <c r="AN18" i="2"/>
  <c r="AO18" i="2"/>
  <c r="Z19" i="2"/>
  <c r="AA19" i="2"/>
  <c r="AB19" i="2"/>
  <c r="AC19" i="2"/>
  <c r="AD19" i="2"/>
  <c r="AE19" i="2"/>
  <c r="AF19" i="2"/>
  <c r="AG19" i="2"/>
  <c r="AH19" i="2"/>
  <c r="AI19" i="2"/>
  <c r="AJ19" i="2"/>
  <c r="AK19" i="2"/>
  <c r="AL19" i="2"/>
  <c r="AM19" i="2"/>
  <c r="AN19" i="2"/>
  <c r="AO19" i="2"/>
  <c r="Z20" i="2"/>
  <c r="AA20" i="2"/>
  <c r="AB20" i="2"/>
  <c r="AC20" i="2"/>
  <c r="AD20" i="2"/>
  <c r="AE20" i="2"/>
  <c r="AF20" i="2"/>
  <c r="AG20" i="2"/>
  <c r="AH20" i="2"/>
  <c r="AI20" i="2"/>
  <c r="AJ20" i="2"/>
  <c r="AK20" i="2"/>
  <c r="AL20" i="2"/>
  <c r="AM20" i="2"/>
  <c r="AN20" i="2"/>
  <c r="AO20" i="2"/>
  <c r="Z21" i="2"/>
  <c r="AA21" i="2"/>
  <c r="AB21" i="2"/>
  <c r="AC21" i="2"/>
  <c r="AD21" i="2"/>
  <c r="AE21" i="2"/>
  <c r="AF21" i="2"/>
  <c r="AG21" i="2"/>
  <c r="AH21" i="2"/>
  <c r="AI21" i="2"/>
  <c r="AJ21" i="2"/>
  <c r="AK21" i="2"/>
  <c r="AL21" i="2"/>
  <c r="AM21" i="2"/>
  <c r="AN21" i="2"/>
  <c r="AO21" i="2"/>
  <c r="Z22" i="2"/>
  <c r="AA22" i="2"/>
  <c r="AB22" i="2"/>
  <c r="AC22" i="2"/>
  <c r="AD22" i="2"/>
  <c r="AE22" i="2"/>
  <c r="AF22" i="2"/>
  <c r="AG22" i="2"/>
  <c r="AH22" i="2"/>
  <c r="AI22" i="2"/>
  <c r="AJ22" i="2"/>
  <c r="AK22" i="2"/>
  <c r="AL22" i="2"/>
  <c r="AM22" i="2"/>
  <c r="AN22" i="2"/>
  <c r="AO22" i="2"/>
  <c r="Z23" i="2"/>
  <c r="AA23" i="2"/>
  <c r="AB23" i="2"/>
  <c r="AC23" i="2"/>
  <c r="AD23" i="2"/>
  <c r="AE23" i="2"/>
  <c r="AF23" i="2"/>
  <c r="AG23" i="2"/>
  <c r="AH23" i="2"/>
  <c r="AI23" i="2"/>
  <c r="AJ23" i="2"/>
  <c r="AK23" i="2"/>
  <c r="AL23" i="2"/>
  <c r="AM23" i="2"/>
  <c r="AN23" i="2"/>
  <c r="AO23" i="2"/>
  <c r="Z24" i="2"/>
  <c r="AA24" i="2"/>
  <c r="AB24" i="2"/>
  <c r="AC24" i="2"/>
  <c r="AD24" i="2"/>
  <c r="AE24" i="2"/>
  <c r="AF24" i="2"/>
  <c r="AG24" i="2"/>
  <c r="AH24" i="2"/>
  <c r="AI24" i="2"/>
  <c r="AJ24" i="2"/>
  <c r="AK24" i="2"/>
  <c r="AL24" i="2"/>
  <c r="AM24" i="2"/>
  <c r="AN24" i="2"/>
  <c r="AO24" i="2"/>
  <c r="Z25" i="2"/>
  <c r="AA25" i="2"/>
  <c r="AB25" i="2"/>
  <c r="AC25" i="2"/>
  <c r="AD25" i="2"/>
  <c r="AE25" i="2"/>
  <c r="AF25" i="2"/>
  <c r="AG25" i="2"/>
  <c r="AH25" i="2"/>
  <c r="AI25" i="2"/>
  <c r="AJ25" i="2"/>
  <c r="AK25" i="2"/>
  <c r="AL25" i="2"/>
  <c r="AM25" i="2"/>
  <c r="AN25" i="2"/>
  <c r="AO25" i="2"/>
  <c r="Z26" i="2"/>
  <c r="AA26" i="2"/>
  <c r="AB26" i="2"/>
  <c r="AC26" i="2"/>
  <c r="AD26" i="2"/>
  <c r="AE26" i="2"/>
  <c r="AF26" i="2"/>
  <c r="AG26" i="2"/>
  <c r="AH26" i="2"/>
  <c r="AI26" i="2"/>
  <c r="AJ26" i="2"/>
  <c r="AK26" i="2"/>
  <c r="AL26" i="2"/>
  <c r="AM26" i="2"/>
  <c r="AN26" i="2"/>
  <c r="AO26" i="2"/>
  <c r="Z27" i="2"/>
  <c r="AA27" i="2"/>
  <c r="AB27" i="2"/>
  <c r="AC27" i="2"/>
  <c r="AD27" i="2"/>
  <c r="AE27" i="2"/>
  <c r="AF27" i="2"/>
  <c r="AG27" i="2"/>
  <c r="AH27" i="2"/>
  <c r="AI27" i="2"/>
  <c r="AJ27" i="2"/>
  <c r="AK27" i="2"/>
  <c r="AL27" i="2"/>
  <c r="AM27" i="2"/>
  <c r="AN27" i="2"/>
  <c r="AO27" i="2"/>
  <c r="Z28" i="2"/>
  <c r="AA28" i="2"/>
  <c r="AB28" i="2"/>
  <c r="AC28" i="2"/>
  <c r="AD28" i="2"/>
  <c r="AE28" i="2"/>
  <c r="AF28" i="2"/>
  <c r="AG28" i="2"/>
  <c r="AH28" i="2"/>
  <c r="AI28" i="2"/>
  <c r="AJ28" i="2"/>
  <c r="AK28" i="2"/>
  <c r="AL28" i="2"/>
  <c r="AM28" i="2"/>
  <c r="AN28" i="2"/>
  <c r="AO28" i="2"/>
  <c r="Z29" i="2"/>
  <c r="AA29" i="2"/>
  <c r="AB29" i="2"/>
  <c r="AC29" i="2"/>
  <c r="AD29" i="2"/>
  <c r="AE29" i="2"/>
  <c r="AF29" i="2"/>
  <c r="AG29" i="2"/>
  <c r="AH29" i="2"/>
  <c r="AI29" i="2"/>
  <c r="AJ29" i="2"/>
  <c r="AK29" i="2"/>
  <c r="AL29" i="2"/>
  <c r="AM29" i="2"/>
  <c r="AN29" i="2"/>
  <c r="AO29" i="2"/>
  <c r="Z30" i="2"/>
  <c r="AA30" i="2"/>
  <c r="AB30" i="2"/>
  <c r="AC30" i="2"/>
  <c r="AD30" i="2"/>
  <c r="AE30" i="2"/>
  <c r="AF30" i="2"/>
  <c r="AG30" i="2"/>
  <c r="AH30" i="2"/>
  <c r="AI30" i="2"/>
  <c r="AJ30" i="2"/>
  <c r="AK30" i="2"/>
  <c r="AL30" i="2"/>
  <c r="AM30" i="2"/>
  <c r="AN30" i="2"/>
  <c r="AO30" i="2"/>
  <c r="Z31" i="2"/>
  <c r="AA31" i="2"/>
  <c r="AB31" i="2"/>
  <c r="AC31" i="2"/>
  <c r="AD31" i="2"/>
  <c r="AE31" i="2"/>
  <c r="AF31" i="2"/>
  <c r="AG31" i="2"/>
  <c r="AH31" i="2"/>
  <c r="AI31" i="2"/>
  <c r="AJ31" i="2"/>
  <c r="AK31" i="2"/>
  <c r="AL31" i="2"/>
  <c r="AM31" i="2"/>
  <c r="AN31" i="2"/>
  <c r="AO31" i="2"/>
  <c r="Z32" i="2"/>
  <c r="AA32" i="2"/>
  <c r="AB32" i="2"/>
  <c r="AC32" i="2"/>
  <c r="AD32" i="2"/>
  <c r="AE32" i="2"/>
  <c r="AF32" i="2"/>
  <c r="AG32" i="2"/>
  <c r="AH32" i="2"/>
  <c r="AI32" i="2"/>
  <c r="AJ32" i="2"/>
  <c r="AK32" i="2"/>
  <c r="AL32" i="2"/>
  <c r="AM32" i="2"/>
  <c r="AN32" i="2"/>
  <c r="AO32" i="2"/>
  <c r="Z33" i="2"/>
  <c r="AA33" i="2"/>
  <c r="AB33" i="2"/>
  <c r="AC33" i="2"/>
  <c r="AD33" i="2"/>
  <c r="AE33" i="2"/>
  <c r="AF33" i="2"/>
  <c r="AG33" i="2"/>
  <c r="AH33" i="2"/>
  <c r="AI33" i="2"/>
  <c r="AJ33" i="2"/>
  <c r="AK33" i="2"/>
  <c r="AL33" i="2"/>
  <c r="AM33" i="2"/>
  <c r="AN33" i="2"/>
  <c r="AO33" i="2"/>
  <c r="Z34" i="2"/>
  <c r="AA34" i="2"/>
  <c r="AB34" i="2"/>
  <c r="AC34" i="2"/>
  <c r="AD34" i="2"/>
  <c r="AE34" i="2"/>
  <c r="AF34" i="2"/>
  <c r="AG34" i="2"/>
  <c r="AH34" i="2"/>
  <c r="AI34" i="2"/>
  <c r="AJ34" i="2"/>
  <c r="AK34" i="2"/>
  <c r="AL34" i="2"/>
  <c r="AM34" i="2"/>
  <c r="AN34" i="2"/>
  <c r="AO34" i="2"/>
  <c r="Z35" i="2"/>
  <c r="AA35" i="2"/>
  <c r="AB35" i="2"/>
  <c r="AC35" i="2"/>
  <c r="AD35" i="2"/>
  <c r="AE35" i="2"/>
  <c r="AF35" i="2"/>
  <c r="AG35" i="2"/>
  <c r="AH35" i="2"/>
  <c r="AI35" i="2"/>
  <c r="AJ35" i="2"/>
  <c r="AK35" i="2"/>
  <c r="AL35" i="2"/>
  <c r="AM35" i="2"/>
  <c r="AN35" i="2"/>
  <c r="AO35" i="2"/>
  <c r="Z36" i="2"/>
  <c r="AA36" i="2"/>
  <c r="AB36" i="2"/>
  <c r="AC36" i="2"/>
  <c r="AD36" i="2"/>
  <c r="AE36" i="2"/>
  <c r="AF36" i="2"/>
  <c r="AG36" i="2"/>
  <c r="AH36" i="2"/>
  <c r="AI36" i="2"/>
  <c r="AJ36" i="2"/>
  <c r="AK36" i="2"/>
  <c r="AL36" i="2"/>
  <c r="AM36" i="2"/>
  <c r="AN36" i="2"/>
  <c r="AO36" i="2"/>
  <c r="Z37" i="2"/>
  <c r="AA37" i="2"/>
  <c r="AB37" i="2"/>
  <c r="AC37" i="2"/>
  <c r="AD37" i="2"/>
  <c r="AE37" i="2"/>
  <c r="AF37" i="2"/>
  <c r="AG37" i="2"/>
  <c r="AH37" i="2"/>
  <c r="AI37" i="2"/>
  <c r="AJ37" i="2"/>
  <c r="AK37" i="2"/>
  <c r="AL37" i="2"/>
  <c r="AM37" i="2"/>
  <c r="AN37" i="2"/>
  <c r="AO37" i="2"/>
  <c r="Z38" i="2"/>
  <c r="AA38" i="2"/>
  <c r="AB38" i="2"/>
  <c r="AC38" i="2"/>
  <c r="AD38" i="2"/>
  <c r="AE38" i="2"/>
  <c r="AF38" i="2"/>
  <c r="AG38" i="2"/>
  <c r="AH38" i="2"/>
  <c r="AI38" i="2"/>
  <c r="AJ38" i="2"/>
  <c r="AK38" i="2"/>
  <c r="AL38" i="2"/>
  <c r="AM38" i="2"/>
  <c r="AN38" i="2"/>
  <c r="AO38" i="2"/>
  <c r="Z39" i="2"/>
  <c r="AA39" i="2"/>
  <c r="AB39" i="2"/>
  <c r="AC39" i="2"/>
  <c r="AD39" i="2"/>
  <c r="AE39" i="2"/>
  <c r="AF39" i="2"/>
  <c r="AG39" i="2"/>
  <c r="AH39" i="2"/>
  <c r="AI39" i="2"/>
  <c r="AJ39" i="2"/>
  <c r="AK39" i="2"/>
  <c r="AL39" i="2"/>
  <c r="AM39" i="2"/>
  <c r="AN39" i="2"/>
  <c r="AO39" i="2"/>
  <c r="Z40" i="2"/>
  <c r="AA40" i="2"/>
  <c r="AB40" i="2"/>
  <c r="AC40" i="2"/>
  <c r="AD40" i="2"/>
  <c r="AE40" i="2"/>
  <c r="AF40" i="2"/>
  <c r="AG40" i="2"/>
  <c r="AH40" i="2"/>
  <c r="AI40" i="2"/>
  <c r="AJ40" i="2"/>
  <c r="AK40" i="2"/>
  <c r="AL40" i="2"/>
  <c r="AM40" i="2"/>
  <c r="AN40" i="2"/>
  <c r="AO40" i="2"/>
  <c r="Z41" i="2"/>
  <c r="AA41" i="2"/>
  <c r="AB41" i="2"/>
  <c r="AC41" i="2"/>
  <c r="AD41" i="2"/>
  <c r="AE41" i="2"/>
  <c r="AF41" i="2"/>
  <c r="AG41" i="2"/>
  <c r="AH41" i="2"/>
  <c r="AI41" i="2"/>
  <c r="AJ41" i="2"/>
  <c r="AK41" i="2"/>
  <c r="AL41" i="2"/>
  <c r="AM41" i="2"/>
  <c r="AN41" i="2"/>
  <c r="AO41" i="2"/>
  <c r="Z42" i="2"/>
  <c r="AA42" i="2"/>
  <c r="AB42" i="2"/>
  <c r="AC42" i="2"/>
  <c r="AD42" i="2"/>
  <c r="AE42" i="2"/>
  <c r="AF42" i="2"/>
  <c r="AG42" i="2"/>
  <c r="AH42" i="2"/>
  <c r="AI42" i="2"/>
  <c r="AJ42" i="2"/>
  <c r="AK42" i="2"/>
  <c r="AL42" i="2"/>
  <c r="AM42" i="2"/>
  <c r="AN42" i="2"/>
  <c r="AO42" i="2"/>
  <c r="Z43" i="2"/>
  <c r="AA43" i="2"/>
  <c r="AB43" i="2"/>
  <c r="AC43" i="2"/>
  <c r="AD43" i="2"/>
  <c r="AE43" i="2"/>
  <c r="AF43" i="2"/>
  <c r="AG43" i="2"/>
  <c r="AH43" i="2"/>
  <c r="AI43" i="2"/>
  <c r="AJ43" i="2"/>
  <c r="AK43" i="2"/>
  <c r="AL43" i="2"/>
  <c r="AM43" i="2"/>
  <c r="AN43" i="2"/>
  <c r="AO43" i="2"/>
  <c r="Z44" i="2"/>
  <c r="AA44" i="2"/>
  <c r="AB44" i="2"/>
  <c r="AC44" i="2"/>
  <c r="AD44" i="2"/>
  <c r="AE44" i="2"/>
  <c r="AF44" i="2"/>
  <c r="AG44" i="2"/>
  <c r="AH44" i="2"/>
  <c r="AI44" i="2"/>
  <c r="AJ44" i="2"/>
  <c r="AK44" i="2"/>
  <c r="AL44" i="2"/>
  <c r="AM44" i="2"/>
  <c r="AN44" i="2"/>
  <c r="AO44" i="2"/>
  <c r="Z45" i="2"/>
  <c r="AA45" i="2"/>
  <c r="AB45" i="2"/>
  <c r="AC45" i="2"/>
  <c r="AD45" i="2"/>
  <c r="AE45" i="2"/>
  <c r="AF45" i="2"/>
  <c r="AG45" i="2"/>
  <c r="AH45" i="2"/>
  <c r="AI45" i="2"/>
  <c r="AJ45" i="2"/>
  <c r="AK45" i="2"/>
  <c r="AL45" i="2"/>
  <c r="AM45" i="2"/>
  <c r="AN45" i="2"/>
  <c r="AO45" i="2"/>
  <c r="Z46" i="2"/>
  <c r="AA46" i="2"/>
  <c r="AB46" i="2"/>
  <c r="AC46" i="2"/>
  <c r="AD46" i="2"/>
  <c r="AE46" i="2"/>
  <c r="AF46" i="2"/>
  <c r="AG46" i="2"/>
  <c r="AH46" i="2"/>
  <c r="AI46" i="2"/>
  <c r="AJ46" i="2"/>
  <c r="AK46" i="2"/>
  <c r="AL46" i="2"/>
  <c r="AM46" i="2"/>
  <c r="AN46" i="2"/>
  <c r="AO46" i="2"/>
  <c r="Z47" i="2"/>
  <c r="AA47" i="2"/>
  <c r="AB47" i="2"/>
  <c r="AC47" i="2"/>
  <c r="AD47" i="2"/>
  <c r="AE47" i="2"/>
  <c r="AF47" i="2"/>
  <c r="AG47" i="2"/>
  <c r="AH47" i="2"/>
  <c r="AI47" i="2"/>
  <c r="AJ47" i="2"/>
  <c r="AK47" i="2"/>
  <c r="AL47" i="2"/>
  <c r="AM47" i="2"/>
  <c r="AN47" i="2"/>
  <c r="AO47" i="2"/>
  <c r="Z48" i="2"/>
  <c r="AA48" i="2"/>
  <c r="AB48" i="2"/>
  <c r="AC48" i="2"/>
  <c r="AD48" i="2"/>
  <c r="AE48" i="2"/>
  <c r="AF48" i="2"/>
  <c r="AG48" i="2"/>
  <c r="AH48" i="2"/>
  <c r="AI48" i="2"/>
  <c r="AJ48" i="2"/>
  <c r="AK48" i="2"/>
  <c r="AL48" i="2"/>
  <c r="AM48" i="2"/>
  <c r="AN48" i="2"/>
  <c r="AO48" i="2"/>
  <c r="Z49" i="2"/>
  <c r="AA49" i="2"/>
  <c r="AB49" i="2"/>
  <c r="AC49" i="2"/>
  <c r="AD49" i="2"/>
  <c r="AE49" i="2"/>
  <c r="AF49" i="2"/>
  <c r="AG49" i="2"/>
  <c r="AH49" i="2"/>
  <c r="AI49" i="2"/>
  <c r="AJ49" i="2"/>
  <c r="AK49" i="2"/>
  <c r="AL49" i="2"/>
  <c r="AM49" i="2"/>
  <c r="AN49" i="2"/>
  <c r="AO49" i="2"/>
  <c r="Z50" i="2"/>
  <c r="AA50" i="2"/>
  <c r="AB50" i="2"/>
  <c r="AC50" i="2"/>
  <c r="AD50" i="2"/>
  <c r="AE50" i="2"/>
  <c r="AF50" i="2"/>
  <c r="AG50" i="2"/>
  <c r="AH50" i="2"/>
  <c r="AI50" i="2"/>
  <c r="AJ50" i="2"/>
  <c r="AK50" i="2"/>
  <c r="AL50" i="2"/>
  <c r="AM50" i="2"/>
  <c r="AN50" i="2"/>
  <c r="AO50" i="2"/>
  <c r="Z51" i="2"/>
  <c r="AA51" i="2"/>
  <c r="AB51" i="2"/>
  <c r="AC51" i="2"/>
  <c r="AD51" i="2"/>
  <c r="AE51" i="2"/>
  <c r="AF51" i="2"/>
  <c r="AG51" i="2"/>
  <c r="AH51" i="2"/>
  <c r="AI51" i="2"/>
  <c r="AJ51" i="2"/>
  <c r="AK51" i="2"/>
  <c r="AL51" i="2"/>
  <c r="AM51" i="2"/>
  <c r="AN51" i="2"/>
  <c r="AO51" i="2"/>
  <c r="Z52" i="2"/>
  <c r="AA52" i="2"/>
  <c r="AB52" i="2"/>
  <c r="AC52" i="2"/>
  <c r="AD52" i="2"/>
  <c r="AE52" i="2"/>
  <c r="AF52" i="2"/>
  <c r="AG52" i="2"/>
  <c r="AH52" i="2"/>
  <c r="AI52" i="2"/>
  <c r="AJ52" i="2"/>
  <c r="AK52" i="2"/>
  <c r="AL52" i="2"/>
  <c r="AM52" i="2"/>
  <c r="AN52" i="2"/>
  <c r="AO52" i="2"/>
  <c r="Z53" i="2"/>
  <c r="AA53" i="2"/>
  <c r="AB53" i="2"/>
  <c r="AC53" i="2"/>
  <c r="AD53" i="2"/>
  <c r="AE53" i="2"/>
  <c r="AF53" i="2"/>
  <c r="AG53" i="2"/>
  <c r="AH53" i="2"/>
  <c r="AI53" i="2"/>
  <c r="AJ53" i="2"/>
  <c r="AK53" i="2"/>
  <c r="AL53" i="2"/>
  <c r="AM53" i="2"/>
  <c r="AN53" i="2"/>
  <c r="AO53" i="2"/>
  <c r="Z54" i="2"/>
  <c r="AA54" i="2"/>
  <c r="AB54" i="2"/>
  <c r="AC54" i="2"/>
  <c r="AD54" i="2"/>
  <c r="AE54" i="2"/>
  <c r="AF54" i="2"/>
  <c r="AG54" i="2"/>
  <c r="AH54" i="2"/>
  <c r="AI54" i="2"/>
  <c r="AJ54" i="2"/>
  <c r="AK54" i="2"/>
  <c r="AL54" i="2"/>
  <c r="AM54" i="2"/>
  <c r="AN54" i="2"/>
  <c r="AO54" i="2"/>
  <c r="Z55" i="2"/>
  <c r="AA55" i="2"/>
  <c r="AB55" i="2"/>
  <c r="AC55" i="2"/>
  <c r="AD55" i="2"/>
  <c r="AE55" i="2"/>
  <c r="AF55" i="2"/>
  <c r="AG55" i="2"/>
  <c r="AH55" i="2"/>
  <c r="AI55" i="2"/>
  <c r="AJ55" i="2"/>
  <c r="AK55" i="2"/>
  <c r="AL55" i="2"/>
  <c r="AM55" i="2"/>
  <c r="AN55" i="2"/>
  <c r="AO55" i="2"/>
  <c r="Z56" i="2"/>
  <c r="AA56" i="2"/>
  <c r="AB56" i="2"/>
  <c r="AC56" i="2"/>
  <c r="AD56" i="2"/>
  <c r="AE56" i="2"/>
  <c r="AF56" i="2"/>
  <c r="AG56" i="2"/>
  <c r="AH56" i="2"/>
  <c r="AI56" i="2"/>
  <c r="AJ56" i="2"/>
  <c r="AK56" i="2"/>
  <c r="AL56" i="2"/>
  <c r="AM56" i="2"/>
  <c r="AN56" i="2"/>
  <c r="AO56" i="2"/>
  <c r="Z57" i="2"/>
  <c r="AA57" i="2"/>
  <c r="AB57" i="2"/>
  <c r="AC57" i="2"/>
  <c r="AD57" i="2"/>
  <c r="AE57" i="2"/>
  <c r="AF57" i="2"/>
  <c r="AG57" i="2"/>
  <c r="AH57" i="2"/>
  <c r="AI57" i="2"/>
  <c r="AJ57" i="2"/>
  <c r="AK57" i="2"/>
  <c r="AL57" i="2"/>
  <c r="AM57" i="2"/>
  <c r="AN57" i="2"/>
  <c r="AO57" i="2"/>
  <c r="Z58" i="2"/>
  <c r="AA58" i="2"/>
  <c r="AB58" i="2"/>
  <c r="AC58" i="2"/>
  <c r="AD58" i="2"/>
  <c r="AE58" i="2"/>
  <c r="AF58" i="2"/>
  <c r="AG58" i="2"/>
  <c r="AH58" i="2"/>
  <c r="AI58" i="2"/>
  <c r="AJ58" i="2"/>
  <c r="AK58" i="2"/>
  <c r="AL58" i="2"/>
  <c r="AM58" i="2"/>
  <c r="AN58" i="2"/>
  <c r="AO58" i="2"/>
  <c r="Z59" i="2"/>
  <c r="AA59" i="2"/>
  <c r="AB59" i="2"/>
  <c r="AC59" i="2"/>
  <c r="AD59" i="2"/>
  <c r="AE59" i="2"/>
  <c r="AF59" i="2"/>
  <c r="AG59" i="2"/>
  <c r="AH59" i="2"/>
  <c r="AI59" i="2"/>
  <c r="AJ59" i="2"/>
  <c r="AK59" i="2"/>
  <c r="AL59" i="2"/>
  <c r="AM59" i="2"/>
  <c r="AN59" i="2"/>
  <c r="AO59" i="2"/>
  <c r="Z60" i="2"/>
  <c r="AA60" i="2"/>
  <c r="AB60" i="2"/>
  <c r="AC60" i="2"/>
  <c r="AD60" i="2"/>
  <c r="AE60" i="2"/>
  <c r="AF60" i="2"/>
  <c r="AG60" i="2"/>
  <c r="AH60" i="2"/>
  <c r="AI60" i="2"/>
  <c r="AJ60" i="2"/>
  <c r="AK60" i="2"/>
  <c r="AL60" i="2"/>
  <c r="AM60" i="2"/>
  <c r="AN60" i="2"/>
  <c r="AO60" i="2"/>
  <c r="Z61" i="2"/>
  <c r="AA61" i="2"/>
  <c r="AB61" i="2"/>
  <c r="AC61" i="2"/>
  <c r="AD61" i="2"/>
  <c r="AE61" i="2"/>
  <c r="AF61" i="2"/>
  <c r="AG61" i="2"/>
  <c r="AH61" i="2"/>
  <c r="AI61" i="2"/>
  <c r="AJ61" i="2"/>
  <c r="AK61" i="2"/>
  <c r="AL61" i="2"/>
  <c r="AM61" i="2"/>
  <c r="AN61" i="2"/>
  <c r="AO61" i="2"/>
  <c r="Z62" i="2"/>
  <c r="AA62" i="2"/>
  <c r="AB62" i="2"/>
  <c r="AC62" i="2"/>
  <c r="AD62" i="2"/>
  <c r="AE62" i="2"/>
  <c r="AF62" i="2"/>
  <c r="AG62" i="2"/>
  <c r="AH62" i="2"/>
  <c r="AI62" i="2"/>
  <c r="AJ62" i="2"/>
  <c r="AK62" i="2"/>
  <c r="AL62" i="2"/>
  <c r="AM62" i="2"/>
  <c r="AN62" i="2"/>
  <c r="AO62" i="2"/>
  <c r="Z63" i="2"/>
  <c r="AA63" i="2"/>
  <c r="AB63" i="2"/>
  <c r="AC63" i="2"/>
  <c r="AD63" i="2"/>
  <c r="AE63" i="2"/>
  <c r="AF63" i="2"/>
  <c r="AG63" i="2"/>
  <c r="AH63" i="2"/>
  <c r="AI63" i="2"/>
  <c r="AJ63" i="2"/>
  <c r="AK63" i="2"/>
  <c r="AL63" i="2"/>
  <c r="AM63" i="2"/>
  <c r="AN63" i="2"/>
  <c r="AO63" i="2"/>
  <c r="Z64" i="2"/>
  <c r="AA64" i="2"/>
  <c r="AB64" i="2"/>
  <c r="AC64" i="2"/>
  <c r="AD64" i="2"/>
  <c r="AE64" i="2"/>
  <c r="AF64" i="2"/>
  <c r="AG64" i="2"/>
  <c r="AH64" i="2"/>
  <c r="AI64" i="2"/>
  <c r="AJ64" i="2"/>
  <c r="AK64" i="2"/>
  <c r="AL64" i="2"/>
  <c r="AM64" i="2"/>
  <c r="AN64" i="2"/>
  <c r="AO64" i="2"/>
  <c r="Z65" i="2"/>
  <c r="AA65" i="2"/>
  <c r="AB65" i="2"/>
  <c r="AC65" i="2"/>
  <c r="AD65" i="2"/>
  <c r="AE65" i="2"/>
  <c r="AF65" i="2"/>
  <c r="AG65" i="2"/>
  <c r="AH65" i="2"/>
  <c r="AI65" i="2"/>
  <c r="AJ65" i="2"/>
  <c r="AK65" i="2"/>
  <c r="AL65" i="2"/>
  <c r="AM65" i="2"/>
  <c r="AN65" i="2"/>
  <c r="AO65" i="2"/>
  <c r="Z66" i="2"/>
  <c r="AA66" i="2"/>
  <c r="AB66" i="2"/>
  <c r="AC66" i="2"/>
  <c r="AD66" i="2"/>
  <c r="AE66" i="2"/>
  <c r="AF66" i="2"/>
  <c r="AG66" i="2"/>
  <c r="AH66" i="2"/>
  <c r="AI66" i="2"/>
  <c r="AJ66" i="2"/>
  <c r="AK66" i="2"/>
  <c r="AL66" i="2"/>
  <c r="AM66" i="2"/>
  <c r="AN66" i="2"/>
  <c r="AO66" i="2"/>
  <c r="Z67" i="2"/>
  <c r="AA67" i="2"/>
  <c r="AB67" i="2"/>
  <c r="AC67" i="2"/>
  <c r="AD67" i="2"/>
  <c r="AE67" i="2"/>
  <c r="AF67" i="2"/>
  <c r="AG67" i="2"/>
  <c r="AH67" i="2"/>
  <c r="AI67" i="2"/>
  <c r="AJ67" i="2"/>
  <c r="AK67" i="2"/>
  <c r="AL67" i="2"/>
  <c r="AM67" i="2"/>
  <c r="AN67" i="2"/>
  <c r="AO67" i="2"/>
  <c r="Z68" i="2"/>
  <c r="AA68" i="2"/>
  <c r="AB68" i="2"/>
  <c r="AC68" i="2"/>
  <c r="AD68" i="2"/>
  <c r="AE68" i="2"/>
  <c r="AF68" i="2"/>
  <c r="AG68" i="2"/>
  <c r="AH68" i="2"/>
  <c r="AI68" i="2"/>
  <c r="AJ68" i="2"/>
  <c r="AK68" i="2"/>
  <c r="AL68" i="2"/>
  <c r="AM68" i="2"/>
  <c r="AN68" i="2"/>
  <c r="AO68" i="2"/>
  <c r="Z69" i="2"/>
  <c r="AA69" i="2"/>
  <c r="AB69" i="2"/>
  <c r="AC69" i="2"/>
  <c r="AD69" i="2"/>
  <c r="AE69" i="2"/>
  <c r="AF69" i="2"/>
  <c r="AG69" i="2"/>
  <c r="AH69" i="2"/>
  <c r="AI69" i="2"/>
  <c r="AJ69" i="2"/>
  <c r="AK69" i="2"/>
  <c r="AL69" i="2"/>
  <c r="AM69" i="2"/>
  <c r="AN69" i="2"/>
  <c r="AO69" i="2"/>
  <c r="Z70" i="2"/>
  <c r="AA70" i="2"/>
  <c r="AB70" i="2"/>
  <c r="AC70" i="2"/>
  <c r="AD70" i="2"/>
  <c r="AE70" i="2"/>
  <c r="AF70" i="2"/>
  <c r="AG70" i="2"/>
  <c r="AH70" i="2"/>
  <c r="AI70" i="2"/>
  <c r="AJ70" i="2"/>
  <c r="AK70" i="2"/>
  <c r="AL70" i="2"/>
  <c r="AM70" i="2"/>
  <c r="AN70" i="2"/>
  <c r="AO70" i="2"/>
  <c r="Z71" i="2"/>
  <c r="AA71" i="2"/>
  <c r="AB71" i="2"/>
  <c r="AC71" i="2"/>
  <c r="AD71" i="2"/>
  <c r="AE71" i="2"/>
  <c r="AF71" i="2"/>
  <c r="AG71" i="2"/>
  <c r="AH71" i="2"/>
  <c r="AI71" i="2"/>
  <c r="AJ71" i="2"/>
  <c r="AK71" i="2"/>
  <c r="AL71" i="2"/>
  <c r="AM71" i="2"/>
  <c r="AN71" i="2"/>
  <c r="AO71" i="2"/>
  <c r="Z72" i="2"/>
  <c r="AA72" i="2"/>
  <c r="AB72" i="2"/>
  <c r="AC72" i="2"/>
  <c r="AD72" i="2"/>
  <c r="AE72" i="2"/>
  <c r="AF72" i="2"/>
  <c r="AG72" i="2"/>
  <c r="AH72" i="2"/>
  <c r="AI72" i="2"/>
  <c r="AJ72" i="2"/>
  <c r="AK72" i="2"/>
  <c r="AL72" i="2"/>
  <c r="AM72" i="2"/>
  <c r="AN72" i="2"/>
  <c r="AO72" i="2"/>
  <c r="Z73" i="2"/>
  <c r="AA73" i="2"/>
  <c r="AB73" i="2"/>
  <c r="AC73" i="2"/>
  <c r="AD73" i="2"/>
  <c r="AE73" i="2"/>
  <c r="AF73" i="2"/>
  <c r="AG73" i="2"/>
  <c r="AH73" i="2"/>
  <c r="AI73" i="2"/>
  <c r="AJ73" i="2"/>
  <c r="AK73" i="2"/>
  <c r="AL73" i="2"/>
  <c r="AM73" i="2"/>
  <c r="AN73" i="2"/>
  <c r="AO73" i="2"/>
  <c r="Z74" i="2"/>
  <c r="AA74" i="2"/>
  <c r="AB74" i="2"/>
  <c r="AC74" i="2"/>
  <c r="AD74" i="2"/>
  <c r="AE74" i="2"/>
  <c r="AF74" i="2"/>
  <c r="AG74" i="2"/>
  <c r="AH74" i="2"/>
  <c r="AI74" i="2"/>
  <c r="AJ74" i="2"/>
  <c r="AK74" i="2"/>
  <c r="AL74" i="2"/>
  <c r="AM74" i="2"/>
  <c r="AN74" i="2"/>
  <c r="AO74" i="2"/>
  <c r="Z75" i="2"/>
  <c r="AA75" i="2"/>
  <c r="AB75" i="2"/>
  <c r="AC75" i="2"/>
  <c r="AD75" i="2"/>
  <c r="AE75" i="2"/>
  <c r="AF75" i="2"/>
  <c r="AG75" i="2"/>
  <c r="AH75" i="2"/>
  <c r="AI75" i="2"/>
  <c r="AJ75" i="2"/>
  <c r="AK75" i="2"/>
  <c r="AL75" i="2"/>
  <c r="AM75" i="2"/>
  <c r="AN75" i="2"/>
  <c r="AO75" i="2"/>
  <c r="Z76" i="2"/>
  <c r="AA76" i="2"/>
  <c r="AB76" i="2"/>
  <c r="AC76" i="2"/>
  <c r="AD76" i="2"/>
  <c r="AE76" i="2"/>
  <c r="AF76" i="2"/>
  <c r="AG76" i="2"/>
  <c r="AH76" i="2"/>
  <c r="AI76" i="2"/>
  <c r="AJ76" i="2"/>
  <c r="AK76" i="2"/>
  <c r="AL76" i="2"/>
  <c r="AM76" i="2"/>
  <c r="AN76" i="2"/>
  <c r="AO76" i="2"/>
  <c r="Z77" i="2"/>
  <c r="AA77" i="2"/>
  <c r="AB77" i="2"/>
  <c r="AC77" i="2"/>
  <c r="AD77" i="2"/>
  <c r="AE77" i="2"/>
  <c r="AF77" i="2"/>
  <c r="AG77" i="2"/>
  <c r="AH77" i="2"/>
  <c r="AI77" i="2"/>
  <c r="AJ77" i="2"/>
  <c r="AK77" i="2"/>
  <c r="AL77" i="2"/>
  <c r="AM77" i="2"/>
  <c r="AN77" i="2"/>
  <c r="AO77" i="2"/>
  <c r="Z78" i="2"/>
  <c r="AA78" i="2"/>
  <c r="AB78" i="2"/>
  <c r="AC78" i="2"/>
  <c r="AD78" i="2"/>
  <c r="AE78" i="2"/>
  <c r="AF78" i="2"/>
  <c r="AG78" i="2"/>
  <c r="AH78" i="2"/>
  <c r="AI78" i="2"/>
  <c r="AJ78" i="2"/>
  <c r="AK78" i="2"/>
  <c r="AL78" i="2"/>
  <c r="AM78" i="2"/>
  <c r="AN78" i="2"/>
  <c r="AO78" i="2"/>
  <c r="Z79" i="2"/>
  <c r="AA79" i="2"/>
  <c r="AB79" i="2"/>
  <c r="AC79" i="2"/>
  <c r="AD79" i="2"/>
  <c r="AE79" i="2"/>
  <c r="AF79" i="2"/>
  <c r="AG79" i="2"/>
  <c r="AH79" i="2"/>
  <c r="AI79" i="2"/>
  <c r="AJ79" i="2"/>
  <c r="AK79" i="2"/>
  <c r="AL79" i="2"/>
  <c r="AM79" i="2"/>
  <c r="AN79" i="2"/>
  <c r="AO79" i="2"/>
  <c r="Z80" i="2"/>
  <c r="AA80" i="2"/>
  <c r="AB80" i="2"/>
  <c r="AC80" i="2"/>
  <c r="AD80" i="2"/>
  <c r="AE80" i="2"/>
  <c r="AF80" i="2"/>
  <c r="AG80" i="2"/>
  <c r="AH80" i="2"/>
  <c r="AI80" i="2"/>
  <c r="AJ80" i="2"/>
  <c r="AK80" i="2"/>
  <c r="AL80" i="2"/>
  <c r="AM80" i="2"/>
  <c r="AN80" i="2"/>
  <c r="AO80" i="2"/>
  <c r="Z81" i="2"/>
  <c r="AA81" i="2"/>
  <c r="AB81" i="2"/>
  <c r="AC81" i="2"/>
  <c r="AD81" i="2"/>
  <c r="AE81" i="2"/>
  <c r="AF81" i="2"/>
  <c r="AG81" i="2"/>
  <c r="AH81" i="2"/>
  <c r="AI81" i="2"/>
  <c r="AJ81" i="2"/>
  <c r="AK81" i="2"/>
  <c r="AL81" i="2"/>
  <c r="AM81" i="2"/>
  <c r="AN81" i="2"/>
  <c r="AO81" i="2"/>
  <c r="Z82" i="2"/>
  <c r="AA82" i="2"/>
  <c r="AB82" i="2"/>
  <c r="AC82" i="2"/>
  <c r="AD82" i="2"/>
  <c r="AE82" i="2"/>
  <c r="AF82" i="2"/>
  <c r="AG82" i="2"/>
  <c r="AH82" i="2"/>
  <c r="AI82" i="2"/>
  <c r="AJ82" i="2"/>
  <c r="AK82" i="2"/>
  <c r="AL82" i="2"/>
  <c r="AM82" i="2"/>
  <c r="AN82" i="2"/>
  <c r="AO82" i="2"/>
  <c r="Z83" i="2"/>
  <c r="AA83" i="2"/>
  <c r="AB83" i="2"/>
  <c r="AC83" i="2"/>
  <c r="AD83" i="2"/>
  <c r="AE83" i="2"/>
  <c r="AF83" i="2"/>
  <c r="AG83" i="2"/>
  <c r="AH83" i="2"/>
  <c r="AI83" i="2"/>
  <c r="AJ83" i="2"/>
  <c r="AK83" i="2"/>
  <c r="AL83" i="2"/>
  <c r="AM83" i="2"/>
  <c r="AN83" i="2"/>
  <c r="AO83" i="2"/>
  <c r="Z84" i="2"/>
  <c r="AA84" i="2"/>
  <c r="AB84" i="2"/>
  <c r="AC84" i="2"/>
  <c r="AD84" i="2"/>
  <c r="AE84" i="2"/>
  <c r="AF84" i="2"/>
  <c r="AG84" i="2"/>
  <c r="AH84" i="2"/>
  <c r="AI84" i="2"/>
  <c r="AJ84" i="2"/>
  <c r="AK84" i="2"/>
  <c r="AL84" i="2"/>
  <c r="AM84" i="2"/>
  <c r="AN84" i="2"/>
  <c r="AO84" i="2"/>
  <c r="Z85" i="2"/>
  <c r="AA85" i="2"/>
  <c r="AB85" i="2"/>
  <c r="AC85" i="2"/>
  <c r="AD85" i="2"/>
  <c r="AE85" i="2"/>
  <c r="AF85" i="2"/>
  <c r="AG85" i="2"/>
  <c r="AH85" i="2"/>
  <c r="AI85" i="2"/>
  <c r="AJ85" i="2"/>
  <c r="AK85" i="2"/>
  <c r="AL85" i="2"/>
  <c r="AM85" i="2"/>
  <c r="AN85" i="2"/>
  <c r="AO85" i="2"/>
  <c r="Z86" i="2"/>
  <c r="AA86" i="2"/>
  <c r="AB86" i="2"/>
  <c r="AC86" i="2"/>
  <c r="AD86" i="2"/>
  <c r="AE86" i="2"/>
  <c r="AF86" i="2"/>
  <c r="AG86" i="2"/>
  <c r="AH86" i="2"/>
  <c r="AI86" i="2"/>
  <c r="AJ86" i="2"/>
  <c r="AK86" i="2"/>
  <c r="AL86" i="2"/>
  <c r="AM86" i="2"/>
  <c r="AN86" i="2"/>
  <c r="AO86" i="2"/>
  <c r="Z87" i="2"/>
  <c r="AA87" i="2"/>
  <c r="AB87" i="2"/>
  <c r="AC87" i="2"/>
  <c r="AD87" i="2"/>
  <c r="AE87" i="2"/>
  <c r="AF87" i="2"/>
  <c r="AG87" i="2"/>
  <c r="AH87" i="2"/>
  <c r="AI87" i="2"/>
  <c r="AJ87" i="2"/>
  <c r="AK87" i="2"/>
  <c r="AL87" i="2"/>
  <c r="AM87" i="2"/>
  <c r="AN87" i="2"/>
  <c r="AO87" i="2"/>
  <c r="Z88" i="2"/>
  <c r="AA88" i="2"/>
  <c r="AB88" i="2"/>
  <c r="AC88" i="2"/>
  <c r="AD88" i="2"/>
  <c r="AE88" i="2"/>
  <c r="AF88" i="2"/>
  <c r="AG88" i="2"/>
  <c r="AH88" i="2"/>
  <c r="AI88" i="2"/>
  <c r="AJ88" i="2"/>
  <c r="AK88" i="2"/>
  <c r="AL88" i="2"/>
  <c r="AM88" i="2"/>
  <c r="AN88" i="2"/>
  <c r="AO88" i="2"/>
  <c r="Z89" i="2"/>
  <c r="AA89" i="2"/>
  <c r="AB89" i="2"/>
  <c r="AC89" i="2"/>
  <c r="AD89" i="2"/>
  <c r="AE89" i="2"/>
  <c r="AF89" i="2"/>
  <c r="AG89" i="2"/>
  <c r="AH89" i="2"/>
  <c r="AI89" i="2"/>
  <c r="AJ89" i="2"/>
  <c r="AK89" i="2"/>
  <c r="AL89" i="2"/>
  <c r="AM89" i="2"/>
  <c r="AN89" i="2"/>
  <c r="AO89" i="2"/>
  <c r="Z90" i="2"/>
  <c r="AA90" i="2"/>
  <c r="AB90" i="2"/>
  <c r="AC90" i="2"/>
  <c r="AD90" i="2"/>
  <c r="AE90" i="2"/>
  <c r="AF90" i="2"/>
  <c r="AG90" i="2"/>
  <c r="AH90" i="2"/>
  <c r="AI90" i="2"/>
  <c r="AJ90" i="2"/>
  <c r="AK90" i="2"/>
  <c r="AL90" i="2"/>
  <c r="AM90" i="2"/>
  <c r="AN90" i="2"/>
  <c r="AO90" i="2"/>
  <c r="Z91" i="2"/>
  <c r="AA91" i="2"/>
  <c r="AB91" i="2"/>
  <c r="AC91" i="2"/>
  <c r="AD91" i="2"/>
  <c r="AE91" i="2"/>
  <c r="AF91" i="2"/>
  <c r="AG91" i="2"/>
  <c r="AH91" i="2"/>
  <c r="AI91" i="2"/>
  <c r="AJ91" i="2"/>
  <c r="AK91" i="2"/>
  <c r="AL91" i="2"/>
  <c r="AM91" i="2"/>
  <c r="AN91" i="2"/>
  <c r="AO91" i="2"/>
  <c r="Z92" i="2"/>
  <c r="AA92" i="2"/>
  <c r="AB92" i="2"/>
  <c r="AC92" i="2"/>
  <c r="AD92" i="2"/>
  <c r="AE92" i="2"/>
  <c r="AF92" i="2"/>
  <c r="AG92" i="2"/>
  <c r="AH92" i="2"/>
  <c r="AI92" i="2"/>
  <c r="AJ92" i="2"/>
  <c r="AK92" i="2"/>
  <c r="AL92" i="2"/>
  <c r="AM92" i="2"/>
  <c r="AN92" i="2"/>
  <c r="AO92" i="2"/>
  <c r="Z93" i="2"/>
  <c r="AA93" i="2"/>
  <c r="AB93" i="2"/>
  <c r="AC93" i="2"/>
  <c r="AD93" i="2"/>
  <c r="AE93" i="2"/>
  <c r="AF93" i="2"/>
  <c r="AG93" i="2"/>
  <c r="AH93" i="2"/>
  <c r="AI93" i="2"/>
  <c r="AJ93" i="2"/>
  <c r="AK93" i="2"/>
  <c r="AL93" i="2"/>
  <c r="AM93" i="2"/>
  <c r="AN93" i="2"/>
  <c r="AO93" i="2"/>
  <c r="Z94" i="2"/>
  <c r="AA94" i="2"/>
  <c r="AB94" i="2"/>
  <c r="AC94" i="2"/>
  <c r="AD94" i="2"/>
  <c r="AE94" i="2"/>
  <c r="AF94" i="2"/>
  <c r="AG94" i="2"/>
  <c r="AH94" i="2"/>
  <c r="AI94" i="2"/>
  <c r="AJ94" i="2"/>
  <c r="AK94" i="2"/>
  <c r="AL94" i="2"/>
  <c r="AM94" i="2"/>
  <c r="AN94" i="2"/>
  <c r="AO94" i="2"/>
  <c r="Z95" i="2"/>
  <c r="AA95" i="2"/>
  <c r="AB95" i="2"/>
  <c r="AC95" i="2"/>
  <c r="AD95" i="2"/>
  <c r="AE95" i="2"/>
  <c r="AF95" i="2"/>
  <c r="AG95" i="2"/>
  <c r="AH95" i="2"/>
  <c r="AI95" i="2"/>
  <c r="AJ95" i="2"/>
  <c r="AK95" i="2"/>
  <c r="AL95" i="2"/>
  <c r="AM95" i="2"/>
  <c r="AN95" i="2"/>
  <c r="AO95" i="2"/>
  <c r="Z96" i="2"/>
  <c r="AA96" i="2"/>
  <c r="AB96" i="2"/>
  <c r="AC96" i="2"/>
  <c r="AD96" i="2"/>
  <c r="AE96" i="2"/>
  <c r="AF96" i="2"/>
  <c r="AG96" i="2"/>
  <c r="AH96" i="2"/>
  <c r="AI96" i="2"/>
  <c r="AJ96" i="2"/>
  <c r="AK96" i="2"/>
  <c r="AL96" i="2"/>
  <c r="AM96" i="2"/>
  <c r="AN96" i="2"/>
  <c r="AO96" i="2"/>
  <c r="Z97" i="2"/>
  <c r="AA97" i="2"/>
  <c r="AB97" i="2"/>
  <c r="AC97" i="2"/>
  <c r="AD97" i="2"/>
  <c r="AE97" i="2"/>
  <c r="AF97" i="2"/>
  <c r="AG97" i="2"/>
  <c r="AH97" i="2"/>
  <c r="AI97" i="2"/>
  <c r="AJ97" i="2"/>
  <c r="AK97" i="2"/>
  <c r="AL97" i="2"/>
  <c r="AM97" i="2"/>
  <c r="AN97" i="2"/>
  <c r="AO97" i="2"/>
  <c r="Z98" i="2"/>
  <c r="AA98" i="2"/>
  <c r="AB98" i="2"/>
  <c r="AC98" i="2"/>
  <c r="AD98" i="2"/>
  <c r="AE98" i="2"/>
  <c r="AF98" i="2"/>
  <c r="AG98" i="2"/>
  <c r="AH98" i="2"/>
  <c r="AI98" i="2"/>
  <c r="AJ98" i="2"/>
  <c r="AK98" i="2"/>
  <c r="AL98" i="2"/>
  <c r="AM98" i="2"/>
  <c r="AN98" i="2"/>
  <c r="AO98" i="2"/>
  <c r="Z99" i="2"/>
  <c r="AA99" i="2"/>
  <c r="AB99" i="2"/>
  <c r="AC99" i="2"/>
  <c r="AD99" i="2"/>
  <c r="AE99" i="2"/>
  <c r="AF99" i="2"/>
  <c r="AG99" i="2"/>
  <c r="AH99" i="2"/>
  <c r="AI99" i="2"/>
  <c r="AJ99" i="2"/>
  <c r="AK99" i="2"/>
  <c r="AL99" i="2"/>
  <c r="AM99" i="2"/>
  <c r="AN99" i="2"/>
  <c r="AO99" i="2"/>
  <c r="Z100" i="2"/>
  <c r="AA100" i="2"/>
  <c r="AB100" i="2"/>
  <c r="AC100" i="2"/>
  <c r="AD100" i="2"/>
  <c r="AE100" i="2"/>
  <c r="AF100" i="2"/>
  <c r="AG100" i="2"/>
  <c r="AH100" i="2"/>
  <c r="AI100" i="2"/>
  <c r="AJ100" i="2"/>
  <c r="AK100" i="2"/>
  <c r="AL100" i="2"/>
  <c r="AM100" i="2"/>
  <c r="AN100" i="2"/>
  <c r="AO100" i="2"/>
  <c r="Z101" i="2"/>
  <c r="AA101" i="2"/>
  <c r="AB101" i="2"/>
  <c r="AC101" i="2"/>
  <c r="AD101" i="2"/>
  <c r="AE101" i="2"/>
  <c r="AF101" i="2"/>
  <c r="AG101" i="2"/>
  <c r="AH101" i="2"/>
  <c r="AI101" i="2"/>
  <c r="AJ101" i="2"/>
  <c r="AK101" i="2"/>
  <c r="AL101" i="2"/>
  <c r="AM101" i="2"/>
  <c r="AN101" i="2"/>
  <c r="AO101" i="2"/>
  <c r="Z102" i="2"/>
  <c r="AA102" i="2"/>
  <c r="AB102" i="2"/>
  <c r="AC102" i="2"/>
  <c r="AD102" i="2"/>
  <c r="AE102" i="2"/>
  <c r="AF102" i="2"/>
  <c r="AG102" i="2"/>
  <c r="AH102" i="2"/>
  <c r="AI102" i="2"/>
  <c r="AJ102" i="2"/>
  <c r="AK102" i="2"/>
  <c r="AL102" i="2"/>
  <c r="AM102" i="2"/>
  <c r="AN102" i="2"/>
  <c r="AO102" i="2"/>
  <c r="Z103" i="2"/>
  <c r="AA103" i="2"/>
  <c r="AB103" i="2"/>
  <c r="AC103" i="2"/>
  <c r="AD103" i="2"/>
  <c r="AE103" i="2"/>
  <c r="AF103" i="2"/>
  <c r="AG103" i="2"/>
  <c r="AH103" i="2"/>
  <c r="AI103" i="2"/>
  <c r="AJ103" i="2"/>
  <c r="AK103" i="2"/>
  <c r="AL103" i="2"/>
  <c r="AM103" i="2"/>
  <c r="AN103" i="2"/>
  <c r="AO103" i="2"/>
  <c r="Z104" i="2"/>
  <c r="AA104" i="2"/>
  <c r="AB104" i="2"/>
  <c r="AC104" i="2"/>
  <c r="AD104" i="2"/>
  <c r="AE104" i="2"/>
  <c r="AF104" i="2"/>
  <c r="AG104" i="2"/>
  <c r="AH104" i="2"/>
  <c r="AI104" i="2"/>
  <c r="AJ104" i="2"/>
  <c r="AK104" i="2"/>
  <c r="AL104" i="2"/>
  <c r="AM104" i="2"/>
  <c r="AN104" i="2"/>
  <c r="AO104" i="2"/>
  <c r="Z105" i="2"/>
  <c r="AA105" i="2"/>
  <c r="AB105" i="2"/>
  <c r="AC105" i="2"/>
  <c r="AD105" i="2"/>
  <c r="AE105" i="2"/>
  <c r="AF105" i="2"/>
  <c r="AG105" i="2"/>
  <c r="AH105" i="2"/>
  <c r="AI105" i="2"/>
  <c r="AJ105" i="2"/>
  <c r="AK105" i="2"/>
  <c r="AL105" i="2"/>
  <c r="AM105" i="2"/>
  <c r="AN105" i="2"/>
  <c r="AO105" i="2"/>
  <c r="Z106" i="2"/>
  <c r="AA106" i="2"/>
  <c r="AB106" i="2"/>
  <c r="AC106" i="2"/>
  <c r="AD106" i="2"/>
  <c r="AE106" i="2"/>
  <c r="AF106" i="2"/>
  <c r="AG106" i="2"/>
  <c r="AH106" i="2"/>
  <c r="AI106" i="2"/>
  <c r="AJ106" i="2"/>
  <c r="AK106" i="2"/>
  <c r="AL106" i="2"/>
  <c r="AM106" i="2"/>
  <c r="AN106" i="2"/>
  <c r="AO106" i="2"/>
  <c r="Z107" i="2"/>
  <c r="AA107" i="2"/>
  <c r="AB107" i="2"/>
  <c r="AC107" i="2"/>
  <c r="AD107" i="2"/>
  <c r="AE107" i="2"/>
  <c r="AF107" i="2"/>
  <c r="AG107" i="2"/>
  <c r="AH107" i="2"/>
  <c r="AI107" i="2"/>
  <c r="AJ107" i="2"/>
  <c r="AK107" i="2"/>
  <c r="AL107" i="2"/>
  <c r="AM107" i="2"/>
  <c r="AN107" i="2"/>
  <c r="AO107" i="2"/>
  <c r="Z108" i="2"/>
  <c r="AA108" i="2"/>
  <c r="AB108" i="2"/>
  <c r="AC108" i="2"/>
  <c r="AD108" i="2"/>
  <c r="AE108" i="2"/>
  <c r="AF108" i="2"/>
  <c r="AG108" i="2"/>
  <c r="AH108" i="2"/>
  <c r="AI108" i="2"/>
  <c r="AJ108" i="2"/>
  <c r="AK108" i="2"/>
  <c r="AL108" i="2"/>
  <c r="AM108" i="2"/>
  <c r="AN108" i="2"/>
  <c r="AO108" i="2"/>
  <c r="Z109" i="2"/>
  <c r="AA109" i="2"/>
  <c r="AB109" i="2"/>
  <c r="AC109" i="2"/>
  <c r="AD109" i="2"/>
  <c r="AE109" i="2"/>
  <c r="AF109" i="2"/>
  <c r="AG109" i="2"/>
  <c r="AH109" i="2"/>
  <c r="AI109" i="2"/>
  <c r="AJ109" i="2"/>
  <c r="AK109" i="2"/>
  <c r="AL109" i="2"/>
  <c r="AM109" i="2"/>
  <c r="AN109" i="2"/>
  <c r="AO109" i="2"/>
  <c r="Z110" i="2"/>
  <c r="AA110" i="2"/>
  <c r="AB110" i="2"/>
  <c r="AC110" i="2"/>
  <c r="AD110" i="2"/>
  <c r="AE110" i="2"/>
  <c r="AF110" i="2"/>
  <c r="AG110" i="2"/>
  <c r="AH110" i="2"/>
  <c r="AI110" i="2"/>
  <c r="AJ110" i="2"/>
  <c r="AK110" i="2"/>
  <c r="AL110" i="2"/>
  <c r="AM110" i="2"/>
  <c r="AN110" i="2"/>
  <c r="AO110" i="2"/>
  <c r="Z111" i="2"/>
  <c r="AA111" i="2"/>
  <c r="AB111" i="2"/>
  <c r="AC111" i="2"/>
  <c r="AD111" i="2"/>
  <c r="AE111" i="2"/>
  <c r="AF111" i="2"/>
  <c r="AG111" i="2"/>
  <c r="AH111" i="2"/>
  <c r="AI111" i="2"/>
  <c r="AJ111" i="2"/>
  <c r="AK111" i="2"/>
  <c r="AL111" i="2"/>
  <c r="AM111" i="2"/>
  <c r="AN111" i="2"/>
  <c r="AO111" i="2"/>
  <c r="Z112" i="2"/>
  <c r="AA112" i="2"/>
  <c r="AB112" i="2"/>
  <c r="AC112" i="2"/>
  <c r="AD112" i="2"/>
  <c r="AE112" i="2"/>
  <c r="AF112" i="2"/>
  <c r="AG112" i="2"/>
  <c r="AH112" i="2"/>
  <c r="AI112" i="2"/>
  <c r="AJ112" i="2"/>
  <c r="AK112" i="2"/>
  <c r="AL112" i="2"/>
  <c r="AM112" i="2"/>
  <c r="AN112" i="2"/>
  <c r="AO112" i="2"/>
  <c r="Z113" i="2"/>
  <c r="AA113" i="2"/>
  <c r="AB113" i="2"/>
  <c r="AC113" i="2"/>
  <c r="AD113" i="2"/>
  <c r="AE113" i="2"/>
  <c r="AF113" i="2"/>
  <c r="AG113" i="2"/>
  <c r="AH113" i="2"/>
  <c r="AI113" i="2"/>
  <c r="AJ113" i="2"/>
  <c r="AK113" i="2"/>
  <c r="AL113" i="2"/>
  <c r="AM113" i="2"/>
  <c r="AN113" i="2"/>
  <c r="AO113" i="2"/>
  <c r="Z114" i="2"/>
  <c r="AA114" i="2"/>
  <c r="AB114" i="2"/>
  <c r="AC114" i="2"/>
  <c r="AD114" i="2"/>
  <c r="AE114" i="2"/>
  <c r="AF114" i="2"/>
  <c r="AG114" i="2"/>
  <c r="AH114" i="2"/>
  <c r="AI114" i="2"/>
  <c r="AJ114" i="2"/>
  <c r="AK114" i="2"/>
  <c r="AL114" i="2"/>
  <c r="AM114" i="2"/>
  <c r="AN114" i="2"/>
  <c r="AO114" i="2"/>
  <c r="Z115" i="2"/>
  <c r="AA115" i="2"/>
  <c r="AB115" i="2"/>
  <c r="AC115" i="2"/>
  <c r="AD115" i="2"/>
  <c r="AE115" i="2"/>
  <c r="AF115" i="2"/>
  <c r="AG115" i="2"/>
  <c r="AH115" i="2"/>
  <c r="AI115" i="2"/>
  <c r="AJ115" i="2"/>
  <c r="AK115" i="2"/>
  <c r="AL115" i="2"/>
  <c r="AM115" i="2"/>
  <c r="AN115" i="2"/>
  <c r="AO115" i="2"/>
  <c r="Z116" i="2"/>
  <c r="AA116" i="2"/>
  <c r="AB116" i="2"/>
  <c r="AC116" i="2"/>
  <c r="AD116" i="2"/>
  <c r="AE116" i="2"/>
  <c r="AF116" i="2"/>
  <c r="AG116" i="2"/>
  <c r="AH116" i="2"/>
  <c r="AI116" i="2"/>
  <c r="AJ116" i="2"/>
  <c r="AK116" i="2"/>
  <c r="AL116" i="2"/>
  <c r="AM116" i="2"/>
  <c r="AN116" i="2"/>
  <c r="AO116" i="2"/>
  <c r="Z117" i="2"/>
  <c r="AA117" i="2"/>
  <c r="AB117" i="2"/>
  <c r="AC117" i="2"/>
  <c r="AD117" i="2"/>
  <c r="AE117" i="2"/>
  <c r="AF117" i="2"/>
  <c r="AG117" i="2"/>
  <c r="AH117" i="2"/>
  <c r="AI117" i="2"/>
  <c r="AJ117" i="2"/>
  <c r="AK117" i="2"/>
  <c r="AL117" i="2"/>
  <c r="AM117" i="2"/>
  <c r="AN117" i="2"/>
  <c r="AO117" i="2"/>
  <c r="Z118" i="2"/>
  <c r="AA118" i="2"/>
  <c r="AB118" i="2"/>
  <c r="AC118" i="2"/>
  <c r="AD118" i="2"/>
  <c r="AE118" i="2"/>
  <c r="AF118" i="2"/>
  <c r="AG118" i="2"/>
  <c r="AH118" i="2"/>
  <c r="AI118" i="2"/>
  <c r="AJ118" i="2"/>
  <c r="AK118" i="2"/>
  <c r="AL118" i="2"/>
  <c r="AM118" i="2"/>
  <c r="AN118" i="2"/>
  <c r="AO118" i="2"/>
  <c r="Z119" i="2"/>
  <c r="AA119" i="2"/>
  <c r="AB119" i="2"/>
  <c r="AC119" i="2"/>
  <c r="AD119" i="2"/>
  <c r="AE119" i="2"/>
  <c r="AF119" i="2"/>
  <c r="AG119" i="2"/>
  <c r="AH119" i="2"/>
  <c r="AI119" i="2"/>
  <c r="AJ119" i="2"/>
  <c r="AK119" i="2"/>
  <c r="AL119" i="2"/>
  <c r="AM119" i="2"/>
  <c r="AN119" i="2"/>
  <c r="AO119" i="2"/>
  <c r="Z120" i="2"/>
  <c r="AA120" i="2"/>
  <c r="AB120" i="2"/>
  <c r="AC120" i="2"/>
  <c r="AD120" i="2"/>
  <c r="AE120" i="2"/>
  <c r="AF120" i="2"/>
  <c r="AG120" i="2"/>
  <c r="AH120" i="2"/>
  <c r="AI120" i="2"/>
  <c r="AJ120" i="2"/>
  <c r="AK120" i="2"/>
  <c r="AL120" i="2"/>
  <c r="AM120" i="2"/>
  <c r="AN120" i="2"/>
  <c r="AO120" i="2"/>
  <c r="Z121" i="2"/>
  <c r="AA121" i="2"/>
  <c r="AB121" i="2"/>
  <c r="AC121" i="2"/>
  <c r="AD121" i="2"/>
  <c r="AE121" i="2"/>
  <c r="AF121" i="2"/>
  <c r="AG121" i="2"/>
  <c r="AH121" i="2"/>
  <c r="AI121" i="2"/>
  <c r="AJ121" i="2"/>
  <c r="AK121" i="2"/>
  <c r="AL121" i="2"/>
  <c r="AM121" i="2"/>
  <c r="AN121" i="2"/>
  <c r="AO121" i="2"/>
  <c r="Z122" i="2"/>
  <c r="AA122" i="2"/>
  <c r="AB122" i="2"/>
  <c r="AC122" i="2"/>
  <c r="AD122" i="2"/>
  <c r="AE122" i="2"/>
  <c r="AF122" i="2"/>
  <c r="AG122" i="2"/>
  <c r="AH122" i="2"/>
  <c r="AI122" i="2"/>
  <c r="AJ122" i="2"/>
  <c r="AK122" i="2"/>
  <c r="AL122" i="2"/>
  <c r="AM122" i="2"/>
  <c r="AN122" i="2"/>
  <c r="AO122" i="2"/>
  <c r="Z123" i="2"/>
  <c r="AA123" i="2"/>
  <c r="AB123" i="2"/>
  <c r="AC123" i="2"/>
  <c r="AD123" i="2"/>
  <c r="AE123" i="2"/>
  <c r="AF123" i="2"/>
  <c r="AG123" i="2"/>
  <c r="AH123" i="2"/>
  <c r="AI123" i="2"/>
  <c r="AJ123" i="2"/>
  <c r="AK123" i="2"/>
  <c r="AL123" i="2"/>
  <c r="AM123" i="2"/>
  <c r="AN123" i="2"/>
  <c r="AO123" i="2"/>
  <c r="Z124" i="2"/>
  <c r="AA124" i="2"/>
  <c r="AB124" i="2"/>
  <c r="AC124" i="2"/>
  <c r="AD124" i="2"/>
  <c r="AE124" i="2"/>
  <c r="AF124" i="2"/>
  <c r="AG124" i="2"/>
  <c r="AH124" i="2"/>
  <c r="AI124" i="2"/>
  <c r="AJ124" i="2"/>
  <c r="AK124" i="2"/>
  <c r="AL124" i="2"/>
  <c r="AM124" i="2"/>
  <c r="AN124" i="2"/>
  <c r="AO124" i="2"/>
  <c r="Z125" i="2"/>
  <c r="AA125" i="2"/>
  <c r="AB125" i="2"/>
  <c r="AC125" i="2"/>
  <c r="AD125" i="2"/>
  <c r="AE125" i="2"/>
  <c r="AF125" i="2"/>
  <c r="AG125" i="2"/>
  <c r="AH125" i="2"/>
  <c r="AI125" i="2"/>
  <c r="AJ125" i="2"/>
  <c r="AK125" i="2"/>
  <c r="AL125" i="2"/>
  <c r="AM125" i="2"/>
  <c r="AN125" i="2"/>
  <c r="AO125" i="2"/>
  <c r="Z126" i="2"/>
  <c r="AA126" i="2"/>
  <c r="AB126" i="2"/>
  <c r="AC126" i="2"/>
  <c r="AD126" i="2"/>
  <c r="AE126" i="2"/>
  <c r="AF126" i="2"/>
  <c r="AG126" i="2"/>
  <c r="AH126" i="2"/>
  <c r="AI126" i="2"/>
  <c r="AJ126" i="2"/>
  <c r="AK126" i="2"/>
  <c r="AL126" i="2"/>
  <c r="AM126" i="2"/>
  <c r="AN126" i="2"/>
  <c r="AO126" i="2"/>
  <c r="Z127" i="2"/>
  <c r="AA127" i="2"/>
  <c r="AB127" i="2"/>
  <c r="AC127" i="2"/>
  <c r="AD127" i="2"/>
  <c r="AE127" i="2"/>
  <c r="AF127" i="2"/>
  <c r="AG127" i="2"/>
  <c r="AH127" i="2"/>
  <c r="AI127" i="2"/>
  <c r="AJ127" i="2"/>
  <c r="AK127" i="2"/>
  <c r="AL127" i="2"/>
  <c r="AM127" i="2"/>
  <c r="AN127" i="2"/>
  <c r="AO127" i="2"/>
  <c r="Z128" i="2"/>
  <c r="AA128" i="2"/>
  <c r="AB128" i="2"/>
  <c r="AC128" i="2"/>
  <c r="AD128" i="2"/>
  <c r="AE128" i="2"/>
  <c r="AF128" i="2"/>
  <c r="AG128" i="2"/>
  <c r="AH128" i="2"/>
  <c r="AI128" i="2"/>
  <c r="AJ128" i="2"/>
  <c r="AK128" i="2"/>
  <c r="AL128" i="2"/>
  <c r="AM128" i="2"/>
  <c r="AN128" i="2"/>
  <c r="AO128" i="2"/>
  <c r="Z129" i="2"/>
  <c r="AA129" i="2"/>
  <c r="AB129" i="2"/>
  <c r="AC129" i="2"/>
  <c r="AD129" i="2"/>
  <c r="AE129" i="2"/>
  <c r="AF129" i="2"/>
  <c r="AG129" i="2"/>
  <c r="AH129" i="2"/>
  <c r="AI129" i="2"/>
  <c r="AJ129" i="2"/>
  <c r="AK129" i="2"/>
  <c r="AL129" i="2"/>
  <c r="AM129" i="2"/>
  <c r="AN129" i="2"/>
  <c r="AO129" i="2"/>
  <c r="Z130" i="2"/>
  <c r="AA130" i="2"/>
  <c r="AB130" i="2"/>
  <c r="AC130" i="2"/>
  <c r="AD130" i="2"/>
  <c r="AE130" i="2"/>
  <c r="AF130" i="2"/>
  <c r="AG130" i="2"/>
  <c r="AH130" i="2"/>
  <c r="AI130" i="2"/>
  <c r="AJ130" i="2"/>
  <c r="AK130" i="2"/>
  <c r="AL130" i="2"/>
  <c r="AM130" i="2"/>
  <c r="AN130" i="2"/>
  <c r="AO130" i="2"/>
  <c r="Z131" i="2"/>
  <c r="AA131" i="2"/>
  <c r="AB131" i="2"/>
  <c r="AC131" i="2"/>
  <c r="AD131" i="2"/>
  <c r="AE131" i="2"/>
  <c r="AF131" i="2"/>
  <c r="AG131" i="2"/>
  <c r="AH131" i="2"/>
  <c r="AI131" i="2"/>
  <c r="AJ131" i="2"/>
  <c r="AK131" i="2"/>
  <c r="AL131" i="2"/>
  <c r="AM131" i="2"/>
  <c r="AN131" i="2"/>
  <c r="AO131" i="2"/>
  <c r="Z132" i="2"/>
  <c r="AA132" i="2"/>
  <c r="AB132" i="2"/>
  <c r="AC132" i="2"/>
  <c r="AD132" i="2"/>
  <c r="AE132" i="2"/>
  <c r="AF132" i="2"/>
  <c r="AG132" i="2"/>
  <c r="AH132" i="2"/>
  <c r="AI132" i="2"/>
  <c r="AJ132" i="2"/>
  <c r="AK132" i="2"/>
  <c r="AL132" i="2"/>
  <c r="AM132" i="2"/>
  <c r="AN132" i="2"/>
  <c r="AO132" i="2"/>
  <c r="Z133" i="2"/>
  <c r="AA133" i="2"/>
  <c r="AB133" i="2"/>
  <c r="AC133" i="2"/>
  <c r="AD133" i="2"/>
  <c r="AE133" i="2"/>
  <c r="AF133" i="2"/>
  <c r="AG133" i="2"/>
  <c r="AH133" i="2"/>
  <c r="AI133" i="2"/>
  <c r="AJ133" i="2"/>
  <c r="AK133" i="2"/>
  <c r="AL133" i="2"/>
  <c r="AM133" i="2"/>
  <c r="AN133" i="2"/>
  <c r="AO133" i="2"/>
  <c r="Z134" i="2"/>
  <c r="AA134" i="2"/>
  <c r="AB134" i="2"/>
  <c r="AC134" i="2"/>
  <c r="AD134" i="2"/>
  <c r="AE134" i="2"/>
  <c r="AF134" i="2"/>
  <c r="AG134" i="2"/>
  <c r="AH134" i="2"/>
  <c r="AI134" i="2"/>
  <c r="AJ134" i="2"/>
  <c r="AK134" i="2"/>
  <c r="AL134" i="2"/>
  <c r="AM134" i="2"/>
  <c r="AN134" i="2"/>
  <c r="AO134" i="2"/>
  <c r="Z135" i="2"/>
  <c r="AA135" i="2"/>
  <c r="AB135" i="2"/>
  <c r="AC135" i="2"/>
  <c r="AD135" i="2"/>
  <c r="AE135" i="2"/>
  <c r="AF135" i="2"/>
  <c r="AG135" i="2"/>
  <c r="AH135" i="2"/>
  <c r="AI135" i="2"/>
  <c r="AJ135" i="2"/>
  <c r="AK135" i="2"/>
  <c r="AL135" i="2"/>
  <c r="AM135" i="2"/>
  <c r="AN135" i="2"/>
  <c r="AO135" i="2"/>
  <c r="Z136" i="2"/>
  <c r="AA136" i="2"/>
  <c r="AB136" i="2"/>
  <c r="AC136" i="2"/>
  <c r="AD136" i="2"/>
  <c r="AE136" i="2"/>
  <c r="AF136" i="2"/>
  <c r="AG136" i="2"/>
  <c r="AH136" i="2"/>
  <c r="AI136" i="2"/>
  <c r="AJ136" i="2"/>
  <c r="AK136" i="2"/>
  <c r="AL136" i="2"/>
  <c r="AM136" i="2"/>
  <c r="AN136" i="2"/>
  <c r="AO136" i="2"/>
  <c r="Z137" i="2"/>
  <c r="AA137" i="2"/>
  <c r="AB137" i="2"/>
  <c r="AC137" i="2"/>
  <c r="AD137" i="2"/>
  <c r="AE137" i="2"/>
  <c r="AF137" i="2"/>
  <c r="AG137" i="2"/>
  <c r="AH137" i="2"/>
  <c r="AI137" i="2"/>
  <c r="AJ137" i="2"/>
  <c r="AK137" i="2"/>
  <c r="AL137" i="2"/>
  <c r="AM137" i="2"/>
  <c r="AN137" i="2"/>
  <c r="AO137" i="2"/>
  <c r="Z138" i="2"/>
  <c r="AA138" i="2"/>
  <c r="AB138" i="2"/>
  <c r="AC138" i="2"/>
  <c r="AD138" i="2"/>
  <c r="AE138" i="2"/>
  <c r="AF138" i="2"/>
  <c r="AG138" i="2"/>
  <c r="AH138" i="2"/>
  <c r="AI138" i="2"/>
  <c r="AJ138" i="2"/>
  <c r="AK138" i="2"/>
  <c r="AL138" i="2"/>
  <c r="AM138" i="2"/>
  <c r="AN138" i="2"/>
  <c r="AO138" i="2"/>
  <c r="Z139" i="2"/>
  <c r="AA139" i="2"/>
  <c r="AB139" i="2"/>
  <c r="AC139" i="2"/>
  <c r="AD139" i="2"/>
  <c r="AE139" i="2"/>
  <c r="AF139" i="2"/>
  <c r="AG139" i="2"/>
  <c r="AH139" i="2"/>
  <c r="AI139" i="2"/>
  <c r="AJ139" i="2"/>
  <c r="AK139" i="2"/>
  <c r="AL139" i="2"/>
  <c r="AM139" i="2"/>
  <c r="AN139" i="2"/>
  <c r="AO139" i="2"/>
  <c r="Z140" i="2"/>
  <c r="AA140" i="2"/>
  <c r="AB140" i="2"/>
  <c r="AC140" i="2"/>
  <c r="AD140" i="2"/>
  <c r="AE140" i="2"/>
  <c r="AF140" i="2"/>
  <c r="AG140" i="2"/>
  <c r="AH140" i="2"/>
  <c r="AI140" i="2"/>
  <c r="AJ140" i="2"/>
  <c r="AK140" i="2"/>
  <c r="AL140" i="2"/>
  <c r="AM140" i="2"/>
  <c r="AN140" i="2"/>
  <c r="AO140" i="2"/>
  <c r="Z141" i="2"/>
  <c r="AA141" i="2"/>
  <c r="AB141" i="2"/>
  <c r="AC141" i="2"/>
  <c r="AD141" i="2"/>
  <c r="AE141" i="2"/>
  <c r="AF141" i="2"/>
  <c r="AG141" i="2"/>
  <c r="AH141" i="2"/>
  <c r="AI141" i="2"/>
  <c r="AJ141" i="2"/>
  <c r="AK141" i="2"/>
  <c r="AL141" i="2"/>
  <c r="AM141" i="2"/>
  <c r="AN141" i="2"/>
  <c r="AO141" i="2"/>
  <c r="Z142" i="2"/>
  <c r="AA142" i="2"/>
  <c r="AB142" i="2"/>
  <c r="AC142" i="2"/>
  <c r="AD142" i="2"/>
  <c r="AE142" i="2"/>
  <c r="AF142" i="2"/>
  <c r="AG142" i="2"/>
  <c r="AH142" i="2"/>
  <c r="AI142" i="2"/>
  <c r="AJ142" i="2"/>
  <c r="AK142" i="2"/>
  <c r="AL142" i="2"/>
  <c r="AM142" i="2"/>
  <c r="AN142" i="2"/>
  <c r="AO142" i="2"/>
  <c r="Z143" i="2"/>
  <c r="AA143" i="2"/>
  <c r="AB143" i="2"/>
  <c r="AC143" i="2"/>
  <c r="AD143" i="2"/>
  <c r="AE143" i="2"/>
  <c r="AF143" i="2"/>
  <c r="AG143" i="2"/>
  <c r="AH143" i="2"/>
  <c r="AI143" i="2"/>
  <c r="AJ143" i="2"/>
  <c r="AK143" i="2"/>
  <c r="AL143" i="2"/>
  <c r="AM143" i="2"/>
  <c r="AN143" i="2"/>
  <c r="AO143" i="2"/>
  <c r="Z144" i="2"/>
  <c r="AA144" i="2"/>
  <c r="AB144" i="2"/>
  <c r="AC144" i="2"/>
  <c r="AD144" i="2"/>
  <c r="AE144" i="2"/>
  <c r="AF144" i="2"/>
  <c r="AG144" i="2"/>
  <c r="AH144" i="2"/>
  <c r="AI144" i="2"/>
  <c r="AJ144" i="2"/>
  <c r="AK144" i="2"/>
  <c r="AL144" i="2"/>
  <c r="AM144" i="2"/>
  <c r="AN144" i="2"/>
  <c r="AO144" i="2"/>
  <c r="Z145" i="2"/>
  <c r="AA145" i="2"/>
  <c r="AB145" i="2"/>
  <c r="AC145" i="2"/>
  <c r="AD145" i="2"/>
  <c r="AE145" i="2"/>
  <c r="AF145" i="2"/>
  <c r="AG145" i="2"/>
  <c r="AH145" i="2"/>
  <c r="AI145" i="2"/>
  <c r="AJ145" i="2"/>
  <c r="AK145" i="2"/>
  <c r="AL145" i="2"/>
  <c r="AM145" i="2"/>
  <c r="AN145" i="2"/>
  <c r="AO145" i="2"/>
  <c r="Z146" i="2"/>
  <c r="AA146" i="2"/>
  <c r="AB146" i="2"/>
  <c r="AC146" i="2"/>
  <c r="AD146" i="2"/>
  <c r="AE146" i="2"/>
  <c r="AF146" i="2"/>
  <c r="AG146" i="2"/>
  <c r="AH146" i="2"/>
  <c r="AI146" i="2"/>
  <c r="AJ146" i="2"/>
  <c r="AK146" i="2"/>
  <c r="AL146" i="2"/>
  <c r="AM146" i="2"/>
  <c r="AN146" i="2"/>
  <c r="AO146" i="2"/>
  <c r="Z147" i="2"/>
  <c r="AA147" i="2"/>
  <c r="AB147" i="2"/>
  <c r="AC147" i="2"/>
  <c r="AD147" i="2"/>
  <c r="AE147" i="2"/>
  <c r="AF147" i="2"/>
  <c r="AG147" i="2"/>
  <c r="AH147" i="2"/>
  <c r="AI147" i="2"/>
  <c r="AJ147" i="2"/>
  <c r="AK147" i="2"/>
  <c r="AL147" i="2"/>
  <c r="AM147" i="2"/>
  <c r="AN147" i="2"/>
  <c r="AO147" i="2"/>
  <c r="Z148" i="2"/>
  <c r="AA148" i="2"/>
  <c r="AB148" i="2"/>
  <c r="AC148" i="2"/>
  <c r="AD148" i="2"/>
  <c r="AE148" i="2"/>
  <c r="AF148" i="2"/>
  <c r="AG148" i="2"/>
  <c r="AH148" i="2"/>
  <c r="AI148" i="2"/>
  <c r="AJ148" i="2"/>
  <c r="AK148" i="2"/>
  <c r="AL148" i="2"/>
  <c r="AM148" i="2"/>
  <c r="AN148" i="2"/>
  <c r="AO148" i="2"/>
  <c r="Z149" i="2"/>
  <c r="AA149" i="2"/>
  <c r="AB149" i="2"/>
  <c r="AC149" i="2"/>
  <c r="AD149" i="2"/>
  <c r="AE149" i="2"/>
  <c r="AF149" i="2"/>
  <c r="AG149" i="2"/>
  <c r="AH149" i="2"/>
  <c r="AI149" i="2"/>
  <c r="AJ149" i="2"/>
  <c r="AK149" i="2"/>
  <c r="AL149" i="2"/>
  <c r="AM149" i="2"/>
  <c r="AN149" i="2"/>
  <c r="AO149" i="2"/>
  <c r="Z150" i="2"/>
  <c r="AA150" i="2"/>
  <c r="AB150" i="2"/>
  <c r="AC150" i="2"/>
  <c r="AD150" i="2"/>
  <c r="AE150" i="2"/>
  <c r="AF150" i="2"/>
  <c r="AG150" i="2"/>
  <c r="AH150" i="2"/>
  <c r="AI150" i="2"/>
  <c r="AJ150" i="2"/>
  <c r="AK150" i="2"/>
  <c r="AL150" i="2"/>
  <c r="AM150" i="2"/>
  <c r="AN150" i="2"/>
  <c r="AO150" i="2"/>
  <c r="Z151" i="2"/>
  <c r="AA151" i="2"/>
  <c r="AB151" i="2"/>
  <c r="AC151" i="2"/>
  <c r="AD151" i="2"/>
  <c r="AE151" i="2"/>
  <c r="AF151" i="2"/>
  <c r="AG151" i="2"/>
  <c r="AH151" i="2"/>
  <c r="AI151" i="2"/>
  <c r="AJ151" i="2"/>
  <c r="AK151" i="2"/>
  <c r="AL151" i="2"/>
  <c r="AM151" i="2"/>
  <c r="AN151" i="2"/>
  <c r="AO151" i="2"/>
  <c r="Z152" i="2"/>
  <c r="AA152" i="2"/>
  <c r="AB152" i="2"/>
  <c r="AC152" i="2"/>
  <c r="AD152" i="2"/>
  <c r="AE152" i="2"/>
  <c r="AF152" i="2"/>
  <c r="AG152" i="2"/>
  <c r="AH152" i="2"/>
  <c r="AI152" i="2"/>
  <c r="AJ152" i="2"/>
  <c r="AK152" i="2"/>
  <c r="AL152" i="2"/>
  <c r="AM152" i="2"/>
  <c r="AN152" i="2"/>
  <c r="AO152" i="2"/>
  <c r="Z153" i="2"/>
  <c r="AA153" i="2"/>
  <c r="AB153" i="2"/>
  <c r="AC153" i="2"/>
  <c r="AD153" i="2"/>
  <c r="AE153" i="2"/>
  <c r="AF153" i="2"/>
  <c r="AG153" i="2"/>
  <c r="AH153" i="2"/>
  <c r="AI153" i="2"/>
  <c r="AJ153" i="2"/>
  <c r="AK153" i="2"/>
  <c r="AL153" i="2"/>
  <c r="AM153" i="2"/>
  <c r="AN153" i="2"/>
  <c r="AO153" i="2"/>
  <c r="Z154" i="2"/>
  <c r="AA154" i="2"/>
  <c r="AB154" i="2"/>
  <c r="AC154" i="2"/>
  <c r="AD154" i="2"/>
  <c r="AE154" i="2"/>
  <c r="AF154" i="2"/>
  <c r="AG154" i="2"/>
  <c r="AH154" i="2"/>
  <c r="AI154" i="2"/>
  <c r="AJ154" i="2"/>
  <c r="AK154" i="2"/>
  <c r="AL154" i="2"/>
  <c r="AM154" i="2"/>
  <c r="AN154" i="2"/>
  <c r="AO154" i="2"/>
  <c r="Z155" i="2"/>
  <c r="AA155" i="2"/>
  <c r="AB155" i="2"/>
  <c r="AC155" i="2"/>
  <c r="AD155" i="2"/>
  <c r="AE155" i="2"/>
  <c r="AF155" i="2"/>
  <c r="AG155" i="2"/>
  <c r="AH155" i="2"/>
  <c r="AI155" i="2"/>
  <c r="AJ155" i="2"/>
  <c r="AK155" i="2"/>
  <c r="AL155" i="2"/>
  <c r="AM155" i="2"/>
  <c r="AN155" i="2"/>
  <c r="AO155" i="2"/>
  <c r="Z156" i="2"/>
  <c r="AA156" i="2"/>
  <c r="AB156" i="2"/>
  <c r="AC156" i="2"/>
  <c r="AD156" i="2"/>
  <c r="AE156" i="2"/>
  <c r="AF156" i="2"/>
  <c r="AG156" i="2"/>
  <c r="AH156" i="2"/>
  <c r="AI156" i="2"/>
  <c r="AJ156" i="2"/>
  <c r="AK156" i="2"/>
  <c r="AL156" i="2"/>
  <c r="AM156" i="2"/>
  <c r="AN156" i="2"/>
  <c r="AO156" i="2"/>
  <c r="Z157" i="2"/>
  <c r="AA157" i="2"/>
  <c r="AB157" i="2"/>
  <c r="AC157" i="2"/>
  <c r="AD157" i="2"/>
  <c r="AE157" i="2"/>
  <c r="AF157" i="2"/>
  <c r="AG157" i="2"/>
  <c r="AH157" i="2"/>
  <c r="AI157" i="2"/>
  <c r="AJ157" i="2"/>
  <c r="AK157" i="2"/>
  <c r="AL157" i="2"/>
  <c r="AM157" i="2"/>
  <c r="AN157" i="2"/>
  <c r="AO157" i="2"/>
  <c r="Z158" i="2"/>
  <c r="AA158" i="2"/>
  <c r="AB158" i="2"/>
  <c r="AC158" i="2"/>
  <c r="AD158" i="2"/>
  <c r="AE158" i="2"/>
  <c r="AF158" i="2"/>
  <c r="AG158" i="2"/>
  <c r="AH158" i="2"/>
  <c r="AI158" i="2"/>
  <c r="AJ158" i="2"/>
  <c r="AK158" i="2"/>
  <c r="AL158" i="2"/>
  <c r="AM158" i="2"/>
  <c r="AN158" i="2"/>
  <c r="AO158" i="2"/>
  <c r="Z159" i="2"/>
  <c r="AA159" i="2"/>
  <c r="AB159" i="2"/>
  <c r="AC159" i="2"/>
  <c r="AD159" i="2"/>
  <c r="AE159" i="2"/>
  <c r="AF159" i="2"/>
  <c r="AG159" i="2"/>
  <c r="AH159" i="2"/>
  <c r="AI159" i="2"/>
  <c r="AJ159" i="2"/>
  <c r="AK159" i="2"/>
  <c r="AL159" i="2"/>
  <c r="AM159" i="2"/>
  <c r="AN159" i="2"/>
  <c r="AO159" i="2"/>
  <c r="Z160" i="2"/>
  <c r="AA160" i="2"/>
  <c r="AB160" i="2"/>
  <c r="AC160" i="2"/>
  <c r="AD160" i="2"/>
  <c r="AE160" i="2"/>
  <c r="AF160" i="2"/>
  <c r="AG160" i="2"/>
  <c r="AH160" i="2"/>
  <c r="AI160" i="2"/>
  <c r="AJ160" i="2"/>
  <c r="AK160" i="2"/>
  <c r="AL160" i="2"/>
  <c r="AM160" i="2"/>
  <c r="AN160" i="2"/>
  <c r="AO160" i="2"/>
  <c r="Z161" i="2"/>
  <c r="AA161" i="2"/>
  <c r="AB161" i="2"/>
  <c r="AC161" i="2"/>
  <c r="AD161" i="2"/>
  <c r="AE161" i="2"/>
  <c r="AF161" i="2"/>
  <c r="AG161" i="2"/>
  <c r="AH161" i="2"/>
  <c r="AI161" i="2"/>
  <c r="AJ161" i="2"/>
  <c r="AK161" i="2"/>
  <c r="AL161" i="2"/>
  <c r="AM161" i="2"/>
  <c r="AN161" i="2"/>
  <c r="AO161" i="2"/>
  <c r="Z162" i="2"/>
  <c r="AA162" i="2"/>
  <c r="AB162" i="2"/>
  <c r="AC162" i="2"/>
  <c r="AD162" i="2"/>
  <c r="AE162" i="2"/>
  <c r="AF162" i="2"/>
  <c r="AG162" i="2"/>
  <c r="AH162" i="2"/>
  <c r="AI162" i="2"/>
  <c r="AJ162" i="2"/>
  <c r="AK162" i="2"/>
  <c r="AL162" i="2"/>
  <c r="AM162" i="2"/>
  <c r="AN162" i="2"/>
  <c r="AO162" i="2"/>
  <c r="Z163" i="2"/>
  <c r="AA163" i="2"/>
  <c r="AB163" i="2"/>
  <c r="AC163" i="2"/>
  <c r="AD163" i="2"/>
  <c r="AE163" i="2"/>
  <c r="AF163" i="2"/>
  <c r="AG163" i="2"/>
  <c r="AH163" i="2"/>
  <c r="AI163" i="2"/>
  <c r="AJ163" i="2"/>
  <c r="AK163" i="2"/>
  <c r="AL163" i="2"/>
  <c r="AM163" i="2"/>
  <c r="AN163" i="2"/>
  <c r="AO163" i="2"/>
  <c r="Z164" i="2"/>
  <c r="AA164" i="2"/>
  <c r="AB164" i="2"/>
  <c r="AC164" i="2"/>
  <c r="AD164" i="2"/>
  <c r="AE164" i="2"/>
  <c r="AF164" i="2"/>
  <c r="AG164" i="2"/>
  <c r="AH164" i="2"/>
  <c r="AI164" i="2"/>
  <c r="AJ164" i="2"/>
  <c r="AK164" i="2"/>
  <c r="AL164" i="2"/>
  <c r="AM164" i="2"/>
  <c r="AN164" i="2"/>
  <c r="AO164" i="2"/>
  <c r="Z165" i="2"/>
  <c r="AA165" i="2"/>
  <c r="AB165" i="2"/>
  <c r="AC165" i="2"/>
  <c r="AD165" i="2"/>
  <c r="AE165" i="2"/>
  <c r="AF165" i="2"/>
  <c r="AG165" i="2"/>
  <c r="AH165" i="2"/>
  <c r="AI165" i="2"/>
  <c r="AJ165" i="2"/>
  <c r="AK165" i="2"/>
  <c r="AL165" i="2"/>
  <c r="AM165" i="2"/>
  <c r="AN165" i="2"/>
  <c r="AO165" i="2"/>
  <c r="Z166" i="2"/>
  <c r="AA166" i="2"/>
  <c r="AB166" i="2"/>
  <c r="AC166" i="2"/>
  <c r="AD166" i="2"/>
  <c r="AE166" i="2"/>
  <c r="AF166" i="2"/>
  <c r="AG166" i="2"/>
  <c r="AH166" i="2"/>
  <c r="AI166" i="2"/>
  <c r="AJ166" i="2"/>
  <c r="AK166" i="2"/>
  <c r="AL166" i="2"/>
  <c r="AM166" i="2"/>
  <c r="AN166" i="2"/>
  <c r="AO166" i="2"/>
  <c r="Z167" i="2"/>
  <c r="AA167" i="2"/>
  <c r="AB167" i="2"/>
  <c r="AC167" i="2"/>
  <c r="AD167" i="2"/>
  <c r="AE167" i="2"/>
  <c r="AF167" i="2"/>
  <c r="AG167" i="2"/>
  <c r="AH167" i="2"/>
  <c r="AI167" i="2"/>
  <c r="AJ167" i="2"/>
  <c r="AK167" i="2"/>
  <c r="AL167" i="2"/>
  <c r="AM167" i="2"/>
  <c r="AN167" i="2"/>
  <c r="AO167" i="2"/>
  <c r="Z168" i="2"/>
  <c r="AA168" i="2"/>
  <c r="AB168" i="2"/>
  <c r="AC168" i="2"/>
  <c r="AD168" i="2"/>
  <c r="AE168" i="2"/>
  <c r="AF168" i="2"/>
  <c r="AG168" i="2"/>
  <c r="AH168" i="2"/>
  <c r="AI168" i="2"/>
  <c r="AJ168" i="2"/>
  <c r="AK168" i="2"/>
  <c r="AL168" i="2"/>
  <c r="AM168" i="2"/>
  <c r="AN168" i="2"/>
  <c r="AO168" i="2"/>
  <c r="Z169" i="2"/>
  <c r="AA169" i="2"/>
  <c r="AB169" i="2"/>
  <c r="AC169" i="2"/>
  <c r="AD169" i="2"/>
  <c r="AE169" i="2"/>
  <c r="AF169" i="2"/>
  <c r="AG169" i="2"/>
  <c r="AH169" i="2"/>
  <c r="AI169" i="2"/>
  <c r="AJ169" i="2"/>
  <c r="AK169" i="2"/>
  <c r="AL169" i="2"/>
  <c r="AM169" i="2"/>
  <c r="AN169" i="2"/>
  <c r="AO169" i="2"/>
  <c r="Z170" i="2"/>
  <c r="AA170" i="2"/>
  <c r="AB170" i="2"/>
  <c r="AC170" i="2"/>
  <c r="AD170" i="2"/>
  <c r="AE170" i="2"/>
  <c r="AF170" i="2"/>
  <c r="AG170" i="2"/>
  <c r="AH170" i="2"/>
  <c r="AI170" i="2"/>
  <c r="AJ170" i="2"/>
  <c r="AK170" i="2"/>
  <c r="AL170" i="2"/>
  <c r="AM170" i="2"/>
  <c r="AN170" i="2"/>
  <c r="AO170" i="2"/>
  <c r="Z171" i="2"/>
  <c r="AA171" i="2"/>
  <c r="AB171" i="2"/>
  <c r="AC171" i="2"/>
  <c r="AD171" i="2"/>
  <c r="AE171" i="2"/>
  <c r="AF171" i="2"/>
  <c r="AG171" i="2"/>
  <c r="AH171" i="2"/>
  <c r="AI171" i="2"/>
  <c r="AJ171" i="2"/>
  <c r="AK171" i="2"/>
  <c r="AL171" i="2"/>
  <c r="AM171" i="2"/>
  <c r="AN171" i="2"/>
  <c r="AO171" i="2"/>
  <c r="Z172" i="2"/>
  <c r="AA172" i="2"/>
  <c r="AB172" i="2"/>
  <c r="AC172" i="2"/>
  <c r="AD172" i="2"/>
  <c r="AE172" i="2"/>
  <c r="AF172" i="2"/>
  <c r="AG172" i="2"/>
  <c r="AH172" i="2"/>
  <c r="AI172" i="2"/>
  <c r="AJ172" i="2"/>
  <c r="AK172" i="2"/>
  <c r="AL172" i="2"/>
  <c r="AM172" i="2"/>
  <c r="AN172" i="2"/>
  <c r="AO172" i="2"/>
  <c r="Z173" i="2"/>
  <c r="AA173" i="2"/>
  <c r="AB173" i="2"/>
  <c r="AC173" i="2"/>
  <c r="AD173" i="2"/>
  <c r="AE173" i="2"/>
  <c r="AF173" i="2"/>
  <c r="AG173" i="2"/>
  <c r="AH173" i="2"/>
  <c r="AI173" i="2"/>
  <c r="AJ173" i="2"/>
  <c r="AK173" i="2"/>
  <c r="AL173" i="2"/>
  <c r="AM173" i="2"/>
  <c r="AN173" i="2"/>
  <c r="AO173" i="2"/>
  <c r="Z174" i="2"/>
  <c r="AA174" i="2"/>
  <c r="AB174" i="2"/>
  <c r="AC174" i="2"/>
  <c r="AD174" i="2"/>
  <c r="AE174" i="2"/>
  <c r="AF174" i="2"/>
  <c r="AG174" i="2"/>
  <c r="AH174" i="2"/>
  <c r="AI174" i="2"/>
  <c r="AJ174" i="2"/>
  <c r="AK174" i="2"/>
  <c r="AL174" i="2"/>
  <c r="AM174" i="2"/>
  <c r="AN174" i="2"/>
  <c r="AO174" i="2"/>
  <c r="Z175" i="2"/>
  <c r="AA175" i="2"/>
  <c r="AB175" i="2"/>
  <c r="AC175" i="2"/>
  <c r="AD175" i="2"/>
  <c r="AE175" i="2"/>
  <c r="AF175" i="2"/>
  <c r="AG175" i="2"/>
  <c r="AH175" i="2"/>
  <c r="AI175" i="2"/>
  <c r="AJ175" i="2"/>
  <c r="AK175" i="2"/>
  <c r="AL175" i="2"/>
  <c r="AM175" i="2"/>
  <c r="AN175" i="2"/>
  <c r="AO175" i="2"/>
  <c r="Z176" i="2"/>
  <c r="AA176" i="2"/>
  <c r="AB176" i="2"/>
  <c r="AC176" i="2"/>
  <c r="AD176" i="2"/>
  <c r="AE176" i="2"/>
  <c r="AF176" i="2"/>
  <c r="AG176" i="2"/>
  <c r="AH176" i="2"/>
  <c r="AI176" i="2"/>
  <c r="AJ176" i="2"/>
  <c r="AK176" i="2"/>
  <c r="AL176" i="2"/>
  <c r="AM176" i="2"/>
  <c r="AN176" i="2"/>
  <c r="AO176" i="2"/>
  <c r="Z177" i="2"/>
  <c r="AA177" i="2"/>
  <c r="AB177" i="2"/>
  <c r="AC177" i="2"/>
  <c r="AD177" i="2"/>
  <c r="AE177" i="2"/>
  <c r="AF177" i="2"/>
  <c r="AG177" i="2"/>
  <c r="AH177" i="2"/>
  <c r="AI177" i="2"/>
  <c r="AJ177" i="2"/>
  <c r="AK177" i="2"/>
  <c r="AL177" i="2"/>
  <c r="AM177" i="2"/>
  <c r="AN177" i="2"/>
  <c r="AO177" i="2"/>
  <c r="Z178" i="2"/>
  <c r="AA178" i="2"/>
  <c r="AB178" i="2"/>
  <c r="AC178" i="2"/>
  <c r="AD178" i="2"/>
  <c r="AE178" i="2"/>
  <c r="AF178" i="2"/>
  <c r="AG178" i="2"/>
  <c r="AH178" i="2"/>
  <c r="AI178" i="2"/>
  <c r="AJ178" i="2"/>
  <c r="AK178" i="2"/>
  <c r="AL178" i="2"/>
  <c r="AM178" i="2"/>
  <c r="AN178" i="2"/>
  <c r="AO178" i="2"/>
  <c r="Z179" i="2"/>
  <c r="AA179" i="2"/>
  <c r="AB179" i="2"/>
  <c r="AC179" i="2"/>
  <c r="AD179" i="2"/>
  <c r="AE179" i="2"/>
  <c r="AF179" i="2"/>
  <c r="AG179" i="2"/>
  <c r="AH179" i="2"/>
  <c r="AI179" i="2"/>
  <c r="AJ179" i="2"/>
  <c r="AK179" i="2"/>
  <c r="AL179" i="2"/>
  <c r="AM179" i="2"/>
  <c r="AN179" i="2"/>
  <c r="AO179" i="2"/>
  <c r="Z180" i="2"/>
  <c r="AA180" i="2"/>
  <c r="AB180" i="2"/>
  <c r="AC180" i="2"/>
  <c r="AD180" i="2"/>
  <c r="AE180" i="2"/>
  <c r="AF180" i="2"/>
  <c r="AG180" i="2"/>
  <c r="AH180" i="2"/>
  <c r="AI180" i="2"/>
  <c r="AJ180" i="2"/>
  <c r="AK180" i="2"/>
  <c r="AL180" i="2"/>
  <c r="AM180" i="2"/>
  <c r="AN180" i="2"/>
  <c r="AO180" i="2"/>
  <c r="Z181" i="2"/>
  <c r="AA181" i="2"/>
  <c r="AB181" i="2"/>
  <c r="AC181" i="2"/>
  <c r="AD181" i="2"/>
  <c r="AE181" i="2"/>
  <c r="AF181" i="2"/>
  <c r="AG181" i="2"/>
  <c r="AH181" i="2"/>
  <c r="AI181" i="2"/>
  <c r="AJ181" i="2"/>
  <c r="AK181" i="2"/>
  <c r="AL181" i="2"/>
  <c r="AM181" i="2"/>
  <c r="AN181" i="2"/>
  <c r="AO181" i="2"/>
  <c r="Z182" i="2"/>
  <c r="AA182" i="2"/>
  <c r="AB182" i="2"/>
  <c r="AC182" i="2"/>
  <c r="AD182" i="2"/>
  <c r="AE182" i="2"/>
  <c r="AF182" i="2"/>
  <c r="AG182" i="2"/>
  <c r="AH182" i="2"/>
  <c r="AI182" i="2"/>
  <c r="AJ182" i="2"/>
  <c r="AK182" i="2"/>
  <c r="AL182" i="2"/>
  <c r="AM182" i="2"/>
  <c r="AN182" i="2"/>
  <c r="AO182" i="2"/>
  <c r="Z183" i="2"/>
  <c r="AA183" i="2"/>
  <c r="AB183" i="2"/>
  <c r="AC183" i="2"/>
  <c r="AD183" i="2"/>
  <c r="AE183" i="2"/>
  <c r="AF183" i="2"/>
  <c r="AG183" i="2"/>
  <c r="AH183" i="2"/>
  <c r="AI183" i="2"/>
  <c r="AJ183" i="2"/>
  <c r="AK183" i="2"/>
  <c r="AL183" i="2"/>
  <c r="AM183" i="2"/>
  <c r="AN183" i="2"/>
  <c r="AO183" i="2"/>
  <c r="Z184" i="2"/>
  <c r="AA184" i="2"/>
  <c r="AB184" i="2"/>
  <c r="AC184" i="2"/>
  <c r="AD184" i="2"/>
  <c r="AE184" i="2"/>
  <c r="AF184" i="2"/>
  <c r="AG184" i="2"/>
  <c r="AH184" i="2"/>
  <c r="AI184" i="2"/>
  <c r="AJ184" i="2"/>
  <c r="AK184" i="2"/>
  <c r="AL184" i="2"/>
  <c r="AM184" i="2"/>
  <c r="AN184" i="2"/>
  <c r="AO184" i="2"/>
  <c r="Z185" i="2"/>
  <c r="AA185" i="2"/>
  <c r="AB185" i="2"/>
  <c r="AC185" i="2"/>
  <c r="AD185" i="2"/>
  <c r="AE185" i="2"/>
  <c r="AF185" i="2"/>
  <c r="AG185" i="2"/>
  <c r="AH185" i="2"/>
  <c r="AI185" i="2"/>
  <c r="AJ185" i="2"/>
  <c r="AK185" i="2"/>
  <c r="AL185" i="2"/>
  <c r="AM185" i="2"/>
  <c r="AN185" i="2"/>
  <c r="AO185" i="2"/>
  <c r="Z186" i="2"/>
  <c r="AA186" i="2"/>
  <c r="AB186" i="2"/>
  <c r="AC186" i="2"/>
  <c r="AD186" i="2"/>
  <c r="AE186" i="2"/>
  <c r="AF186" i="2"/>
  <c r="AG186" i="2"/>
  <c r="AH186" i="2"/>
  <c r="AI186" i="2"/>
  <c r="AJ186" i="2"/>
  <c r="AK186" i="2"/>
  <c r="AL186" i="2"/>
  <c r="AM186" i="2"/>
  <c r="AN186" i="2"/>
  <c r="AO186" i="2"/>
  <c r="Z187" i="2"/>
  <c r="AA187" i="2"/>
  <c r="AB187" i="2"/>
  <c r="AC187" i="2"/>
  <c r="AD187" i="2"/>
  <c r="AE187" i="2"/>
  <c r="AF187" i="2"/>
  <c r="AG187" i="2"/>
  <c r="AH187" i="2"/>
  <c r="AI187" i="2"/>
  <c r="AJ187" i="2"/>
  <c r="AK187" i="2"/>
  <c r="AL187" i="2"/>
  <c r="AM187" i="2"/>
  <c r="AN187" i="2"/>
  <c r="AO187" i="2"/>
  <c r="Z188" i="2"/>
  <c r="AA188" i="2"/>
  <c r="AB188" i="2"/>
  <c r="AC188" i="2"/>
  <c r="AD188" i="2"/>
  <c r="AE188" i="2"/>
  <c r="AF188" i="2"/>
  <c r="AG188" i="2"/>
  <c r="AH188" i="2"/>
  <c r="AI188" i="2"/>
  <c r="AJ188" i="2"/>
  <c r="AK188" i="2"/>
  <c r="AL188" i="2"/>
  <c r="AM188" i="2"/>
  <c r="AN188" i="2"/>
  <c r="AO188" i="2"/>
  <c r="Z189" i="2"/>
  <c r="AA189" i="2"/>
  <c r="AB189" i="2"/>
  <c r="AC189" i="2"/>
  <c r="AD189" i="2"/>
  <c r="AE189" i="2"/>
  <c r="AF189" i="2"/>
  <c r="AG189" i="2"/>
  <c r="AH189" i="2"/>
  <c r="AI189" i="2"/>
  <c r="AJ189" i="2"/>
  <c r="AK189" i="2"/>
  <c r="AL189" i="2"/>
  <c r="AM189" i="2"/>
  <c r="AN189" i="2"/>
  <c r="AO189" i="2"/>
  <c r="Z190" i="2"/>
  <c r="AA190" i="2"/>
  <c r="AB190" i="2"/>
  <c r="AC190" i="2"/>
  <c r="AD190" i="2"/>
  <c r="AE190" i="2"/>
  <c r="AF190" i="2"/>
  <c r="AG190" i="2"/>
  <c r="AH190" i="2"/>
  <c r="AI190" i="2"/>
  <c r="AJ190" i="2"/>
  <c r="AK190" i="2"/>
  <c r="AL190" i="2"/>
  <c r="AM190" i="2"/>
  <c r="AN190" i="2"/>
  <c r="AO190" i="2"/>
  <c r="Z191" i="2"/>
  <c r="AA191" i="2"/>
  <c r="AB191" i="2"/>
  <c r="AC191" i="2"/>
  <c r="AD191" i="2"/>
  <c r="AE191" i="2"/>
  <c r="AF191" i="2"/>
  <c r="AG191" i="2"/>
  <c r="AH191" i="2"/>
  <c r="AI191" i="2"/>
  <c r="AJ191" i="2"/>
  <c r="AK191" i="2"/>
  <c r="AL191" i="2"/>
  <c r="AM191" i="2"/>
  <c r="AN191" i="2"/>
  <c r="AO191" i="2"/>
  <c r="Z192" i="2"/>
  <c r="AA192" i="2"/>
  <c r="AB192" i="2"/>
  <c r="AC192" i="2"/>
  <c r="AD192" i="2"/>
  <c r="AE192" i="2"/>
  <c r="AF192" i="2"/>
  <c r="AG192" i="2"/>
  <c r="AH192" i="2"/>
  <c r="AI192" i="2"/>
  <c r="AJ192" i="2"/>
  <c r="AK192" i="2"/>
  <c r="AL192" i="2"/>
  <c r="AM192" i="2"/>
  <c r="AN192" i="2"/>
  <c r="AO192" i="2"/>
  <c r="Z193" i="2"/>
  <c r="AA193" i="2"/>
  <c r="AB193" i="2"/>
  <c r="AC193" i="2"/>
  <c r="AD193" i="2"/>
  <c r="AE193" i="2"/>
  <c r="AF193" i="2"/>
  <c r="AG193" i="2"/>
  <c r="AH193" i="2"/>
  <c r="AI193" i="2"/>
  <c r="AJ193" i="2"/>
  <c r="AK193" i="2"/>
  <c r="AL193" i="2"/>
  <c r="AM193" i="2"/>
  <c r="AN193" i="2"/>
  <c r="AO193" i="2"/>
  <c r="Z194" i="2"/>
  <c r="AA194" i="2"/>
  <c r="AB194" i="2"/>
  <c r="AC194" i="2"/>
  <c r="AD194" i="2"/>
  <c r="AE194" i="2"/>
  <c r="AF194" i="2"/>
  <c r="AG194" i="2"/>
  <c r="AH194" i="2"/>
  <c r="AI194" i="2"/>
  <c r="AJ194" i="2"/>
  <c r="AK194" i="2"/>
  <c r="AL194" i="2"/>
  <c r="AM194" i="2"/>
  <c r="AN194" i="2"/>
  <c r="AO194" i="2"/>
  <c r="Z195" i="2"/>
  <c r="AA195" i="2"/>
  <c r="AB195" i="2"/>
  <c r="AC195" i="2"/>
  <c r="AD195" i="2"/>
  <c r="AE195" i="2"/>
  <c r="AF195" i="2"/>
  <c r="AG195" i="2"/>
  <c r="AH195" i="2"/>
  <c r="AI195" i="2"/>
  <c r="AJ195" i="2"/>
  <c r="AK195" i="2"/>
  <c r="AL195" i="2"/>
  <c r="AM195" i="2"/>
  <c r="AN195" i="2"/>
  <c r="AO195" i="2"/>
  <c r="Z196" i="2"/>
  <c r="AA196" i="2"/>
  <c r="AB196" i="2"/>
  <c r="AC196" i="2"/>
  <c r="AD196" i="2"/>
  <c r="AE196" i="2"/>
  <c r="AF196" i="2"/>
  <c r="AG196" i="2"/>
  <c r="AH196" i="2"/>
  <c r="AI196" i="2"/>
  <c r="AJ196" i="2"/>
  <c r="AK196" i="2"/>
  <c r="AL196" i="2"/>
  <c r="AM196" i="2"/>
  <c r="AN196" i="2"/>
  <c r="AO196" i="2"/>
  <c r="Z197" i="2"/>
  <c r="AA197" i="2"/>
  <c r="AB197" i="2"/>
  <c r="AC197" i="2"/>
  <c r="AD197" i="2"/>
  <c r="AE197" i="2"/>
  <c r="AF197" i="2"/>
  <c r="AG197" i="2"/>
  <c r="AH197" i="2"/>
  <c r="AI197" i="2"/>
  <c r="AJ197" i="2"/>
  <c r="AK197" i="2"/>
  <c r="AL197" i="2"/>
  <c r="AM197" i="2"/>
  <c r="AN197" i="2"/>
  <c r="AO197" i="2"/>
  <c r="Z198" i="2"/>
  <c r="AA198" i="2"/>
  <c r="AB198" i="2"/>
  <c r="AC198" i="2"/>
  <c r="AD198" i="2"/>
  <c r="AE198" i="2"/>
  <c r="AF198" i="2"/>
  <c r="AG198" i="2"/>
  <c r="AH198" i="2"/>
  <c r="AI198" i="2"/>
  <c r="AJ198" i="2"/>
  <c r="AK198" i="2"/>
  <c r="AL198" i="2"/>
  <c r="AM198" i="2"/>
  <c r="AN198" i="2"/>
  <c r="AO198" i="2"/>
  <c r="Z199" i="2"/>
  <c r="AA199" i="2"/>
  <c r="AB199" i="2"/>
  <c r="AC199" i="2"/>
  <c r="AD199" i="2"/>
  <c r="AE199" i="2"/>
  <c r="AF199" i="2"/>
  <c r="AG199" i="2"/>
  <c r="AH199" i="2"/>
  <c r="AI199" i="2"/>
  <c r="AJ199" i="2"/>
  <c r="AK199" i="2"/>
  <c r="AL199" i="2"/>
  <c r="AM199" i="2"/>
  <c r="AN199" i="2"/>
  <c r="AO199" i="2"/>
  <c r="Z200" i="2"/>
  <c r="AA200" i="2"/>
  <c r="AB200" i="2"/>
  <c r="AC200" i="2"/>
  <c r="AD200" i="2"/>
  <c r="AE200" i="2"/>
  <c r="AF200" i="2"/>
  <c r="AG200" i="2"/>
  <c r="AH200" i="2"/>
  <c r="AI200" i="2"/>
  <c r="AJ200" i="2"/>
  <c r="AK200" i="2"/>
  <c r="AL200" i="2"/>
  <c r="AM200" i="2"/>
  <c r="AN200" i="2"/>
  <c r="AO200" i="2"/>
  <c r="Z201" i="2"/>
  <c r="AA201" i="2"/>
  <c r="AB201" i="2"/>
  <c r="AC201" i="2"/>
  <c r="AD201" i="2"/>
  <c r="AE201" i="2"/>
  <c r="AF201" i="2"/>
  <c r="AG201" i="2"/>
  <c r="AH201" i="2"/>
  <c r="AI201" i="2"/>
  <c r="AJ201" i="2"/>
  <c r="AK201" i="2"/>
  <c r="AL201" i="2"/>
  <c r="AM201" i="2"/>
  <c r="AN201" i="2"/>
  <c r="AO201" i="2"/>
  <c r="Z202" i="2"/>
  <c r="AA202" i="2"/>
  <c r="AB202" i="2"/>
  <c r="AC202" i="2"/>
  <c r="AD202" i="2"/>
  <c r="AE202" i="2"/>
  <c r="AF202" i="2"/>
  <c r="AG202" i="2"/>
  <c r="AH202" i="2"/>
  <c r="AI202" i="2"/>
  <c r="AJ202" i="2"/>
  <c r="AK202" i="2"/>
  <c r="AL202" i="2"/>
  <c r="AM202" i="2"/>
  <c r="AN202" i="2"/>
  <c r="AO202" i="2"/>
  <c r="Z203" i="2"/>
  <c r="AA203" i="2"/>
  <c r="AB203" i="2"/>
  <c r="AC203" i="2"/>
  <c r="AD203" i="2"/>
  <c r="AE203" i="2"/>
  <c r="AF203" i="2"/>
  <c r="AG203" i="2"/>
  <c r="AH203" i="2"/>
  <c r="AI203" i="2"/>
  <c r="AJ203" i="2"/>
  <c r="AK203" i="2"/>
  <c r="AL203" i="2"/>
  <c r="AM203" i="2"/>
  <c r="AN203" i="2"/>
  <c r="AO203" i="2"/>
  <c r="Z204" i="2"/>
  <c r="AA204" i="2"/>
  <c r="AB204" i="2"/>
  <c r="AC204" i="2"/>
  <c r="AD204" i="2"/>
  <c r="AE204" i="2"/>
  <c r="AF204" i="2"/>
  <c r="AG204" i="2"/>
  <c r="AH204" i="2"/>
  <c r="AI204" i="2"/>
  <c r="AJ204" i="2"/>
  <c r="AK204" i="2"/>
  <c r="AL204" i="2"/>
  <c r="AM204" i="2"/>
  <c r="AN204" i="2"/>
  <c r="AO204" i="2"/>
  <c r="Z205" i="2"/>
  <c r="AA205" i="2"/>
  <c r="AB205" i="2"/>
  <c r="AC205" i="2"/>
  <c r="AD205" i="2"/>
  <c r="AE205" i="2"/>
  <c r="AF205" i="2"/>
  <c r="AG205" i="2"/>
  <c r="AH205" i="2"/>
  <c r="AI205" i="2"/>
  <c r="AJ205" i="2"/>
  <c r="AK205" i="2"/>
  <c r="AL205" i="2"/>
  <c r="AM205" i="2"/>
  <c r="AN205" i="2"/>
  <c r="AO205" i="2"/>
  <c r="Z206" i="2"/>
  <c r="AA206" i="2"/>
  <c r="AB206" i="2"/>
  <c r="AC206" i="2"/>
  <c r="AD206" i="2"/>
  <c r="AE206" i="2"/>
  <c r="AF206" i="2"/>
  <c r="AG206" i="2"/>
  <c r="AH206" i="2"/>
  <c r="AI206" i="2"/>
  <c r="AJ206" i="2"/>
  <c r="AK206" i="2"/>
  <c r="AL206" i="2"/>
  <c r="AM206" i="2"/>
  <c r="AN206" i="2"/>
  <c r="AO206" i="2"/>
  <c r="Z207" i="2"/>
  <c r="AA207" i="2"/>
  <c r="AB207" i="2"/>
  <c r="AC207" i="2"/>
  <c r="AD207" i="2"/>
  <c r="AE207" i="2"/>
  <c r="AF207" i="2"/>
  <c r="AG207" i="2"/>
  <c r="AH207" i="2"/>
  <c r="AI207" i="2"/>
  <c r="AJ207" i="2"/>
  <c r="AK207" i="2"/>
  <c r="AL207" i="2"/>
  <c r="AM207" i="2"/>
  <c r="AN207" i="2"/>
  <c r="AO207" i="2"/>
  <c r="Z208" i="2"/>
  <c r="AA208" i="2"/>
  <c r="AB208" i="2"/>
  <c r="AC208" i="2"/>
  <c r="AD208" i="2"/>
  <c r="AE208" i="2"/>
  <c r="AF208" i="2"/>
  <c r="AG208" i="2"/>
  <c r="AH208" i="2"/>
  <c r="AI208" i="2"/>
  <c r="AJ208" i="2"/>
  <c r="AK208" i="2"/>
  <c r="AL208" i="2"/>
  <c r="AM208" i="2"/>
  <c r="AN208" i="2"/>
  <c r="AO208" i="2"/>
  <c r="Z209" i="2"/>
  <c r="AA209" i="2"/>
  <c r="AB209" i="2"/>
  <c r="AC209" i="2"/>
  <c r="AD209" i="2"/>
  <c r="AE209" i="2"/>
  <c r="AF209" i="2"/>
  <c r="AG209" i="2"/>
  <c r="AH209" i="2"/>
  <c r="AI209" i="2"/>
  <c r="AJ209" i="2"/>
  <c r="AK209" i="2"/>
  <c r="AL209" i="2"/>
  <c r="AM209" i="2"/>
  <c r="AN209" i="2"/>
  <c r="AO209" i="2"/>
  <c r="Z210" i="2"/>
  <c r="AA210" i="2"/>
  <c r="AB210" i="2"/>
  <c r="AC210" i="2"/>
  <c r="AD210" i="2"/>
  <c r="AE210" i="2"/>
  <c r="AF210" i="2"/>
  <c r="AG210" i="2"/>
  <c r="AH210" i="2"/>
  <c r="AI210" i="2"/>
  <c r="AJ210" i="2"/>
  <c r="AK210" i="2"/>
  <c r="AL210" i="2"/>
  <c r="AM210" i="2"/>
  <c r="AN210" i="2"/>
  <c r="AO210" i="2"/>
  <c r="Z211" i="2"/>
  <c r="AA211" i="2"/>
  <c r="AB211" i="2"/>
  <c r="AC211" i="2"/>
  <c r="AD211" i="2"/>
  <c r="AE211" i="2"/>
  <c r="AF211" i="2"/>
  <c r="AG211" i="2"/>
  <c r="AH211" i="2"/>
  <c r="AI211" i="2"/>
  <c r="AJ211" i="2"/>
  <c r="AK211" i="2"/>
  <c r="AL211" i="2"/>
  <c r="AM211" i="2"/>
  <c r="AN211" i="2"/>
  <c r="AO211" i="2"/>
  <c r="Z212" i="2"/>
  <c r="AA212" i="2"/>
  <c r="AB212" i="2"/>
  <c r="AC212" i="2"/>
  <c r="AD212" i="2"/>
  <c r="AE212" i="2"/>
  <c r="AF212" i="2"/>
  <c r="AG212" i="2"/>
  <c r="AH212" i="2"/>
  <c r="AI212" i="2"/>
  <c r="AJ212" i="2"/>
  <c r="AK212" i="2"/>
  <c r="AL212" i="2"/>
  <c r="AM212" i="2"/>
  <c r="AN212" i="2"/>
  <c r="AO212" i="2"/>
  <c r="Z213" i="2"/>
  <c r="AA213" i="2"/>
  <c r="AB213" i="2"/>
  <c r="AC213" i="2"/>
  <c r="AD213" i="2"/>
  <c r="AE213" i="2"/>
  <c r="AF213" i="2"/>
  <c r="AG213" i="2"/>
  <c r="AH213" i="2"/>
  <c r="AI213" i="2"/>
  <c r="AJ213" i="2"/>
  <c r="AK213" i="2"/>
  <c r="AL213" i="2"/>
  <c r="AM213" i="2"/>
  <c r="AN213" i="2"/>
  <c r="AO213" i="2"/>
  <c r="Z214" i="2"/>
  <c r="AA214" i="2"/>
  <c r="AB214" i="2"/>
  <c r="AC214" i="2"/>
  <c r="AD214" i="2"/>
  <c r="AE214" i="2"/>
  <c r="AF214" i="2"/>
  <c r="AG214" i="2"/>
  <c r="AH214" i="2"/>
  <c r="AI214" i="2"/>
  <c r="AJ214" i="2"/>
  <c r="AK214" i="2"/>
  <c r="AL214" i="2"/>
  <c r="AM214" i="2"/>
  <c r="AN214" i="2"/>
  <c r="AO214" i="2"/>
  <c r="Z215" i="2"/>
  <c r="AA215" i="2"/>
  <c r="AB215" i="2"/>
  <c r="AC215" i="2"/>
  <c r="AD215" i="2"/>
  <c r="AE215" i="2"/>
  <c r="AF215" i="2"/>
  <c r="AG215" i="2"/>
  <c r="AH215" i="2"/>
  <c r="AI215" i="2"/>
  <c r="AJ215" i="2"/>
  <c r="AK215" i="2"/>
  <c r="AL215" i="2"/>
  <c r="AM215" i="2"/>
  <c r="AN215" i="2"/>
  <c r="AO215" i="2"/>
  <c r="Z216" i="2"/>
  <c r="AA216" i="2"/>
  <c r="AB216" i="2"/>
  <c r="AC216" i="2"/>
  <c r="AD216" i="2"/>
  <c r="AE216" i="2"/>
  <c r="AF216" i="2"/>
  <c r="AG216" i="2"/>
  <c r="AH216" i="2"/>
  <c r="AI216" i="2"/>
  <c r="AJ216" i="2"/>
  <c r="AK216" i="2"/>
  <c r="AL216" i="2"/>
  <c r="AM216" i="2"/>
  <c r="AN216" i="2"/>
  <c r="AO216" i="2"/>
  <c r="Z217" i="2"/>
  <c r="AA217" i="2"/>
  <c r="AB217" i="2"/>
  <c r="AC217" i="2"/>
  <c r="AD217" i="2"/>
  <c r="AE217" i="2"/>
  <c r="AF217" i="2"/>
  <c r="AG217" i="2"/>
  <c r="AH217" i="2"/>
  <c r="AI217" i="2"/>
  <c r="AJ217" i="2"/>
  <c r="AK217" i="2"/>
  <c r="AL217" i="2"/>
  <c r="AM217" i="2"/>
  <c r="AN217" i="2"/>
  <c r="AO217" i="2"/>
  <c r="Z218" i="2"/>
  <c r="AA218" i="2"/>
  <c r="AB218" i="2"/>
  <c r="AC218" i="2"/>
  <c r="AD218" i="2"/>
  <c r="AE218" i="2"/>
  <c r="AF218" i="2"/>
  <c r="AG218" i="2"/>
  <c r="AH218" i="2"/>
  <c r="AI218" i="2"/>
  <c r="AJ218" i="2"/>
  <c r="AK218" i="2"/>
  <c r="AL218" i="2"/>
  <c r="AM218" i="2"/>
  <c r="AN218" i="2"/>
  <c r="AO218" i="2"/>
  <c r="Z219" i="2"/>
  <c r="AA219" i="2"/>
  <c r="AB219" i="2"/>
  <c r="AC219" i="2"/>
  <c r="AD219" i="2"/>
  <c r="AE219" i="2"/>
  <c r="AF219" i="2"/>
  <c r="AG219" i="2"/>
  <c r="AH219" i="2"/>
  <c r="AI219" i="2"/>
  <c r="AJ219" i="2"/>
  <c r="AK219" i="2"/>
  <c r="AL219" i="2"/>
  <c r="AM219" i="2"/>
  <c r="AN219" i="2"/>
  <c r="AO219" i="2"/>
  <c r="Z220" i="2"/>
  <c r="AA220" i="2"/>
  <c r="AB220" i="2"/>
  <c r="AC220" i="2"/>
  <c r="AD220" i="2"/>
  <c r="AE220" i="2"/>
  <c r="AF220" i="2"/>
  <c r="AG220" i="2"/>
  <c r="AH220" i="2"/>
  <c r="AI220" i="2"/>
  <c r="AJ220" i="2"/>
  <c r="AK220" i="2"/>
  <c r="AL220" i="2"/>
  <c r="AM220" i="2"/>
  <c r="AN220" i="2"/>
  <c r="AO220" i="2"/>
  <c r="Z221" i="2"/>
  <c r="AA221" i="2"/>
  <c r="AB221" i="2"/>
  <c r="AC221" i="2"/>
  <c r="AD221" i="2"/>
  <c r="AE221" i="2"/>
  <c r="AF221" i="2"/>
  <c r="AG221" i="2"/>
  <c r="AH221" i="2"/>
  <c r="AI221" i="2"/>
  <c r="AJ221" i="2"/>
  <c r="AK221" i="2"/>
  <c r="AL221" i="2"/>
  <c r="AM221" i="2"/>
  <c r="AN221" i="2"/>
  <c r="AO221" i="2"/>
  <c r="Z222" i="2"/>
  <c r="AA222" i="2"/>
  <c r="AB222" i="2"/>
  <c r="AC222" i="2"/>
  <c r="AD222" i="2"/>
  <c r="AE222" i="2"/>
  <c r="AF222" i="2"/>
  <c r="AG222" i="2"/>
  <c r="AH222" i="2"/>
  <c r="AI222" i="2"/>
  <c r="AJ222" i="2"/>
  <c r="AK222" i="2"/>
  <c r="AL222" i="2"/>
  <c r="AM222" i="2"/>
  <c r="AN222" i="2"/>
  <c r="AO222" i="2"/>
  <c r="Z223" i="2"/>
  <c r="AA223" i="2"/>
  <c r="AB223" i="2"/>
  <c r="AC223" i="2"/>
  <c r="AD223" i="2"/>
  <c r="AE223" i="2"/>
  <c r="AF223" i="2"/>
  <c r="AG223" i="2"/>
  <c r="AH223" i="2"/>
  <c r="AI223" i="2"/>
  <c r="AJ223" i="2"/>
  <c r="AK223" i="2"/>
  <c r="AL223" i="2"/>
  <c r="AM223" i="2"/>
  <c r="AN223" i="2"/>
  <c r="AO223" i="2"/>
  <c r="Z224" i="2"/>
  <c r="AA224" i="2"/>
  <c r="AB224" i="2"/>
  <c r="AC224" i="2"/>
  <c r="AD224" i="2"/>
  <c r="AE224" i="2"/>
  <c r="AF224" i="2"/>
  <c r="AG224" i="2"/>
  <c r="AH224" i="2"/>
  <c r="AI224" i="2"/>
  <c r="AJ224" i="2"/>
  <c r="AK224" i="2"/>
  <c r="AL224" i="2"/>
  <c r="AM224" i="2"/>
  <c r="AN224" i="2"/>
  <c r="AO224" i="2"/>
  <c r="Z225" i="2"/>
  <c r="AA225" i="2"/>
  <c r="AB225" i="2"/>
  <c r="AC225" i="2"/>
  <c r="AD225" i="2"/>
  <c r="AE225" i="2"/>
  <c r="AF225" i="2"/>
  <c r="AG225" i="2"/>
  <c r="AH225" i="2"/>
  <c r="AI225" i="2"/>
  <c r="AJ225" i="2"/>
  <c r="AK225" i="2"/>
  <c r="AL225" i="2"/>
  <c r="AM225" i="2"/>
  <c r="AN225" i="2"/>
  <c r="AO225" i="2"/>
  <c r="Z226" i="2"/>
  <c r="AA226" i="2"/>
  <c r="AB226" i="2"/>
  <c r="AC226" i="2"/>
  <c r="AD226" i="2"/>
  <c r="AE226" i="2"/>
  <c r="AF226" i="2"/>
  <c r="AG226" i="2"/>
  <c r="AH226" i="2"/>
  <c r="AI226" i="2"/>
  <c r="AJ226" i="2"/>
  <c r="AK226" i="2"/>
  <c r="AL226" i="2"/>
  <c r="AM226" i="2"/>
  <c r="AN226" i="2"/>
  <c r="AO226" i="2"/>
  <c r="Z227" i="2"/>
  <c r="AA227" i="2"/>
  <c r="AB227" i="2"/>
  <c r="AC227" i="2"/>
  <c r="AD227" i="2"/>
  <c r="AE227" i="2"/>
  <c r="AF227" i="2"/>
  <c r="AG227" i="2"/>
  <c r="AH227" i="2"/>
  <c r="AI227" i="2"/>
  <c r="AJ227" i="2"/>
  <c r="AK227" i="2"/>
  <c r="AL227" i="2"/>
  <c r="AM227" i="2"/>
  <c r="AN227" i="2"/>
  <c r="AO227" i="2"/>
  <c r="Z228" i="2"/>
  <c r="AA228" i="2"/>
  <c r="AB228" i="2"/>
  <c r="AC228" i="2"/>
  <c r="AD228" i="2"/>
  <c r="AE228" i="2"/>
  <c r="AF228" i="2"/>
  <c r="AG228" i="2"/>
  <c r="AH228" i="2"/>
  <c r="AI228" i="2"/>
  <c r="AJ228" i="2"/>
  <c r="AK228" i="2"/>
  <c r="AL228" i="2"/>
  <c r="AM228" i="2"/>
  <c r="AN228" i="2"/>
  <c r="AO228" i="2"/>
  <c r="Z229" i="2"/>
  <c r="AA229" i="2"/>
  <c r="AB229" i="2"/>
  <c r="AC229" i="2"/>
  <c r="AD229" i="2"/>
  <c r="AE229" i="2"/>
  <c r="AF229" i="2"/>
  <c r="AG229" i="2"/>
  <c r="AH229" i="2"/>
  <c r="AI229" i="2"/>
  <c r="AJ229" i="2"/>
  <c r="AK229" i="2"/>
  <c r="AL229" i="2"/>
  <c r="AM229" i="2"/>
  <c r="AN229" i="2"/>
  <c r="AO229" i="2"/>
  <c r="Z230" i="2"/>
  <c r="AA230" i="2"/>
  <c r="AB230" i="2"/>
  <c r="AC230" i="2"/>
  <c r="AD230" i="2"/>
  <c r="AE230" i="2"/>
  <c r="AF230" i="2"/>
  <c r="AG230" i="2"/>
  <c r="AH230" i="2"/>
  <c r="AI230" i="2"/>
  <c r="AJ230" i="2"/>
  <c r="AK230" i="2"/>
  <c r="AL230" i="2"/>
  <c r="AM230" i="2"/>
  <c r="AN230" i="2"/>
  <c r="AO230" i="2"/>
  <c r="Z231" i="2"/>
  <c r="AA231" i="2"/>
  <c r="AB231" i="2"/>
  <c r="AC231" i="2"/>
  <c r="AD231" i="2"/>
  <c r="AE231" i="2"/>
  <c r="AF231" i="2"/>
  <c r="AG231" i="2"/>
  <c r="AH231" i="2"/>
  <c r="AI231" i="2"/>
  <c r="AJ231" i="2"/>
  <c r="AK231" i="2"/>
  <c r="AL231" i="2"/>
  <c r="AM231" i="2"/>
  <c r="AN231" i="2"/>
  <c r="AO231" i="2"/>
  <c r="Z232" i="2"/>
  <c r="AA232" i="2"/>
  <c r="AB232" i="2"/>
  <c r="AC232" i="2"/>
  <c r="AD232" i="2"/>
  <c r="AE232" i="2"/>
  <c r="AF232" i="2"/>
  <c r="AG232" i="2"/>
  <c r="AH232" i="2"/>
  <c r="AI232" i="2"/>
  <c r="AJ232" i="2"/>
  <c r="AK232" i="2"/>
  <c r="AL232" i="2"/>
  <c r="AM232" i="2"/>
  <c r="AN232" i="2"/>
  <c r="AO232" i="2"/>
  <c r="Z233" i="2"/>
  <c r="AA233" i="2"/>
  <c r="AB233" i="2"/>
  <c r="AC233" i="2"/>
  <c r="AD233" i="2"/>
  <c r="AE233" i="2"/>
  <c r="AF233" i="2"/>
  <c r="AG233" i="2"/>
  <c r="AH233" i="2"/>
  <c r="AI233" i="2"/>
  <c r="AJ233" i="2"/>
  <c r="AK233" i="2"/>
  <c r="AL233" i="2"/>
  <c r="AM233" i="2"/>
  <c r="AN233" i="2"/>
  <c r="AO233" i="2"/>
  <c r="Z234" i="2"/>
  <c r="AA234" i="2"/>
  <c r="AB234" i="2"/>
  <c r="AC234" i="2"/>
  <c r="AD234" i="2"/>
  <c r="AE234" i="2"/>
  <c r="AF234" i="2"/>
  <c r="AG234" i="2"/>
  <c r="AH234" i="2"/>
  <c r="AI234" i="2"/>
  <c r="AJ234" i="2"/>
  <c r="AK234" i="2"/>
  <c r="AL234" i="2"/>
  <c r="AM234" i="2"/>
  <c r="AN234" i="2"/>
  <c r="AO234" i="2"/>
  <c r="Z235" i="2"/>
  <c r="AA235" i="2"/>
  <c r="AB235" i="2"/>
  <c r="AC235" i="2"/>
  <c r="AD235" i="2"/>
  <c r="AE235" i="2"/>
  <c r="AF235" i="2"/>
  <c r="AG235" i="2"/>
  <c r="AH235" i="2"/>
  <c r="AI235" i="2"/>
  <c r="AJ235" i="2"/>
  <c r="AK235" i="2"/>
  <c r="AL235" i="2"/>
  <c r="AM235" i="2"/>
  <c r="AN235" i="2"/>
  <c r="AO235" i="2"/>
  <c r="Z236" i="2"/>
  <c r="AA236" i="2"/>
  <c r="AB236" i="2"/>
  <c r="AC236" i="2"/>
  <c r="AD236" i="2"/>
  <c r="AE236" i="2"/>
  <c r="AF236" i="2"/>
  <c r="AG236" i="2"/>
  <c r="AH236" i="2"/>
  <c r="AI236" i="2"/>
  <c r="AJ236" i="2"/>
  <c r="AK236" i="2"/>
  <c r="AL236" i="2"/>
  <c r="AM236" i="2"/>
  <c r="AN236" i="2"/>
  <c r="AO236" i="2"/>
  <c r="Z237" i="2"/>
  <c r="AA237" i="2"/>
  <c r="AB237" i="2"/>
  <c r="AC237" i="2"/>
  <c r="AD237" i="2"/>
  <c r="AE237" i="2"/>
  <c r="AF237" i="2"/>
  <c r="AG237" i="2"/>
  <c r="AH237" i="2"/>
  <c r="AI237" i="2"/>
  <c r="AJ237" i="2"/>
  <c r="AK237" i="2"/>
  <c r="AL237" i="2"/>
  <c r="AM237" i="2"/>
  <c r="AN237" i="2"/>
  <c r="AO237" i="2"/>
  <c r="Z238" i="2"/>
  <c r="AA238" i="2"/>
  <c r="AB238" i="2"/>
  <c r="AC238" i="2"/>
  <c r="AD238" i="2"/>
  <c r="AE238" i="2"/>
  <c r="AF238" i="2"/>
  <c r="AG238" i="2"/>
  <c r="AH238" i="2"/>
  <c r="AI238" i="2"/>
  <c r="AJ238" i="2"/>
  <c r="AK238" i="2"/>
  <c r="AL238" i="2"/>
  <c r="AM238" i="2"/>
  <c r="AN238" i="2"/>
  <c r="AO238" i="2"/>
  <c r="Z239" i="2"/>
  <c r="AA239" i="2"/>
  <c r="AB239" i="2"/>
  <c r="AC239" i="2"/>
  <c r="AD239" i="2"/>
  <c r="AE239" i="2"/>
  <c r="AF239" i="2"/>
  <c r="AG239" i="2"/>
  <c r="AH239" i="2"/>
  <c r="AI239" i="2"/>
  <c r="AJ239" i="2"/>
  <c r="AK239" i="2"/>
  <c r="AL239" i="2"/>
  <c r="AM239" i="2"/>
  <c r="AN239" i="2"/>
  <c r="AO239" i="2"/>
  <c r="Z240" i="2"/>
  <c r="AA240" i="2"/>
  <c r="AB240" i="2"/>
  <c r="AC240" i="2"/>
  <c r="AD240" i="2"/>
  <c r="AE240" i="2"/>
  <c r="AF240" i="2"/>
  <c r="AG240" i="2"/>
  <c r="AH240" i="2"/>
  <c r="AI240" i="2"/>
  <c r="AJ240" i="2"/>
  <c r="AK240" i="2"/>
  <c r="AL240" i="2"/>
  <c r="AM240" i="2"/>
  <c r="AN240" i="2"/>
  <c r="AO240" i="2"/>
  <c r="Z241" i="2"/>
  <c r="AA241" i="2"/>
  <c r="AB241" i="2"/>
  <c r="AC241" i="2"/>
  <c r="AD241" i="2"/>
  <c r="AE241" i="2"/>
  <c r="AF241" i="2"/>
  <c r="AG241" i="2"/>
  <c r="AH241" i="2"/>
  <c r="AI241" i="2"/>
  <c r="AJ241" i="2"/>
  <c r="AK241" i="2"/>
  <c r="AL241" i="2"/>
  <c r="AM241" i="2"/>
  <c r="AN241" i="2"/>
  <c r="AO241" i="2"/>
  <c r="Z242" i="2"/>
  <c r="AA242" i="2"/>
  <c r="AB242" i="2"/>
  <c r="AC242" i="2"/>
  <c r="AD242" i="2"/>
  <c r="AE242" i="2"/>
  <c r="AF242" i="2"/>
  <c r="AG242" i="2"/>
  <c r="AH242" i="2"/>
  <c r="AI242" i="2"/>
  <c r="AJ242" i="2"/>
  <c r="AK242" i="2"/>
  <c r="AL242" i="2"/>
  <c r="AM242" i="2"/>
  <c r="AN242" i="2"/>
  <c r="AO242" i="2"/>
  <c r="Z243" i="2"/>
  <c r="AA243" i="2"/>
  <c r="AB243" i="2"/>
  <c r="AC243" i="2"/>
  <c r="AD243" i="2"/>
  <c r="AE243" i="2"/>
  <c r="AF243" i="2"/>
  <c r="AG243" i="2"/>
  <c r="AH243" i="2"/>
  <c r="AI243" i="2"/>
  <c r="AJ243" i="2"/>
  <c r="AK243" i="2"/>
  <c r="AL243" i="2"/>
  <c r="AM243" i="2"/>
  <c r="AN243" i="2"/>
  <c r="AO243" i="2"/>
  <c r="Z244" i="2"/>
  <c r="AA244" i="2"/>
  <c r="AB244" i="2"/>
  <c r="AC244" i="2"/>
  <c r="AD244" i="2"/>
  <c r="AE244" i="2"/>
  <c r="AF244" i="2"/>
  <c r="AG244" i="2"/>
  <c r="AH244" i="2"/>
  <c r="AI244" i="2"/>
  <c r="AJ244" i="2"/>
  <c r="AK244" i="2"/>
  <c r="AL244" i="2"/>
  <c r="AM244" i="2"/>
  <c r="AN244" i="2"/>
  <c r="AO244" i="2"/>
  <c r="Z245" i="2"/>
  <c r="AA245" i="2"/>
  <c r="AB245" i="2"/>
  <c r="AC245" i="2"/>
  <c r="AD245" i="2"/>
  <c r="AE245" i="2"/>
  <c r="AF245" i="2"/>
  <c r="AG245" i="2"/>
  <c r="AH245" i="2"/>
  <c r="AI245" i="2"/>
  <c r="AJ245" i="2"/>
  <c r="AK245" i="2"/>
  <c r="AL245" i="2"/>
  <c r="AM245" i="2"/>
  <c r="AN245" i="2"/>
  <c r="AO245" i="2"/>
  <c r="Z246" i="2"/>
  <c r="AA246" i="2"/>
  <c r="AB246" i="2"/>
  <c r="AC246" i="2"/>
  <c r="AD246" i="2"/>
  <c r="AE246" i="2"/>
  <c r="AF246" i="2"/>
  <c r="AG246" i="2"/>
  <c r="AH246" i="2"/>
  <c r="AI246" i="2"/>
  <c r="AJ246" i="2"/>
  <c r="AK246" i="2"/>
  <c r="AL246" i="2"/>
  <c r="AM246" i="2"/>
  <c r="AN246" i="2"/>
  <c r="AO246" i="2"/>
  <c r="Z247" i="2"/>
  <c r="AA247" i="2"/>
  <c r="AB247" i="2"/>
  <c r="AC247" i="2"/>
  <c r="AD247" i="2"/>
  <c r="AE247" i="2"/>
  <c r="AF247" i="2"/>
  <c r="AG247" i="2"/>
  <c r="AH247" i="2"/>
  <c r="AI247" i="2"/>
  <c r="AJ247" i="2"/>
  <c r="AK247" i="2"/>
  <c r="AL247" i="2"/>
  <c r="AM247" i="2"/>
  <c r="AN247" i="2"/>
  <c r="AO247" i="2"/>
  <c r="Z248" i="2"/>
  <c r="AA248" i="2"/>
  <c r="AB248" i="2"/>
  <c r="AC248" i="2"/>
  <c r="AD248" i="2"/>
  <c r="AE248" i="2"/>
  <c r="AF248" i="2"/>
  <c r="AG248" i="2"/>
  <c r="AH248" i="2"/>
  <c r="AI248" i="2"/>
  <c r="AJ248" i="2"/>
  <c r="AK248" i="2"/>
  <c r="AL248" i="2"/>
  <c r="AM248" i="2"/>
  <c r="AN248" i="2"/>
  <c r="AO248" i="2"/>
  <c r="Z249" i="2"/>
  <c r="AA249" i="2"/>
  <c r="AB249" i="2"/>
  <c r="AC249" i="2"/>
  <c r="AD249" i="2"/>
  <c r="AE249" i="2"/>
  <c r="AF249" i="2"/>
  <c r="AG249" i="2"/>
  <c r="AH249" i="2"/>
  <c r="AI249" i="2"/>
  <c r="AJ249" i="2"/>
  <c r="AK249" i="2"/>
  <c r="AL249" i="2"/>
  <c r="AM249" i="2"/>
  <c r="AN249" i="2"/>
  <c r="AO249" i="2"/>
  <c r="Z250" i="2"/>
  <c r="AA250" i="2"/>
  <c r="AB250" i="2"/>
  <c r="AC250" i="2"/>
  <c r="AD250" i="2"/>
  <c r="AE250" i="2"/>
  <c r="AF250" i="2"/>
  <c r="AG250" i="2"/>
  <c r="AH250" i="2"/>
  <c r="AI250" i="2"/>
  <c r="AJ250" i="2"/>
  <c r="AK250" i="2"/>
  <c r="AL250" i="2"/>
  <c r="AM250" i="2"/>
  <c r="AN250" i="2"/>
  <c r="AO250" i="2"/>
  <c r="Z251" i="2"/>
  <c r="AA251" i="2"/>
  <c r="AB251" i="2"/>
  <c r="AC251" i="2"/>
  <c r="AD251" i="2"/>
  <c r="AE251" i="2"/>
  <c r="AF251" i="2"/>
  <c r="AG251" i="2"/>
  <c r="AH251" i="2"/>
  <c r="AI251" i="2"/>
  <c r="AJ251" i="2"/>
  <c r="AK251" i="2"/>
  <c r="AL251" i="2"/>
  <c r="AM251" i="2"/>
  <c r="AN251" i="2"/>
  <c r="AO251" i="2"/>
  <c r="Z252" i="2"/>
  <c r="AA252" i="2"/>
  <c r="AB252" i="2"/>
  <c r="AC252" i="2"/>
  <c r="AD252" i="2"/>
  <c r="AE252" i="2"/>
  <c r="AF252" i="2"/>
  <c r="AG252" i="2"/>
  <c r="AH252" i="2"/>
  <c r="AI252" i="2"/>
  <c r="AJ252" i="2"/>
  <c r="AK252" i="2"/>
  <c r="AL252" i="2"/>
  <c r="AM252" i="2"/>
  <c r="AN252" i="2"/>
  <c r="AO252" i="2"/>
  <c r="Z253" i="2"/>
  <c r="AA253" i="2"/>
  <c r="AB253" i="2"/>
  <c r="AC253" i="2"/>
  <c r="AD253" i="2"/>
  <c r="AE253" i="2"/>
  <c r="AF253" i="2"/>
  <c r="AG253" i="2"/>
  <c r="AH253" i="2"/>
  <c r="AI253" i="2"/>
  <c r="AJ253" i="2"/>
  <c r="AK253" i="2"/>
  <c r="AL253" i="2"/>
  <c r="AM253" i="2"/>
  <c r="AN253" i="2"/>
  <c r="AO253" i="2"/>
  <c r="Z254" i="2"/>
  <c r="AA254" i="2"/>
  <c r="AB254" i="2"/>
  <c r="AC254" i="2"/>
  <c r="AD254" i="2"/>
  <c r="AE254" i="2"/>
  <c r="AF254" i="2"/>
  <c r="AG254" i="2"/>
  <c r="AH254" i="2"/>
  <c r="AI254" i="2"/>
  <c r="AJ254" i="2"/>
  <c r="AK254" i="2"/>
  <c r="AL254" i="2"/>
  <c r="AM254" i="2"/>
  <c r="AN254" i="2"/>
  <c r="AO254" i="2"/>
  <c r="Z255" i="2"/>
  <c r="AA255" i="2"/>
  <c r="AB255" i="2"/>
  <c r="AC255" i="2"/>
  <c r="AD255" i="2"/>
  <c r="AE255" i="2"/>
  <c r="AF255" i="2"/>
  <c r="AG255" i="2"/>
  <c r="AH255" i="2"/>
  <c r="AI255" i="2"/>
  <c r="AJ255" i="2"/>
  <c r="AK255" i="2"/>
  <c r="AL255" i="2"/>
  <c r="AM255" i="2"/>
  <c r="AN255" i="2"/>
  <c r="AO255" i="2"/>
  <c r="Z256" i="2"/>
  <c r="AA256" i="2"/>
  <c r="AB256" i="2"/>
  <c r="AC256" i="2"/>
  <c r="AD256" i="2"/>
  <c r="AE256" i="2"/>
  <c r="AF256" i="2"/>
  <c r="AG256" i="2"/>
  <c r="AH256" i="2"/>
  <c r="AI256" i="2"/>
  <c r="AJ256" i="2"/>
  <c r="AK256" i="2"/>
  <c r="AL256" i="2"/>
  <c r="AM256" i="2"/>
  <c r="AN256" i="2"/>
  <c r="AO256" i="2"/>
  <c r="Z257" i="2"/>
  <c r="AA257" i="2"/>
  <c r="AB257" i="2"/>
  <c r="AC257" i="2"/>
  <c r="AD257" i="2"/>
  <c r="AE257" i="2"/>
  <c r="AF257" i="2"/>
  <c r="AG257" i="2"/>
  <c r="AH257" i="2"/>
  <c r="AI257" i="2"/>
  <c r="AJ257" i="2"/>
  <c r="AK257" i="2"/>
  <c r="AL257" i="2"/>
  <c r="AM257" i="2"/>
  <c r="AN257" i="2"/>
  <c r="AO257" i="2"/>
  <c r="Z258" i="2"/>
  <c r="AA258" i="2"/>
  <c r="AB258" i="2"/>
  <c r="AC258" i="2"/>
  <c r="AD258" i="2"/>
  <c r="AE258" i="2"/>
  <c r="AF258" i="2"/>
  <c r="AG258" i="2"/>
  <c r="AH258" i="2"/>
  <c r="AI258" i="2"/>
  <c r="AJ258" i="2"/>
  <c r="AK258" i="2"/>
  <c r="AL258" i="2"/>
  <c r="AM258" i="2"/>
  <c r="AN258" i="2"/>
  <c r="AO258" i="2"/>
  <c r="Z259" i="2"/>
  <c r="AA259" i="2"/>
  <c r="AB259" i="2"/>
  <c r="AC259" i="2"/>
  <c r="AD259" i="2"/>
  <c r="AE259" i="2"/>
  <c r="AF259" i="2"/>
  <c r="AG259" i="2"/>
  <c r="AH259" i="2"/>
  <c r="AI259" i="2"/>
  <c r="AJ259" i="2"/>
  <c r="AK259" i="2"/>
  <c r="AL259" i="2"/>
  <c r="AM259" i="2"/>
  <c r="AN259" i="2"/>
  <c r="AO259" i="2"/>
  <c r="Z260" i="2"/>
  <c r="AA260" i="2"/>
  <c r="AB260" i="2"/>
  <c r="AC260" i="2"/>
  <c r="AD260" i="2"/>
  <c r="AE260" i="2"/>
  <c r="AF260" i="2"/>
  <c r="AG260" i="2"/>
  <c r="AH260" i="2"/>
  <c r="AI260" i="2"/>
  <c r="AJ260" i="2"/>
  <c r="AK260" i="2"/>
  <c r="AL260" i="2"/>
  <c r="AM260" i="2"/>
  <c r="AN260" i="2"/>
  <c r="AO260" i="2"/>
  <c r="Z261" i="2"/>
  <c r="AA261" i="2"/>
  <c r="AB261" i="2"/>
  <c r="AC261" i="2"/>
  <c r="AD261" i="2"/>
  <c r="AE261" i="2"/>
  <c r="AF261" i="2"/>
  <c r="AG261" i="2"/>
  <c r="AH261" i="2"/>
  <c r="AI261" i="2"/>
  <c r="AJ261" i="2"/>
  <c r="AK261" i="2"/>
  <c r="AL261" i="2"/>
  <c r="AM261" i="2"/>
  <c r="AN261" i="2"/>
  <c r="AO261" i="2"/>
  <c r="Z262" i="2"/>
  <c r="AA262" i="2"/>
  <c r="AB262" i="2"/>
  <c r="AC262" i="2"/>
  <c r="AD262" i="2"/>
  <c r="AE262" i="2"/>
  <c r="AF262" i="2"/>
  <c r="AG262" i="2"/>
  <c r="AH262" i="2"/>
  <c r="AI262" i="2"/>
  <c r="AJ262" i="2"/>
  <c r="AK262" i="2"/>
  <c r="AL262" i="2"/>
  <c r="AM262" i="2"/>
  <c r="AN262" i="2"/>
  <c r="AO262" i="2"/>
  <c r="Z263" i="2"/>
  <c r="AA263" i="2"/>
  <c r="AB263" i="2"/>
  <c r="AC263" i="2"/>
  <c r="AD263" i="2"/>
  <c r="AE263" i="2"/>
  <c r="AF263" i="2"/>
  <c r="AG263" i="2"/>
  <c r="AH263" i="2"/>
  <c r="AI263" i="2"/>
  <c r="AJ263" i="2"/>
  <c r="AK263" i="2"/>
  <c r="AL263" i="2"/>
  <c r="AM263" i="2"/>
  <c r="AN263" i="2"/>
  <c r="AO263" i="2"/>
  <c r="Z264" i="2"/>
  <c r="AA264" i="2"/>
  <c r="AB264" i="2"/>
  <c r="AC264" i="2"/>
  <c r="AD264" i="2"/>
  <c r="AE264" i="2"/>
  <c r="AF264" i="2"/>
  <c r="AG264" i="2"/>
  <c r="AH264" i="2"/>
  <c r="AI264" i="2"/>
  <c r="AJ264" i="2"/>
  <c r="AK264" i="2"/>
  <c r="AL264" i="2"/>
  <c r="AM264" i="2"/>
  <c r="AN264" i="2"/>
  <c r="AO264" i="2"/>
  <c r="Z265" i="2"/>
  <c r="AA265" i="2"/>
  <c r="AB265" i="2"/>
  <c r="AC265" i="2"/>
  <c r="AD265" i="2"/>
  <c r="AE265" i="2"/>
  <c r="AF265" i="2"/>
  <c r="AG265" i="2"/>
  <c r="AH265" i="2"/>
  <c r="AI265" i="2"/>
  <c r="AJ265" i="2"/>
  <c r="AK265" i="2"/>
  <c r="AL265" i="2"/>
  <c r="AM265" i="2"/>
  <c r="AN265" i="2"/>
  <c r="AO265" i="2"/>
  <c r="Z266" i="2"/>
  <c r="AA266" i="2"/>
  <c r="AB266" i="2"/>
  <c r="AC266" i="2"/>
  <c r="AD266" i="2"/>
  <c r="AE266" i="2"/>
  <c r="AF266" i="2"/>
  <c r="AG266" i="2"/>
  <c r="AH266" i="2"/>
  <c r="AI266" i="2"/>
  <c r="AJ266" i="2"/>
  <c r="AK266" i="2"/>
  <c r="AL266" i="2"/>
  <c r="AM266" i="2"/>
  <c r="AN266" i="2"/>
  <c r="AO266" i="2"/>
  <c r="Z267" i="2"/>
  <c r="AA267" i="2"/>
  <c r="AB267" i="2"/>
  <c r="AC267" i="2"/>
  <c r="AD267" i="2"/>
  <c r="AE267" i="2"/>
  <c r="AF267" i="2"/>
  <c r="AG267" i="2"/>
  <c r="AH267" i="2"/>
  <c r="AI267" i="2"/>
  <c r="AJ267" i="2"/>
  <c r="AK267" i="2"/>
  <c r="AL267" i="2"/>
  <c r="AM267" i="2"/>
  <c r="AN267" i="2"/>
  <c r="AO267" i="2"/>
  <c r="Z268" i="2"/>
  <c r="AA268" i="2"/>
  <c r="AB268" i="2"/>
  <c r="AC268" i="2"/>
  <c r="AD268" i="2"/>
  <c r="AE268" i="2"/>
  <c r="AF268" i="2"/>
  <c r="AG268" i="2"/>
  <c r="AH268" i="2"/>
  <c r="AI268" i="2"/>
  <c r="AJ268" i="2"/>
  <c r="AK268" i="2"/>
  <c r="AL268" i="2"/>
  <c r="AM268" i="2"/>
  <c r="AN268" i="2"/>
  <c r="AO268" i="2"/>
  <c r="Z269" i="2"/>
  <c r="AA269" i="2"/>
  <c r="AB269" i="2"/>
  <c r="AC269" i="2"/>
  <c r="AD269" i="2"/>
  <c r="AE269" i="2"/>
  <c r="AF269" i="2"/>
  <c r="AG269" i="2"/>
  <c r="AH269" i="2"/>
  <c r="AI269" i="2"/>
  <c r="AJ269" i="2"/>
  <c r="AK269" i="2"/>
  <c r="AL269" i="2"/>
  <c r="AM269" i="2"/>
  <c r="AN269" i="2"/>
  <c r="AO269" i="2"/>
  <c r="Z270" i="2"/>
  <c r="AA270" i="2"/>
  <c r="AB270" i="2"/>
  <c r="AC270" i="2"/>
  <c r="AD270" i="2"/>
  <c r="AE270" i="2"/>
  <c r="AF270" i="2"/>
  <c r="AG270" i="2"/>
  <c r="AH270" i="2"/>
  <c r="AI270" i="2"/>
  <c r="AJ270" i="2"/>
  <c r="AK270" i="2"/>
  <c r="AL270" i="2"/>
  <c r="AM270" i="2"/>
  <c r="AN270" i="2"/>
  <c r="AO270" i="2"/>
  <c r="Z271" i="2"/>
  <c r="AA271" i="2"/>
  <c r="AB271" i="2"/>
  <c r="AC271" i="2"/>
  <c r="AD271" i="2"/>
  <c r="AE271" i="2"/>
  <c r="AF271" i="2"/>
  <c r="AG271" i="2"/>
  <c r="AH271" i="2"/>
  <c r="AI271" i="2"/>
  <c r="AJ271" i="2"/>
  <c r="AK271" i="2"/>
  <c r="AL271" i="2"/>
  <c r="AM271" i="2"/>
  <c r="AN271" i="2"/>
  <c r="AO271" i="2"/>
  <c r="Z272" i="2"/>
  <c r="AA272" i="2"/>
  <c r="AB272" i="2"/>
  <c r="AC272" i="2"/>
  <c r="AD272" i="2"/>
  <c r="AE272" i="2"/>
  <c r="AF272" i="2"/>
  <c r="AG272" i="2"/>
  <c r="AH272" i="2"/>
  <c r="AI272" i="2"/>
  <c r="AJ272" i="2"/>
  <c r="AK272" i="2"/>
  <c r="AL272" i="2"/>
  <c r="AM272" i="2"/>
  <c r="AN272" i="2"/>
  <c r="AO272" i="2"/>
  <c r="Z273" i="2"/>
  <c r="AA273" i="2"/>
  <c r="AB273" i="2"/>
  <c r="AC273" i="2"/>
  <c r="AD273" i="2"/>
  <c r="AE273" i="2"/>
  <c r="AF273" i="2"/>
  <c r="AG273" i="2"/>
  <c r="AH273" i="2"/>
  <c r="AI273" i="2"/>
  <c r="AJ273" i="2"/>
  <c r="AK273" i="2"/>
  <c r="AL273" i="2"/>
  <c r="AM273" i="2"/>
  <c r="AN273" i="2"/>
  <c r="AO273" i="2"/>
  <c r="Z274" i="2"/>
  <c r="AA274" i="2"/>
  <c r="AB274" i="2"/>
  <c r="AC274" i="2"/>
  <c r="AD274" i="2"/>
  <c r="AE274" i="2"/>
  <c r="AF274" i="2"/>
  <c r="AG274" i="2"/>
  <c r="AH274" i="2"/>
  <c r="AI274" i="2"/>
  <c r="AJ274" i="2"/>
  <c r="AK274" i="2"/>
  <c r="AL274" i="2"/>
  <c r="AM274" i="2"/>
  <c r="AN274" i="2"/>
  <c r="AO274" i="2"/>
  <c r="Z275" i="2"/>
  <c r="AA275" i="2"/>
  <c r="AB275" i="2"/>
  <c r="AC275" i="2"/>
  <c r="AD275" i="2"/>
  <c r="AE275" i="2"/>
  <c r="AF275" i="2"/>
  <c r="AG275" i="2"/>
  <c r="AH275" i="2"/>
  <c r="AI275" i="2"/>
  <c r="AJ275" i="2"/>
  <c r="AK275" i="2"/>
  <c r="AL275" i="2"/>
  <c r="AM275" i="2"/>
  <c r="AN275" i="2"/>
  <c r="AO275" i="2"/>
  <c r="Z276" i="2"/>
  <c r="AA276" i="2"/>
  <c r="AB276" i="2"/>
  <c r="AC276" i="2"/>
  <c r="AD276" i="2"/>
  <c r="AE276" i="2"/>
  <c r="AF276" i="2"/>
  <c r="AG276" i="2"/>
  <c r="AH276" i="2"/>
  <c r="AI276" i="2"/>
  <c r="AJ276" i="2"/>
  <c r="AK276" i="2"/>
  <c r="AL276" i="2"/>
  <c r="AM276" i="2"/>
  <c r="AN276" i="2"/>
  <c r="AO276" i="2"/>
  <c r="Z277" i="2"/>
  <c r="AA277" i="2"/>
  <c r="AB277" i="2"/>
  <c r="AC277" i="2"/>
  <c r="AD277" i="2"/>
  <c r="AE277" i="2"/>
  <c r="AF277" i="2"/>
  <c r="AG277" i="2"/>
  <c r="AH277" i="2"/>
  <c r="AI277" i="2"/>
  <c r="AJ277" i="2"/>
  <c r="AK277" i="2"/>
  <c r="AL277" i="2"/>
  <c r="AM277" i="2"/>
  <c r="AN277" i="2"/>
  <c r="AO277" i="2"/>
  <c r="Z278" i="2"/>
  <c r="AA278" i="2"/>
  <c r="AB278" i="2"/>
  <c r="AC278" i="2"/>
  <c r="AD278" i="2"/>
  <c r="AE278" i="2"/>
  <c r="AF278" i="2"/>
  <c r="AG278" i="2"/>
  <c r="AH278" i="2"/>
  <c r="AI278" i="2"/>
  <c r="AJ278" i="2"/>
  <c r="AK278" i="2"/>
  <c r="AL278" i="2"/>
  <c r="AM278" i="2"/>
  <c r="AN278" i="2"/>
  <c r="AO278" i="2"/>
  <c r="Z279" i="2"/>
  <c r="AA279" i="2"/>
  <c r="AB279" i="2"/>
  <c r="AC279" i="2"/>
  <c r="AD279" i="2"/>
  <c r="AE279" i="2"/>
  <c r="AF279" i="2"/>
  <c r="AG279" i="2"/>
  <c r="AH279" i="2"/>
  <c r="AI279" i="2"/>
  <c r="AJ279" i="2"/>
  <c r="AK279" i="2"/>
  <c r="AL279" i="2"/>
  <c r="AM279" i="2"/>
  <c r="AN279" i="2"/>
  <c r="AO279" i="2"/>
  <c r="Z280" i="2"/>
  <c r="AA280" i="2"/>
  <c r="AB280" i="2"/>
  <c r="AC280" i="2"/>
  <c r="AD280" i="2"/>
  <c r="AE280" i="2"/>
  <c r="AF280" i="2"/>
  <c r="AG280" i="2"/>
  <c r="AH280" i="2"/>
  <c r="AI280" i="2"/>
  <c r="AJ280" i="2"/>
  <c r="AK280" i="2"/>
  <c r="AL280" i="2"/>
  <c r="AM280" i="2"/>
  <c r="AN280" i="2"/>
  <c r="AO280" i="2"/>
  <c r="Z281" i="2"/>
  <c r="AA281" i="2"/>
  <c r="AB281" i="2"/>
  <c r="AC281" i="2"/>
  <c r="AD281" i="2"/>
  <c r="AE281" i="2"/>
  <c r="AF281" i="2"/>
  <c r="AG281" i="2"/>
  <c r="AH281" i="2"/>
  <c r="AI281" i="2"/>
  <c r="AJ281" i="2"/>
  <c r="AK281" i="2"/>
  <c r="AL281" i="2"/>
  <c r="AM281" i="2"/>
  <c r="AN281" i="2"/>
  <c r="AO281" i="2"/>
  <c r="Z282" i="2"/>
  <c r="AA282" i="2"/>
  <c r="AB282" i="2"/>
  <c r="AC282" i="2"/>
  <c r="AD282" i="2"/>
  <c r="AE282" i="2"/>
  <c r="AF282" i="2"/>
  <c r="AG282" i="2"/>
  <c r="AH282" i="2"/>
  <c r="AI282" i="2"/>
  <c r="AJ282" i="2"/>
  <c r="AK282" i="2"/>
  <c r="AL282" i="2"/>
  <c r="AM282" i="2"/>
  <c r="AN282" i="2"/>
  <c r="AO282" i="2"/>
  <c r="Z283" i="2"/>
  <c r="AA283" i="2"/>
  <c r="AB283" i="2"/>
  <c r="AC283" i="2"/>
  <c r="AD283" i="2"/>
  <c r="AE283" i="2"/>
  <c r="AF283" i="2"/>
  <c r="AG283" i="2"/>
  <c r="AH283" i="2"/>
  <c r="AI283" i="2"/>
  <c r="AJ283" i="2"/>
  <c r="AK283" i="2"/>
  <c r="AL283" i="2"/>
  <c r="AM283" i="2"/>
  <c r="AN283" i="2"/>
  <c r="AO283" i="2"/>
  <c r="Z284" i="2"/>
  <c r="AA284" i="2"/>
  <c r="AB284" i="2"/>
  <c r="AC284" i="2"/>
  <c r="AD284" i="2"/>
  <c r="AE284" i="2"/>
  <c r="AF284" i="2"/>
  <c r="AG284" i="2"/>
  <c r="AH284" i="2"/>
  <c r="AI284" i="2"/>
  <c r="AJ284" i="2"/>
  <c r="AK284" i="2"/>
  <c r="AL284" i="2"/>
  <c r="AM284" i="2"/>
  <c r="AN284" i="2"/>
  <c r="AO284" i="2"/>
  <c r="Z285" i="2"/>
  <c r="AA285" i="2"/>
  <c r="AB285" i="2"/>
  <c r="AC285" i="2"/>
  <c r="AD285" i="2"/>
  <c r="AE285" i="2"/>
  <c r="AF285" i="2"/>
  <c r="AG285" i="2"/>
  <c r="AH285" i="2"/>
  <c r="AI285" i="2"/>
  <c r="AJ285" i="2"/>
  <c r="AK285" i="2"/>
  <c r="AL285" i="2"/>
  <c r="AM285" i="2"/>
  <c r="AN285" i="2"/>
  <c r="AO285" i="2"/>
  <c r="Z286" i="2"/>
  <c r="AA286" i="2"/>
  <c r="AB286" i="2"/>
  <c r="AC286" i="2"/>
  <c r="AD286" i="2"/>
  <c r="AE286" i="2"/>
  <c r="AF286" i="2"/>
  <c r="AG286" i="2"/>
  <c r="AH286" i="2"/>
  <c r="AI286" i="2"/>
  <c r="AJ286" i="2"/>
  <c r="AK286" i="2"/>
  <c r="AL286" i="2"/>
  <c r="AM286" i="2"/>
  <c r="AN286" i="2"/>
  <c r="AO286" i="2"/>
  <c r="Z287" i="2"/>
  <c r="AA287" i="2"/>
  <c r="AB287" i="2"/>
  <c r="AC287" i="2"/>
  <c r="AD287" i="2"/>
  <c r="AE287" i="2"/>
  <c r="AF287" i="2"/>
  <c r="AG287" i="2"/>
  <c r="AH287" i="2"/>
  <c r="AI287" i="2"/>
  <c r="AJ287" i="2"/>
  <c r="AK287" i="2"/>
  <c r="AL287" i="2"/>
  <c r="AM287" i="2"/>
  <c r="AN287" i="2"/>
  <c r="AO287" i="2"/>
  <c r="Z288" i="2"/>
  <c r="AA288" i="2"/>
  <c r="AB288" i="2"/>
  <c r="AC288" i="2"/>
  <c r="AD288" i="2"/>
  <c r="AE288" i="2"/>
  <c r="AF288" i="2"/>
  <c r="AG288" i="2"/>
  <c r="AH288" i="2"/>
  <c r="AI288" i="2"/>
  <c r="AJ288" i="2"/>
  <c r="AK288" i="2"/>
  <c r="AL288" i="2"/>
  <c r="AM288" i="2"/>
  <c r="AN288" i="2"/>
  <c r="AO288" i="2"/>
  <c r="Z289" i="2"/>
  <c r="AA289" i="2"/>
  <c r="AB289" i="2"/>
  <c r="AC289" i="2"/>
  <c r="AD289" i="2"/>
  <c r="AE289" i="2"/>
  <c r="AF289" i="2"/>
  <c r="AG289" i="2"/>
  <c r="AH289" i="2"/>
  <c r="AI289" i="2"/>
  <c r="AJ289" i="2"/>
  <c r="AK289" i="2"/>
  <c r="AL289" i="2"/>
  <c r="AM289" i="2"/>
  <c r="AN289" i="2"/>
  <c r="AO289" i="2"/>
  <c r="Z290" i="2"/>
  <c r="AA290" i="2"/>
  <c r="AB290" i="2"/>
  <c r="AC290" i="2"/>
  <c r="AD290" i="2"/>
  <c r="AE290" i="2"/>
  <c r="AF290" i="2"/>
  <c r="AG290" i="2"/>
  <c r="AH290" i="2"/>
  <c r="AI290" i="2"/>
  <c r="AJ290" i="2"/>
  <c r="AK290" i="2"/>
  <c r="AL290" i="2"/>
  <c r="AM290" i="2"/>
  <c r="AN290" i="2"/>
  <c r="AO290" i="2"/>
  <c r="Z291" i="2"/>
  <c r="AA291" i="2"/>
  <c r="AB291" i="2"/>
  <c r="AC291" i="2"/>
  <c r="AD291" i="2"/>
  <c r="AE291" i="2"/>
  <c r="AF291" i="2"/>
  <c r="AG291" i="2"/>
  <c r="AH291" i="2"/>
  <c r="AI291" i="2"/>
  <c r="AJ291" i="2"/>
  <c r="AK291" i="2"/>
  <c r="AL291" i="2"/>
  <c r="AM291" i="2"/>
  <c r="AN291" i="2"/>
  <c r="AO291" i="2"/>
  <c r="Z292" i="2"/>
  <c r="AA292" i="2"/>
  <c r="AB292" i="2"/>
  <c r="AC292" i="2"/>
  <c r="AD292" i="2"/>
  <c r="AE292" i="2"/>
  <c r="AF292" i="2"/>
  <c r="AG292" i="2"/>
  <c r="AH292" i="2"/>
  <c r="AI292" i="2"/>
  <c r="AJ292" i="2"/>
  <c r="AK292" i="2"/>
  <c r="AL292" i="2"/>
  <c r="AM292" i="2"/>
  <c r="AN292" i="2"/>
  <c r="AO292" i="2"/>
  <c r="Z293" i="2"/>
  <c r="AA293" i="2"/>
  <c r="AB293" i="2"/>
  <c r="AC293" i="2"/>
  <c r="AD293" i="2"/>
  <c r="AE293" i="2"/>
  <c r="AF293" i="2"/>
  <c r="AG293" i="2"/>
  <c r="AH293" i="2"/>
  <c r="AI293" i="2"/>
  <c r="AJ293" i="2"/>
  <c r="AK293" i="2"/>
  <c r="AL293" i="2"/>
  <c r="AM293" i="2"/>
  <c r="AN293" i="2"/>
  <c r="AO293" i="2"/>
  <c r="Z294" i="2"/>
  <c r="AA294" i="2"/>
  <c r="AB294" i="2"/>
  <c r="AC294" i="2"/>
  <c r="AD294" i="2"/>
  <c r="AE294" i="2"/>
  <c r="AF294" i="2"/>
  <c r="AG294" i="2"/>
  <c r="AH294" i="2"/>
  <c r="AI294" i="2"/>
  <c r="AJ294" i="2"/>
  <c r="AK294" i="2"/>
  <c r="AL294" i="2"/>
  <c r="AM294" i="2"/>
  <c r="AN294" i="2"/>
  <c r="AO294" i="2"/>
  <c r="Z295" i="2"/>
  <c r="AA295" i="2"/>
  <c r="AB295" i="2"/>
  <c r="AC295" i="2"/>
  <c r="AD295" i="2"/>
  <c r="AE295" i="2"/>
  <c r="AF295" i="2"/>
  <c r="AG295" i="2"/>
  <c r="AH295" i="2"/>
  <c r="AI295" i="2"/>
  <c r="AJ295" i="2"/>
  <c r="AK295" i="2"/>
  <c r="AL295" i="2"/>
  <c r="AM295" i="2"/>
  <c r="AN295" i="2"/>
  <c r="AO295" i="2"/>
  <c r="Z296" i="2"/>
  <c r="AA296" i="2"/>
  <c r="AB296" i="2"/>
  <c r="AC296" i="2"/>
  <c r="AD296" i="2"/>
  <c r="AE296" i="2"/>
  <c r="AF296" i="2"/>
  <c r="AG296" i="2"/>
  <c r="AH296" i="2"/>
  <c r="AI296" i="2"/>
  <c r="AJ296" i="2"/>
  <c r="AK296" i="2"/>
  <c r="AL296" i="2"/>
  <c r="AM296" i="2"/>
  <c r="AN296" i="2"/>
  <c r="AO296" i="2"/>
  <c r="Z297" i="2"/>
  <c r="AA297" i="2"/>
  <c r="AB297" i="2"/>
  <c r="AC297" i="2"/>
  <c r="AD297" i="2"/>
  <c r="AE297" i="2"/>
  <c r="AF297" i="2"/>
  <c r="AG297" i="2"/>
  <c r="AH297" i="2"/>
  <c r="AI297" i="2"/>
  <c r="AJ297" i="2"/>
  <c r="AK297" i="2"/>
  <c r="AL297" i="2"/>
  <c r="AM297" i="2"/>
  <c r="AN297" i="2"/>
  <c r="AO297" i="2"/>
  <c r="Z298" i="2"/>
  <c r="AA298" i="2"/>
  <c r="AB298" i="2"/>
  <c r="AC298" i="2"/>
  <c r="AD298" i="2"/>
  <c r="AE298" i="2"/>
  <c r="AF298" i="2"/>
  <c r="AG298" i="2"/>
  <c r="AH298" i="2"/>
  <c r="AI298" i="2"/>
  <c r="AJ298" i="2"/>
  <c r="AK298" i="2"/>
  <c r="AL298" i="2"/>
  <c r="AM298" i="2"/>
  <c r="AN298" i="2"/>
  <c r="AO298" i="2"/>
  <c r="Z299" i="2"/>
  <c r="AA299" i="2"/>
  <c r="AB299" i="2"/>
  <c r="AC299" i="2"/>
  <c r="AD299" i="2"/>
  <c r="AE299" i="2"/>
  <c r="AF299" i="2"/>
  <c r="AG299" i="2"/>
  <c r="AH299" i="2"/>
  <c r="AI299" i="2"/>
  <c r="AJ299" i="2"/>
  <c r="AK299" i="2"/>
  <c r="AL299" i="2"/>
  <c r="AM299" i="2"/>
  <c r="AN299" i="2"/>
  <c r="AO299" i="2"/>
  <c r="Z300" i="2"/>
  <c r="AA300" i="2"/>
  <c r="AB300" i="2"/>
  <c r="AC300" i="2"/>
  <c r="AD300" i="2"/>
  <c r="AE300" i="2"/>
  <c r="AF300" i="2"/>
  <c r="AG300" i="2"/>
  <c r="AH300" i="2"/>
  <c r="AI300" i="2"/>
  <c r="AJ300" i="2"/>
  <c r="AK300" i="2"/>
  <c r="AL300" i="2"/>
  <c r="AM300" i="2"/>
  <c r="AN300" i="2"/>
  <c r="AO300" i="2"/>
  <c r="Z301" i="2"/>
  <c r="AA301" i="2"/>
  <c r="AB301" i="2"/>
  <c r="AC301" i="2"/>
  <c r="AD301" i="2"/>
  <c r="AE301" i="2"/>
  <c r="AF301" i="2"/>
  <c r="AG301" i="2"/>
  <c r="AH301" i="2"/>
  <c r="AI301" i="2"/>
  <c r="AJ301" i="2"/>
  <c r="AK301" i="2"/>
  <c r="AL301" i="2"/>
  <c r="AM301" i="2"/>
  <c r="AN301" i="2"/>
  <c r="AO301" i="2"/>
  <c r="Z302" i="2"/>
  <c r="AA302" i="2"/>
  <c r="AB302" i="2"/>
  <c r="AC302" i="2"/>
  <c r="AD302" i="2"/>
  <c r="AE302" i="2"/>
  <c r="AF302" i="2"/>
  <c r="AG302" i="2"/>
  <c r="AH302" i="2"/>
  <c r="AI302" i="2"/>
  <c r="AJ302" i="2"/>
  <c r="AK302" i="2"/>
  <c r="AL302" i="2"/>
  <c r="AM302" i="2"/>
  <c r="AN302" i="2"/>
  <c r="AO302" i="2"/>
  <c r="Z303" i="2"/>
  <c r="AA303" i="2"/>
  <c r="AB303" i="2"/>
  <c r="AC303" i="2"/>
  <c r="AD303" i="2"/>
  <c r="AE303" i="2"/>
  <c r="AF303" i="2"/>
  <c r="AG303" i="2"/>
  <c r="AH303" i="2"/>
  <c r="AI303" i="2"/>
  <c r="AJ303" i="2"/>
  <c r="AK303" i="2"/>
  <c r="AL303" i="2"/>
  <c r="AM303" i="2"/>
  <c r="AN303" i="2"/>
  <c r="AO303" i="2"/>
  <c r="Z304" i="2"/>
  <c r="AA304" i="2"/>
  <c r="AB304" i="2"/>
  <c r="AC304" i="2"/>
  <c r="AD304" i="2"/>
  <c r="AE304" i="2"/>
  <c r="AF304" i="2"/>
  <c r="AG304" i="2"/>
  <c r="AH304" i="2"/>
  <c r="AI304" i="2"/>
  <c r="AJ304" i="2"/>
  <c r="AK304" i="2"/>
  <c r="AL304" i="2"/>
  <c r="AM304" i="2"/>
  <c r="AN304" i="2"/>
  <c r="AO304" i="2"/>
  <c r="Z305" i="2"/>
  <c r="AA305" i="2"/>
  <c r="AB305" i="2"/>
  <c r="AC305" i="2"/>
  <c r="AD305" i="2"/>
  <c r="AE305" i="2"/>
  <c r="AF305" i="2"/>
  <c r="AG305" i="2"/>
  <c r="AH305" i="2"/>
  <c r="AI305" i="2"/>
  <c r="AJ305" i="2"/>
  <c r="AK305" i="2"/>
  <c r="AL305" i="2"/>
  <c r="AM305" i="2"/>
  <c r="AN305" i="2"/>
  <c r="AO305" i="2"/>
  <c r="Z306" i="2"/>
  <c r="AA306" i="2"/>
  <c r="AB306" i="2"/>
  <c r="AC306" i="2"/>
  <c r="AD306" i="2"/>
  <c r="AE306" i="2"/>
  <c r="AF306" i="2"/>
  <c r="AG306" i="2"/>
  <c r="AH306" i="2"/>
  <c r="AI306" i="2"/>
  <c r="AJ306" i="2"/>
  <c r="AK306" i="2"/>
  <c r="AL306" i="2"/>
  <c r="AM306" i="2"/>
  <c r="AN306" i="2"/>
  <c r="AO306" i="2"/>
  <c r="Z307" i="2"/>
  <c r="AA307" i="2"/>
  <c r="AB307" i="2"/>
  <c r="AC307" i="2"/>
  <c r="AD307" i="2"/>
  <c r="AE307" i="2"/>
  <c r="AF307" i="2"/>
  <c r="AG307" i="2"/>
  <c r="AH307" i="2"/>
  <c r="AI307" i="2"/>
  <c r="AJ307" i="2"/>
  <c r="AK307" i="2"/>
  <c r="AL307" i="2"/>
  <c r="AM307" i="2"/>
  <c r="AN307" i="2"/>
  <c r="AO307" i="2"/>
  <c r="Z308" i="2"/>
  <c r="AA308" i="2"/>
  <c r="AB308" i="2"/>
  <c r="AC308" i="2"/>
  <c r="AD308" i="2"/>
  <c r="AE308" i="2"/>
  <c r="AF308" i="2"/>
  <c r="AG308" i="2"/>
  <c r="AH308" i="2"/>
  <c r="AI308" i="2"/>
  <c r="AJ308" i="2"/>
  <c r="AK308" i="2"/>
  <c r="AL308" i="2"/>
  <c r="AM308" i="2"/>
  <c r="AN308" i="2"/>
  <c r="AO308" i="2"/>
  <c r="Z309" i="2"/>
  <c r="AA309" i="2"/>
  <c r="AB309" i="2"/>
  <c r="AC309" i="2"/>
  <c r="AD309" i="2"/>
  <c r="AE309" i="2"/>
  <c r="AF309" i="2"/>
  <c r="AG309" i="2"/>
  <c r="AH309" i="2"/>
  <c r="AI309" i="2"/>
  <c r="AJ309" i="2"/>
  <c r="AK309" i="2"/>
  <c r="AL309" i="2"/>
  <c r="AM309" i="2"/>
  <c r="AN309" i="2"/>
  <c r="AO309" i="2"/>
  <c r="Z310" i="2"/>
  <c r="AA310" i="2"/>
  <c r="AB310" i="2"/>
  <c r="AC310" i="2"/>
  <c r="AD310" i="2"/>
  <c r="AE310" i="2"/>
  <c r="AF310" i="2"/>
  <c r="AG310" i="2"/>
  <c r="AH310" i="2"/>
  <c r="AI310" i="2"/>
  <c r="AJ310" i="2"/>
  <c r="AK310" i="2"/>
  <c r="AL310" i="2"/>
  <c r="AM310" i="2"/>
  <c r="AN310" i="2"/>
  <c r="AO310" i="2"/>
  <c r="Z311" i="2"/>
  <c r="AA311" i="2"/>
  <c r="AB311" i="2"/>
  <c r="AC311" i="2"/>
  <c r="AD311" i="2"/>
  <c r="AE311" i="2"/>
  <c r="AF311" i="2"/>
  <c r="AG311" i="2"/>
  <c r="AH311" i="2"/>
  <c r="AI311" i="2"/>
  <c r="AJ311" i="2"/>
  <c r="AK311" i="2"/>
  <c r="AL311" i="2"/>
  <c r="AM311" i="2"/>
  <c r="AN311" i="2"/>
  <c r="AO311" i="2"/>
  <c r="Z312" i="2"/>
  <c r="AA312" i="2"/>
  <c r="AB312" i="2"/>
  <c r="AC312" i="2"/>
  <c r="AD312" i="2"/>
  <c r="AE312" i="2"/>
  <c r="AF312" i="2"/>
  <c r="AG312" i="2"/>
  <c r="AH312" i="2"/>
  <c r="AI312" i="2"/>
  <c r="AJ312" i="2"/>
  <c r="AK312" i="2"/>
  <c r="AL312" i="2"/>
  <c r="AM312" i="2"/>
  <c r="AN312" i="2"/>
  <c r="AO312" i="2"/>
  <c r="Z313" i="2"/>
  <c r="AA313" i="2"/>
  <c r="AB313" i="2"/>
  <c r="AC313" i="2"/>
  <c r="AD313" i="2"/>
  <c r="AE313" i="2"/>
  <c r="AF313" i="2"/>
  <c r="AG313" i="2"/>
  <c r="AH313" i="2"/>
  <c r="AI313" i="2"/>
  <c r="AJ313" i="2"/>
  <c r="AK313" i="2"/>
  <c r="AL313" i="2"/>
  <c r="AM313" i="2"/>
  <c r="AN313" i="2"/>
  <c r="AO313" i="2"/>
  <c r="Z314" i="2"/>
  <c r="AA314" i="2"/>
  <c r="AB314" i="2"/>
  <c r="AC314" i="2"/>
  <c r="AD314" i="2"/>
  <c r="AE314" i="2"/>
  <c r="AF314" i="2"/>
  <c r="AG314" i="2"/>
  <c r="AH314" i="2"/>
  <c r="AI314" i="2"/>
  <c r="AJ314" i="2"/>
  <c r="AK314" i="2"/>
  <c r="AL314" i="2"/>
  <c r="AM314" i="2"/>
  <c r="AN314" i="2"/>
  <c r="AO314" i="2"/>
  <c r="Z315" i="2"/>
  <c r="AA315" i="2"/>
  <c r="AB315" i="2"/>
  <c r="AC315" i="2"/>
  <c r="AD315" i="2"/>
  <c r="AE315" i="2"/>
  <c r="AF315" i="2"/>
  <c r="AG315" i="2"/>
  <c r="AH315" i="2"/>
  <c r="AI315" i="2"/>
  <c r="AJ315" i="2"/>
  <c r="AK315" i="2"/>
  <c r="AL315" i="2"/>
  <c r="AM315" i="2"/>
  <c r="AN315" i="2"/>
  <c r="AO315" i="2"/>
  <c r="Z316" i="2"/>
  <c r="AA316" i="2"/>
  <c r="AB316" i="2"/>
  <c r="AC316" i="2"/>
  <c r="AD316" i="2"/>
  <c r="AE316" i="2"/>
  <c r="AF316" i="2"/>
  <c r="AG316" i="2"/>
  <c r="AH316" i="2"/>
  <c r="AI316" i="2"/>
  <c r="AJ316" i="2"/>
  <c r="AK316" i="2"/>
  <c r="AL316" i="2"/>
  <c r="AM316" i="2"/>
  <c r="AN316" i="2"/>
  <c r="AO316" i="2"/>
  <c r="Z317" i="2"/>
  <c r="AA317" i="2"/>
  <c r="AB317" i="2"/>
  <c r="AC317" i="2"/>
  <c r="AD317" i="2"/>
  <c r="AE317" i="2"/>
  <c r="AF317" i="2"/>
  <c r="AG317" i="2"/>
  <c r="AH317" i="2"/>
  <c r="AI317" i="2"/>
  <c r="AJ317" i="2"/>
  <c r="AK317" i="2"/>
  <c r="AL317" i="2"/>
  <c r="AM317" i="2"/>
  <c r="AN317" i="2"/>
  <c r="AO317" i="2"/>
  <c r="Z318" i="2"/>
  <c r="AA318" i="2"/>
  <c r="AB318" i="2"/>
  <c r="AC318" i="2"/>
  <c r="AD318" i="2"/>
  <c r="AE318" i="2"/>
  <c r="AF318" i="2"/>
  <c r="AG318" i="2"/>
  <c r="AH318" i="2"/>
  <c r="AI318" i="2"/>
  <c r="AJ318" i="2"/>
  <c r="AK318" i="2"/>
  <c r="AL318" i="2"/>
  <c r="AM318" i="2"/>
  <c r="AN318" i="2"/>
  <c r="AO318" i="2"/>
  <c r="Z319" i="2"/>
  <c r="AA319" i="2"/>
  <c r="AB319" i="2"/>
  <c r="AC319" i="2"/>
  <c r="AD319" i="2"/>
  <c r="AE319" i="2"/>
  <c r="AF319" i="2"/>
  <c r="AG319" i="2"/>
  <c r="AH319" i="2"/>
  <c r="AI319" i="2"/>
  <c r="AJ319" i="2"/>
  <c r="AK319" i="2"/>
  <c r="AL319" i="2"/>
  <c r="AM319" i="2"/>
  <c r="AN319" i="2"/>
  <c r="AO319" i="2"/>
  <c r="Z320" i="2"/>
  <c r="AA320" i="2"/>
  <c r="AB320" i="2"/>
  <c r="AC320" i="2"/>
  <c r="AD320" i="2"/>
  <c r="AE320" i="2"/>
  <c r="AF320" i="2"/>
  <c r="AG320" i="2"/>
  <c r="AH320" i="2"/>
  <c r="AI320" i="2"/>
  <c r="AJ320" i="2"/>
  <c r="AK320" i="2"/>
  <c r="AL320" i="2"/>
  <c r="AM320" i="2"/>
  <c r="AN320" i="2"/>
  <c r="AO320" i="2"/>
  <c r="Z321" i="2"/>
  <c r="AA321" i="2"/>
  <c r="AB321" i="2"/>
  <c r="AC321" i="2"/>
  <c r="AD321" i="2"/>
  <c r="AE321" i="2"/>
  <c r="AF321" i="2"/>
  <c r="AG321" i="2"/>
  <c r="AH321" i="2"/>
  <c r="AI321" i="2"/>
  <c r="AJ321" i="2"/>
  <c r="AK321" i="2"/>
  <c r="AL321" i="2"/>
  <c r="AM321" i="2"/>
  <c r="AN321" i="2"/>
  <c r="AO321" i="2"/>
  <c r="Z322" i="2"/>
  <c r="AA322" i="2"/>
  <c r="AB322" i="2"/>
  <c r="AC322" i="2"/>
  <c r="AD322" i="2"/>
  <c r="AE322" i="2"/>
  <c r="AF322" i="2"/>
  <c r="AG322" i="2"/>
  <c r="AH322" i="2"/>
  <c r="AI322" i="2"/>
  <c r="AJ322" i="2"/>
  <c r="AK322" i="2"/>
  <c r="AL322" i="2"/>
  <c r="AM322" i="2"/>
  <c r="AN322" i="2"/>
  <c r="AO322" i="2"/>
  <c r="Z323" i="2"/>
  <c r="AA323" i="2"/>
  <c r="AB323" i="2"/>
  <c r="AC323" i="2"/>
  <c r="AD323" i="2"/>
  <c r="AE323" i="2"/>
  <c r="AF323" i="2"/>
  <c r="AG323" i="2"/>
  <c r="AH323" i="2"/>
  <c r="AI323" i="2"/>
  <c r="AJ323" i="2"/>
  <c r="AK323" i="2"/>
  <c r="AL323" i="2"/>
  <c r="AM323" i="2"/>
  <c r="AN323" i="2"/>
  <c r="AO323" i="2"/>
  <c r="Z324" i="2"/>
  <c r="AA324" i="2"/>
  <c r="AB324" i="2"/>
  <c r="AC324" i="2"/>
  <c r="AD324" i="2"/>
  <c r="AE324" i="2"/>
  <c r="AF324" i="2"/>
  <c r="AG324" i="2"/>
  <c r="AH324" i="2"/>
  <c r="AI324" i="2"/>
  <c r="AJ324" i="2"/>
  <c r="AK324" i="2"/>
  <c r="AL324" i="2"/>
  <c r="AM324" i="2"/>
  <c r="AN324" i="2"/>
  <c r="AO324" i="2"/>
  <c r="Z325" i="2"/>
  <c r="AA325" i="2"/>
  <c r="AB325" i="2"/>
  <c r="AC325" i="2"/>
  <c r="AD325" i="2"/>
  <c r="AE325" i="2"/>
  <c r="AF325" i="2"/>
  <c r="AG325" i="2"/>
  <c r="AH325" i="2"/>
  <c r="AI325" i="2"/>
  <c r="AJ325" i="2"/>
  <c r="AK325" i="2"/>
  <c r="AL325" i="2"/>
  <c r="AM325" i="2"/>
  <c r="AN325" i="2"/>
  <c r="AO325" i="2"/>
  <c r="Z326" i="2"/>
  <c r="AA326" i="2"/>
  <c r="AB326" i="2"/>
  <c r="AC326" i="2"/>
  <c r="AD326" i="2"/>
  <c r="AE326" i="2"/>
  <c r="AF326" i="2"/>
  <c r="AG326" i="2"/>
  <c r="AH326" i="2"/>
  <c r="AI326" i="2"/>
  <c r="AJ326" i="2"/>
  <c r="AK326" i="2"/>
  <c r="AL326" i="2"/>
  <c r="AM326" i="2"/>
  <c r="AN326" i="2"/>
  <c r="AO326" i="2"/>
  <c r="Z327" i="2"/>
  <c r="AA327" i="2"/>
  <c r="AB327" i="2"/>
  <c r="AC327" i="2"/>
  <c r="AD327" i="2"/>
  <c r="AE327" i="2"/>
  <c r="AF327" i="2"/>
  <c r="AG327" i="2"/>
  <c r="AH327" i="2"/>
  <c r="AI327" i="2"/>
  <c r="AJ327" i="2"/>
  <c r="AK327" i="2"/>
  <c r="AL327" i="2"/>
  <c r="AM327" i="2"/>
  <c r="AN327" i="2"/>
  <c r="AO327" i="2"/>
  <c r="Z328" i="2"/>
  <c r="AA328" i="2"/>
  <c r="AB328" i="2"/>
  <c r="AC328" i="2"/>
  <c r="AD328" i="2"/>
  <c r="AE328" i="2"/>
  <c r="AF328" i="2"/>
  <c r="AG328" i="2"/>
  <c r="AH328" i="2"/>
  <c r="AI328" i="2"/>
  <c r="AJ328" i="2"/>
  <c r="AK328" i="2"/>
  <c r="AL328" i="2"/>
  <c r="AM328" i="2"/>
  <c r="AN328" i="2"/>
  <c r="AO328" i="2"/>
  <c r="Z329" i="2"/>
  <c r="AA329" i="2"/>
  <c r="AB329" i="2"/>
  <c r="AC329" i="2"/>
  <c r="AD329" i="2"/>
  <c r="AE329" i="2"/>
  <c r="AF329" i="2"/>
  <c r="AG329" i="2"/>
  <c r="AH329" i="2"/>
  <c r="AI329" i="2"/>
  <c r="AJ329" i="2"/>
  <c r="AK329" i="2"/>
  <c r="AL329" i="2"/>
  <c r="AM329" i="2"/>
  <c r="AN329" i="2"/>
  <c r="AO329" i="2"/>
  <c r="Z330" i="2"/>
  <c r="AA330" i="2"/>
  <c r="AB330" i="2"/>
  <c r="AC330" i="2"/>
  <c r="AD330" i="2"/>
  <c r="AE330" i="2"/>
  <c r="AF330" i="2"/>
  <c r="AG330" i="2"/>
  <c r="AH330" i="2"/>
  <c r="AI330" i="2"/>
  <c r="AJ330" i="2"/>
  <c r="AK330" i="2"/>
  <c r="AL330" i="2"/>
  <c r="AM330" i="2"/>
  <c r="AN330" i="2"/>
  <c r="AO330" i="2"/>
  <c r="Z331" i="2"/>
  <c r="AA331" i="2"/>
  <c r="AB331" i="2"/>
  <c r="AC331" i="2"/>
  <c r="AD331" i="2"/>
  <c r="AE331" i="2"/>
  <c r="AF331" i="2"/>
  <c r="AG331" i="2"/>
  <c r="AH331" i="2"/>
  <c r="AI331" i="2"/>
  <c r="AJ331" i="2"/>
  <c r="AK331" i="2"/>
  <c r="AL331" i="2"/>
  <c r="AM331" i="2"/>
  <c r="AN331" i="2"/>
  <c r="AO331" i="2"/>
  <c r="Z332" i="2"/>
  <c r="AA332" i="2"/>
  <c r="AB332" i="2"/>
  <c r="AC332" i="2"/>
  <c r="AD332" i="2"/>
  <c r="AE332" i="2"/>
  <c r="AF332" i="2"/>
  <c r="AG332" i="2"/>
  <c r="AH332" i="2"/>
  <c r="AI332" i="2"/>
  <c r="AJ332" i="2"/>
  <c r="AK332" i="2"/>
  <c r="AL332" i="2"/>
  <c r="AM332" i="2"/>
  <c r="AN332" i="2"/>
  <c r="AO332" i="2"/>
  <c r="Z333" i="2"/>
  <c r="AA333" i="2"/>
  <c r="AB333" i="2"/>
  <c r="AC333" i="2"/>
  <c r="AD333" i="2"/>
  <c r="AE333" i="2"/>
  <c r="AF333" i="2"/>
  <c r="AG333" i="2"/>
  <c r="AH333" i="2"/>
  <c r="AI333" i="2"/>
  <c r="AJ333" i="2"/>
  <c r="AK333" i="2"/>
  <c r="AL333" i="2"/>
  <c r="AM333" i="2"/>
  <c r="AN333" i="2"/>
  <c r="AO333" i="2"/>
  <c r="Z334" i="2"/>
  <c r="AA334" i="2"/>
  <c r="AB334" i="2"/>
  <c r="AC334" i="2"/>
  <c r="AD334" i="2"/>
  <c r="AE334" i="2"/>
  <c r="AF334" i="2"/>
  <c r="AG334" i="2"/>
  <c r="AH334" i="2"/>
  <c r="AI334" i="2"/>
  <c r="AJ334" i="2"/>
  <c r="AK334" i="2"/>
  <c r="AL334" i="2"/>
  <c r="AM334" i="2"/>
  <c r="AN334" i="2"/>
  <c r="AO334" i="2"/>
  <c r="Z335" i="2"/>
  <c r="AA335" i="2"/>
  <c r="AB335" i="2"/>
  <c r="AC335" i="2"/>
  <c r="AD335" i="2"/>
  <c r="AE335" i="2"/>
  <c r="AF335" i="2"/>
  <c r="AG335" i="2"/>
  <c r="AH335" i="2"/>
  <c r="AI335" i="2"/>
  <c r="AJ335" i="2"/>
  <c r="AK335" i="2"/>
  <c r="AL335" i="2"/>
  <c r="AM335" i="2"/>
  <c r="AN335" i="2"/>
  <c r="AO335" i="2"/>
  <c r="Z336" i="2"/>
  <c r="AA336" i="2"/>
  <c r="AB336" i="2"/>
  <c r="AC336" i="2"/>
  <c r="AD336" i="2"/>
  <c r="AE336" i="2"/>
  <c r="AF336" i="2"/>
  <c r="AG336" i="2"/>
  <c r="AH336" i="2"/>
  <c r="AI336" i="2"/>
  <c r="AJ336" i="2"/>
  <c r="AK336" i="2"/>
  <c r="AL336" i="2"/>
  <c r="AM336" i="2"/>
  <c r="AN336" i="2"/>
  <c r="AO336" i="2"/>
  <c r="Z337" i="2"/>
  <c r="AA337" i="2"/>
  <c r="AB337" i="2"/>
  <c r="AC337" i="2"/>
  <c r="AD337" i="2"/>
  <c r="AE337" i="2"/>
  <c r="AF337" i="2"/>
  <c r="AG337" i="2"/>
  <c r="AH337" i="2"/>
  <c r="AI337" i="2"/>
  <c r="AJ337" i="2"/>
  <c r="AK337" i="2"/>
  <c r="AL337" i="2"/>
  <c r="AM337" i="2"/>
  <c r="AN337" i="2"/>
  <c r="AO337" i="2"/>
  <c r="Z338" i="2"/>
  <c r="AA338" i="2"/>
  <c r="AB338" i="2"/>
  <c r="AC338" i="2"/>
  <c r="AD338" i="2"/>
  <c r="AE338" i="2"/>
  <c r="AF338" i="2"/>
  <c r="AG338" i="2"/>
  <c r="AH338" i="2"/>
  <c r="AI338" i="2"/>
  <c r="AJ338" i="2"/>
  <c r="AK338" i="2"/>
  <c r="AL338" i="2"/>
  <c r="AM338" i="2"/>
  <c r="AN338" i="2"/>
  <c r="AO338" i="2"/>
  <c r="Z339" i="2"/>
  <c r="AA339" i="2"/>
  <c r="AB339" i="2"/>
  <c r="AC339" i="2"/>
  <c r="AD339" i="2"/>
  <c r="AE339" i="2"/>
  <c r="AF339" i="2"/>
  <c r="AG339" i="2"/>
  <c r="AH339" i="2"/>
  <c r="AI339" i="2"/>
  <c r="AJ339" i="2"/>
  <c r="AK339" i="2"/>
  <c r="AL339" i="2"/>
  <c r="AM339" i="2"/>
  <c r="AN339" i="2"/>
  <c r="AO339" i="2"/>
  <c r="Z340" i="2"/>
  <c r="AA340" i="2"/>
  <c r="AB340" i="2"/>
  <c r="AC340" i="2"/>
  <c r="AD340" i="2"/>
  <c r="AE340" i="2"/>
  <c r="AF340" i="2"/>
  <c r="AG340" i="2"/>
  <c r="AH340" i="2"/>
  <c r="AI340" i="2"/>
  <c r="AJ340" i="2"/>
  <c r="AK340" i="2"/>
  <c r="AL340" i="2"/>
  <c r="AM340" i="2"/>
  <c r="AN340" i="2"/>
  <c r="AO340" i="2"/>
  <c r="Z341" i="2"/>
  <c r="AA341" i="2"/>
  <c r="AB341" i="2"/>
  <c r="AC341" i="2"/>
  <c r="AD341" i="2"/>
  <c r="AE341" i="2"/>
  <c r="AF341" i="2"/>
  <c r="AG341" i="2"/>
  <c r="AH341" i="2"/>
  <c r="AI341" i="2"/>
  <c r="AJ341" i="2"/>
  <c r="AK341" i="2"/>
  <c r="AL341" i="2"/>
  <c r="AM341" i="2"/>
  <c r="AN341" i="2"/>
  <c r="AO341" i="2"/>
  <c r="AO2" i="2"/>
  <c r="AN2" i="2"/>
  <c r="AM2" i="2"/>
  <c r="AL2" i="2"/>
  <c r="AK2" i="2"/>
  <c r="AJ2" i="2"/>
  <c r="AI2" i="2"/>
  <c r="AH2" i="2"/>
  <c r="AG2" i="2"/>
  <c r="AF2" i="2"/>
  <c r="AE2" i="2"/>
  <c r="AD2" i="2"/>
  <c r="AC2" i="2"/>
  <c r="AB2" i="2"/>
  <c r="AA2" i="2"/>
  <c r="Z2" i="2"/>
  <c r="AU339" i="2"/>
  <c r="AU313" i="2"/>
  <c r="AU311" i="2"/>
  <c r="AU188" i="2"/>
  <c r="AU187" i="2"/>
  <c r="AU184" i="2"/>
  <c r="AU177" i="2"/>
  <c r="AU149" i="2"/>
  <c r="AU148" i="2"/>
</calcChain>
</file>

<file path=xl/sharedStrings.xml><?xml version="1.0" encoding="utf-8"?>
<sst xmlns="http://schemas.openxmlformats.org/spreadsheetml/2006/main" count="5212" uniqueCount="1937">
  <si>
    <t>ID</t>
  </si>
  <si>
    <t>Organization / Entity</t>
  </si>
  <si>
    <t>Country / Economy</t>
  </si>
  <si>
    <t>Level of Development</t>
  </si>
  <si>
    <t>Region</t>
  </si>
  <si>
    <t>Organization type</t>
  </si>
  <si>
    <t>Name of the initiative</t>
  </si>
  <si>
    <t>Date of the initiative</t>
  </si>
  <si>
    <t>Description (maximum 300 words):</t>
  </si>
  <si>
    <t>Topic(s)</t>
  </si>
  <si>
    <t>If other, please specify</t>
  </si>
  <si>
    <t>Keywords</t>
  </si>
  <si>
    <t>Please provide a Link/ URL to where more information can be found.</t>
  </si>
  <si>
    <t>Name of Contributor</t>
  </si>
  <si>
    <t>Job Title</t>
  </si>
  <si>
    <t>Phone Number</t>
  </si>
  <si>
    <t>Email address</t>
  </si>
  <si>
    <t>ITU</t>
  </si>
  <si>
    <t>International and Regional Organizations</t>
  </si>
  <si>
    <t>Cloud for COVID-19 Response - Web dialogue</t>
  </si>
  <si>
    <t>ITU-D Study Groups organized a web dialogue focusing on the power and role of cloud computing in response to the global COVID-19 pandemic. This web dialogue was held on Wednesday 27 May 2020, 14h00 - 15h30 CET. It focused on ways to leverage cloud computing amid the current COVID-19 crisis to ensure business continuity, contribute towards social goals and enable fair innovation opportunities. The speakers highlighted cloud use cases designed by public institutions and private players in response to connectivity challenges and needs of all kind that have emerged amid the crisis.</t>
  </si>
  <si>
    <t>Emergency telecommunications</t>
  </si>
  <si>
    <t>Accessibility</t>
  </si>
  <si>
    <t>Regulatory innovation and experimentation</t>
  </si>
  <si>
    <t>Other</t>
  </si>
  <si>
    <t>Cloud computing</t>
  </si>
  <si>
    <t>https://www.itu.int/en/ITU-D/Study-Groups/2018-2021/Pages/meetings/webinar-Q3-1-may20.aspx</t>
  </si>
  <si>
    <t>reg4covid@itu.int</t>
  </si>
  <si>
    <t>Autorité de Régulation</t>
  </si>
  <si>
    <t>Mauritania</t>
  </si>
  <si>
    <t>Least developed country</t>
  </si>
  <si>
    <t>Arab States</t>
  </si>
  <si>
    <t>TELECOM/ICT Policy Makers and Regulators</t>
  </si>
  <si>
    <t>COVID-19: LES BONS GESTES POUR S’EN PROTÉGER</t>
  </si>
  <si>
    <t>The Autorité de Régulation of Mauritania has launched a portal on the good gestures to protect yourself at home and at work during the COVID-19 pandemic.</t>
  </si>
  <si>
    <t>http://www.tic.gov.mr/covid-19-les-bons-gestes-pour-s-en</t>
  </si>
  <si>
    <t>Sri Lanka Telecom</t>
  </si>
  <si>
    <t>Sri Lanka</t>
  </si>
  <si>
    <t>Developing country</t>
  </si>
  <si>
    <t>Asia &amp; Pacific</t>
  </si>
  <si>
    <t>TELECOM/ICT Operators and Service Providers</t>
  </si>
  <si>
    <t>Sri Lanka Telecom "Be Safe and stay connected" measures</t>
  </si>
  <si>
    <t>Sri Lanka Telecom introduced a series of measures to support citizens during the COVID-19 crisis. To support education, the company's TV channel are airing educational programs, in parallel to its education on demand platform. To keep connectivity affordable, it introduced reduced prices on internet bundles; free calls and free data; as well as "Work from home" packages to assist individuals and companies during this challenging time.</t>
  </si>
  <si>
    <t>Affordability</t>
  </si>
  <si>
    <t>Broadcasting</t>
  </si>
  <si>
    <t>education; free data; Work from home</t>
  </si>
  <si>
    <t>https://www.slt.lk/en/covid-19</t>
  </si>
  <si>
    <t>Unitel</t>
  </si>
  <si>
    <t>Lao P.D.R.</t>
  </si>
  <si>
    <t>Laos: Unitel contributes to the fight against COVID-19</t>
  </si>
  <si>
    <t>Unitel is contributing to the fight against COVID-19 in Laos by partnering with the Government to connect the office of the Prime Minister, as well as provinces and cities across the country. Through reduced prices and free SIM cards, the contribution will help local government-led communications, especially the outbreak prevention and regulation process, as well as helping to reduce the budgetary costs that the government provides to the people. In addition, the company is providing special pricing solutions to its customers and doubling the speed of home internet to provide more access to government, home and mobile information.</t>
  </si>
  <si>
    <t>Broadband availability</t>
  </si>
  <si>
    <t>public-private partnerships; reduced prices; internet speed</t>
  </si>
  <si>
    <t>https://www.unitel.com.la/news/1586228142379</t>
  </si>
  <si>
    <t>MTN Foundation</t>
  </si>
  <si>
    <t>Cameroon</t>
  </si>
  <si>
    <t>Africa</t>
  </si>
  <si>
    <t>COVID-19: MTN Foundation provides free access to online educational platforms</t>
  </si>
  <si>
    <t>MTN Foundation announces that, it is providing free access to websites and other digital platforms dedicated to education from MTN’s network in Cameroon. This initiative, which is part of the national response to the spread of COVID-19, will enable pupils, students and teachers to access the educational resources they need, without consuming their airtime or internet bundles, at this time when schools and universities have shut down. The list of relevant platforms is available on MTN Cameroon’s website at mtn.cm/school-goes-on. This list includes local and international platforms and will evolve according to the demands of learners and institutions.</t>
  </si>
  <si>
    <t>connectivity; education</t>
  </si>
  <si>
    <t>https://mtn.cm/2020/04/04/covid-19-mtn-foundation-provides-free-access-to-online-educational-platforms/</t>
  </si>
  <si>
    <t>MTN Cameroon</t>
  </si>
  <si>
    <t>MTN Cameroon suspends payment of money transfer fees by Mobile Money to fight against the spread of COVID-19</t>
  </si>
  <si>
    <t>In line with other operators, MTN Cameroon announces the suspension of the payment of fees on money transfers between MTN Mobile Money accounts.This measure suspending the payment of fees concerns money transfers for amounts up to 20,000 FCFA (twenty thousand francs). The measure will be limited to 3 transactions per day, per account, and will be valid for a period of 30 days.</t>
  </si>
  <si>
    <t>digital services; online banking</t>
  </si>
  <si>
    <t>Orange Cameroon</t>
  </si>
  <si>
    <t>#OrangeCaresAboutYou: Orange Cameroon measures for the COVID-19 crisis</t>
  </si>
  <si>
    <t>In line with other operators, Orange Cameroon announced that a series of measures, including: free money transfers, water and electricity bill payments through Orange Money; free access to educational content for students; 30% price reduction on internet bundles; 50% discount on internet devices.</t>
  </si>
  <si>
    <t>Regulatory harmonization</t>
  </si>
  <si>
    <t>free data; digital services; online banking; education</t>
  </si>
  <si>
    <t>https://www.orange.cm/particuliers/1/84503/communique presse -covid-19-cmr tribune 31 03 2020-compress%c3%a9.pdf</t>
  </si>
  <si>
    <t>SK Telecom</t>
  </si>
  <si>
    <t>Korea (Rep. of)</t>
  </si>
  <si>
    <t>SK Telecom Introduces 5G-Powered Autonomous Robot to Help Fight Against COVID-19</t>
  </si>
  <si>
    <t>SK Telecom announced today that, together with Omron Electronics Korea, it developed a 5G-powered autonomous robot to enable a systematic and efficient response against the COVID-19. Built with cutting-edge technologies, including 5G, AI, autonomous driving and IoT, the robot carries out diverse activities such as contactless temperature screenings for visitors and disinfection of the building. The robot will also able to identify places where people are gathered and then move to the location to play a message stressing the importance of social distancing. It will also identify people who are not wearing face masks and request them to wear one.</t>
  </si>
  <si>
    <t>innovation; robot: 5G; AI; IoT; contactless</t>
  </si>
  <si>
    <t>https://www.sktelecom.com/en/press/press_detail.do?page.page=1&amp;idx=1461&amp;page.type=all&amp;page.keyword=</t>
  </si>
  <si>
    <t>Greenland Government</t>
  </si>
  <si>
    <t>Denmark</t>
  </si>
  <si>
    <t>Developed country</t>
  </si>
  <si>
    <t>Europe</t>
  </si>
  <si>
    <t>Greenland creates a hotline for concerned citizens to ask questions about COVID-19</t>
  </si>
  <si>
    <t>The "Corona Hotline" is available over phone or email, for citizens to ask questions about the COVID-19 in Greenland.</t>
  </si>
  <si>
    <t>information; hotline</t>
  </si>
  <si>
    <t>https://www.nun.gl/Nyheder_COVID19/2020/03/Hotline?sc_lang=da</t>
  </si>
  <si>
    <t>TELE-POST</t>
  </si>
  <si>
    <t>TELE-POST provides free online meeting rooms for business customers</t>
  </si>
  <si>
    <t>During the COVID-19 crisis, TELE-POST now offers its business customers the opportunity to create free online meeting rooms. With Tusass Business online meeting solution, a company has the opportunity to hold virtual meetings over the phone or over the Internet.</t>
  </si>
  <si>
    <t>connectivity; remote work solutions</t>
  </si>
  <si>
    <t>https://telepost.gl/da/nyheder/tele-post-giver-gratis-online-moedelokaler-til-erhvervskunder</t>
  </si>
  <si>
    <t>Mauritius Telecom</t>
  </si>
  <si>
    <t>Mauritius</t>
  </si>
  <si>
    <t>COVID-19: beSafeMoris, an application by Mauritius Telecom in collaboration with the Ministry of Health and Welfare</t>
  </si>
  <si>
    <t>The application, developed by the 'Innovation' team of Mauritius Telecom, offers many practical features, including access to all news on COVID-19; informative and preventive videos; information on the location of hospitals and quarantine centers in the country, as well as the hotline number of the Ministry of Health and Welfare and a FAQs to find answers to common questions. All information comes from the Ministry of Health and Welfare, the Ministry of Information Technology, Communication and Innovation and other relevant ministries. beSafeMoris can be downloaded for free. This app is in addition to other Mauritius Telecom measures. Among them is free access to all my.t channels and an increase in the monthly volume of the internet. In addition, the disconnection is no longer applied in the event of unpaid invoices, until the end of confinement.</t>
  </si>
  <si>
    <t>connectivity; digital service; information</t>
  </si>
  <si>
    <t>https://www.myt.mu/sinformer/dossiers/mt-news/538986/covid-19-nbsp-besafemoris-une-application-signee-mauritius-telecom-en-collaboration-avec-le-ministere-de-la-sante-et-du-bien-etre-nbsp.html</t>
  </si>
  <si>
    <t>Ministry of the Interior and Safety (MOIS)</t>
  </si>
  <si>
    <t>10 Best Practices of the Republic of Korea for COVID-19</t>
  </si>
  <si>
    <t>This Information leaflet introduces the best practices of the Republic of Korea for COVID-19 in efforts to share its experience in preventing further spread of COVID-19 with the international community. All contents were prepared by the Ministry of the Interior and Safety (MOIS) in collaboration with the Ministry of Health and Welfare (MOHW) and the Korea Centers for Disease Control and Prevention (KCDC). Should you require additional information, please contact the Digital Government Cooperation Division of MOIS at dgovkorea@korea.kr or the International Cooperation Division of MOHW at didaod19@korea.kr.</t>
  </si>
  <si>
    <t>Best practices of Korea for COVID-19</t>
  </si>
  <si>
    <t>https://www.mois.go.kr/cmm/fms/FileDown.do?atchFileId=FILE_00093627FKiutMG&amp;fileSn=0</t>
  </si>
  <si>
    <t>Wonjae Park</t>
  </si>
  <si>
    <t>Deputy Director</t>
  </si>
  <si>
    <t>wonszz@korea.kr</t>
  </si>
  <si>
    <t>Communications Regulatory Authority (CRA)</t>
  </si>
  <si>
    <t>Iran (Islamic Republic of)</t>
  </si>
  <si>
    <t>Measures by I.R. of Iran to Prevent and Mitigate the Outbreak of COVID-19</t>
  </si>
  <si>
    <t>In order to meet its responsibilities in dealing with the enormous socio-economic disruptions caused by COVID-19 pandemic, the Ministry has risen to the challenge by adopting policies, taking immediate steps and implementing effective measures to provide the people as well as public and private entities and institutions with ICT-centric tools, applications and services with a view to maintain safe distance between individuals in the society and avoid unnecessary physical presence. In doing so, the Ministry's policies, guidelines, and directives on the enhanced use of cyberspace were implemented by its affiliated entities and agencies including Communications Regulatory Authority (CRA), Telecommunications Infrastructure Company (TIC), Information Technology Organization (ITO), and Postal Company as well as fixed and mobile service providers and network operators.</t>
  </si>
  <si>
    <t>Quality of Service and Quality of Experience</t>
  </si>
  <si>
    <t>Traffic management, prioritization of traffic</t>
  </si>
  <si>
    <t>Consumer protection</t>
  </si>
  <si>
    <t>Privacy</t>
  </si>
  <si>
    <t>Digital identity</t>
  </si>
  <si>
    <t>Spectrum management</t>
  </si>
  <si>
    <t>COVID-19, TELECOM/ICT Policy Makers and Regulators,MICT, CRA, ITO, TIC,I.R.of Iran</t>
  </si>
  <si>
    <t>https://www.cra.ir/Portal/View/Page.aspx?PageId=aad0ae9a-9c85-4c53-a6de-9aa909303648&amp;ObjectId=6288a96a-29c7-4f50-95da-67f5f6d9e103&amp;WebpartId=4986a228-f6b9-4a54-8b08-e62c6f09bd56</t>
  </si>
  <si>
    <t>darvishi@cra.ir</t>
  </si>
  <si>
    <t>Nepal Telecom</t>
  </si>
  <si>
    <t>Nepal (Republic of)</t>
  </si>
  <si>
    <t>Nepal Telecom's Role in the COVID-19 pandemic: Impact on business, challenges and opportunities</t>
  </si>
  <si>
    <t>Nepal Telecom is one of those telecom companies that has been providing continuous support to its users amid the COVID-19 pandemic. Nepal Telecom played a crucial role in handling the crisis situation and business activities by encouraging the ‘work from home’ approach during this lockdown. Nepal Telecom offered various discounts, schemes, and packages on their services. While the pandemic has the economy of the country upside down, NTC continues to serve its users. We cannot appreciate enough the constant contribution of telecommunication employees who have been working continuously despite the pandemic threat. The Telco has carried out some innovative steps for its user during the lock down period. Some of its appreciable roles are as follows: Public awareness. As the first step of public awareness, NTC started to spread information about causes, precautions, and preventive measures of coronavirus through the ringback tone. Call centerHotline numbers 1115 and 1133 were made available for the COVID-19 call center, through which people can consult for the COVID-19 related information. Support to CCMC (COVID-19 Crisis Management Center) Nepal Telecom initiated IVR and toll-free service to assist COVID-19 control in collaboration with CCMC. Moreover, NTC supported CCMC to set up the call center at its office premise at Chhauni complex. Contact tracing services. A public survey was conducted with the help of the USSD service. The dial pin *1419# was used for contact tracing of COVID-19 suspects. Bonus, Zero balance, e-Shiksha package support during this period.</t>
  </si>
  <si>
    <t>Support to Government</t>
  </si>
  <si>
    <t>Nepal Telecom, Ntc, Dilli Adhikari, Nepal Telecom Managing Director, post covid opportunities, challenges, Telco role</t>
  </si>
  <si>
    <t>https://www.nepalitelecom.com/2020/05/nepal-telecom-role-covid19-pandemic-impact-challenges-opportunities.html</t>
  </si>
  <si>
    <t>Rajendra Dulal</t>
  </si>
  <si>
    <t>Snr. Engineer</t>
  </si>
  <si>
    <t>rajendra.dulal@ntc.net.np</t>
  </si>
  <si>
    <t>NTT Advanced Technology</t>
  </si>
  <si>
    <t>Japan</t>
  </si>
  <si>
    <t>Temporary information infrastructure by emergency telecommunication system</t>
  </si>
  <si>
    <t>An MDRU based on ITU-T Recommendation L.392, which is designed for providing emergency telecommunication infrastructure in the event of telecommunication disruption due to a large-scale disaster, can be used as a temporary information infrastructure when citizens were restricted for outing. MDRU can provide COVID-19 preventive and/or relief support information to mildly ill persons in temporary medical accommodation facilities and/or to unprivileged area in developing countries, in order to reduce the disparity of information and to reduce the anxiety of residents. Since MDRU is designed for disasters, it can be set up in a few minutes, the service area can be easily expanded by wireless LAN, and the same service as ordinary telecommunication infrastructure can be provided by connecting to an external telecommunication network.</t>
  </si>
  <si>
    <t>digital divide</t>
  </si>
  <si>
    <t>https://www.ntt-at.co.jp/product/ip-pbx/</t>
  </si>
  <si>
    <t>Hideo IMANAKA</t>
  </si>
  <si>
    <t>Senior manager</t>
  </si>
  <si>
    <t>+81 422-36-7508</t>
  </si>
  <si>
    <t>hideo.imanaka@ntt-at.co.jp</t>
  </si>
  <si>
    <t>Liquid Telecom</t>
  </si>
  <si>
    <t>Zimbabwe</t>
  </si>
  <si>
    <t>Liquid Telecom enables Government of Zimbabwe to establish COVID-19 toll-free ‘2023’ helpline</t>
  </si>
  <si>
    <t>Liquid Telecom Zimbabwe has provided financial support, expertise and technology for a dedicated national toll-free ‘2023’ helpline and call centre recently launched by H.E President Emmerson Mnangagwa to support citizens, and especially the most vulnerable and isolated during the COVID-19 pandemic. The toll-free ‘2023’ helpline is available 24 hours a day, seven days a week, providing the nation with reliable and up-to-date knowledge about COVID-19, while also safeguarding them against a backdrop of increasing fake news and misinformation.</t>
  </si>
  <si>
    <t>helpline</t>
  </si>
  <si>
    <t>helpline, hotline, toll-free</t>
  </si>
  <si>
    <t>https://www.liquidtelecom.com/about-us/news/Liquid%20Telecom%20enables%20Government%20of%20Zimbabwe%20to%20establish%20COVID%2019%20toll-free%202023%20helpline</t>
  </si>
  <si>
    <t>Reg4Covid@itu.int</t>
  </si>
  <si>
    <t>Zain</t>
  </si>
  <si>
    <t>Sudan</t>
  </si>
  <si>
    <t>Zain supports fight against COVID-19</t>
  </si>
  <si>
    <t>With the advent of COVID-19, Zain is constantly addressing the significant growth in broadband traffic. Since March 2020, Zain has witnessed a 20 – 50% increase in high-speed broadband data traffic across various markets. National regulatory authorities have granted additional radio frequency spectrum free-of-charge to Zain on a temporary basis, to expand radio network capacity. In other markets, access has been granted to increase international bandwidth to meet increasing data demands. Zain Sudan has sent out 60 million SMS to spread awareness on preventative tips and communicate advice and messages provided by the Ministry of Health and other governmental entities. It has also conducted 200,000 call outs providing automated messages on the virus.</t>
  </si>
  <si>
    <t>e-health</t>
  </si>
  <si>
    <t>SMS</t>
  </si>
  <si>
    <t>https://www.zain.com/en/covid19/sudan/</t>
  </si>
  <si>
    <t>Inwi</t>
  </si>
  <si>
    <t>Morocco</t>
  </si>
  <si>
    <t>Inwi by your side</t>
  </si>
  <si>
    <t>Inwi allows students free and unlimited access to training sites deployed by the Ministry of National Education including https://telmidtice.men.gov.ma/. Aware of the great challenge facing both students and their parents, inwi puts your e-madrassa application in your hands, which offers students tutoring, books, and guidance counseling in an interactive format. The application is available on Android and iPhone.</t>
  </si>
  <si>
    <t>e-learning</t>
  </si>
  <si>
    <t>distance learning</t>
  </si>
  <si>
    <t>https://inwi.ma/inwi-a-vos-cotes</t>
  </si>
  <si>
    <t>COSMOTE</t>
  </si>
  <si>
    <t>Greece</t>
  </si>
  <si>
    <t>COSMOTE supports the State via technology</t>
  </si>
  <si>
    <t>COSMOTE is supporting the efforts of the State to step up the digital transformation of the Public sector through integrated Information and Communication Technologies (ICT), which contribute to the faster and more effective operation of the State in the battle against the Coronavirus, and to better communication between the State and the citizens. COSMOTE’s initiatives include remote-work service for 10,000 civil servants via SYZEFXIS, which is offered without charge for the next three months, and paperless prescriptions, which allow citizens to receive their medical prescriptions on their mobile phone. Additionally, COSMOTE provides free access to the 10306 psychological support line and the routing of calls to up to 100 mental health specialists. OTE Group (COSMOTE’s parent company) also provides free access via mobile networks with no data charging (zerocharging), to the digital platforms which used for distance learning at schools by the Ministry of Education and Religious Affairs, along with free SMS for 3 months to the Health Operations Centre (KEPY) of the Emergency Aid Centre (EKAV).</t>
  </si>
  <si>
    <t>e-learning, e-health</t>
  </si>
  <si>
    <t>free SMS, distance learning</t>
  </si>
  <si>
    <t>https://www.cosmote.gr/cs/otegroup/en/ylopoihsh_ict_ergon.html?utm_source=linkedin&amp;utm_medium=cpc&amp;utm_campaign=ylopoihsh_ict_ergon&amp;utm_content=sponsored_content</t>
  </si>
  <si>
    <t>United Nations Entity for Gender Equality and the Empowerment of Women</t>
  </si>
  <si>
    <t>Serbia</t>
  </si>
  <si>
    <t>Transition countries</t>
  </si>
  <si>
    <t>Keeping the SOS helplines open during COVID-19</t>
  </si>
  <si>
    <t>As the risk of domestic violence is high during the Coronavirus pandemic, women in Serbia will be able to reach SOS helpline services 24/7 and also get necessary psycho-social and legal counseling thanks to the Norwegian embassy support. All women will also be able to receive psycho-social and legal support by online chat, SMS, or phone call.</t>
  </si>
  <si>
    <t>helplines, hotlines, support</t>
  </si>
  <si>
    <t>https://serbia.un.org/en/40598-keeping-sos-helplines-open-during-covid-19</t>
  </si>
  <si>
    <t>Hellas Sat</t>
  </si>
  <si>
    <t>Hellas Sat and Africom providing free unlimited broadband connectivity in Zimbabwe</t>
  </si>
  <si>
    <t>Hellas Sat has partnered with Africom to assist the efforts of the Government of the Republic of Zimbabwe in the fight against the spread of COVID-19. Hellas Sat is providing free unlimited broadband connectivity to 127 public clinics and hospitals across the country. The deployment was undertaken by Africom which resuscitated connectivity to infrastructure that was initially set up in 2016 at various clinics and hospitals but due to challenges in accessing adequate foreign currency to pay monthly rentals the sites have been idle.</t>
  </si>
  <si>
    <t>https://www.linkedin.com/posts/hellas-sat_satellite-broadband-connectivity-activity-6668634197701349376-mKMC/</t>
  </si>
  <si>
    <t>Constantinos Kassianides</t>
  </si>
  <si>
    <t>c.kassianides@hellas-sat.net</t>
  </si>
  <si>
    <t>الهيئة العامة للاتصالات وتقنية المعلومات (CITRA)</t>
  </si>
  <si>
    <t>Kuwait</t>
  </si>
  <si>
    <t>العمل عن بعد</t>
  </si>
  <si>
    <t>ما ​لمبادرة تمكين العمل عن بعد للجهات الحكومية والتي أطلقها الجهاز المركزي لتكنولوجيا المعلومات في القطاع الحكومي بهدف دعم التحول الرقمي لتلك القطاعات إضافة إلى ضمان استمرار موظفي الجهات الحكومية من إنجاز الأعمال والمهام من أي مكان وفي أي وقت باستخدام وسائل وأدوات الاتصال وتقنية المعلومات، قامت الهيئة العامة للاتصالات وتقنية ​المعلومات بإعداد الممستندات واللوائح أدناه والخاصة فقط بالقطاع ​الحكومي لدولة الكويت:​سياسة العمل عن بعددليل اختيارات العمل عن بعد دليل اجراءات العمل عن بعد للقطاع العام دليل اجراءات العمل عن طريق سطح المكتب الافتراضيIn support of the initiative to enable remote work for government entities that was launched by the central agency for information technology in the government sector which supports the digital transformation of those sectors in addition to ensuring that government employees continue to complete business tasks from anywhere and at any time using the means and tools of communication and information technology, CITRA has prepared the following documents which prepared for use of government entities only: -Remote Work Policy for the Public Sector; -Remote Work Options; -Remote Work Guidelines for the Public Sector; Guidelines for Remote Work Using Windows Virtual Desktop.</t>
  </si>
  <si>
    <t>العمل عن بعد e-working</t>
  </si>
  <si>
    <t>Remote Work Policy</t>
  </si>
  <si>
    <t>https://citra.gov.kw/sites/ar/Pages/covid-19.aspx</t>
  </si>
  <si>
    <t>Sameera Mohammad</t>
  </si>
  <si>
    <t>Manger of Technical office of CEO&amp;Chairman</t>
  </si>
  <si>
    <t>s.belal@citra.gov..kw</t>
  </si>
  <si>
    <t>تقديم خدمة الامترنت بسعة 5 جيجا بايت والمكالمات المحلية مجانا للمشتركين - CITRA Initiative</t>
  </si>
  <si>
    <t>قامت الھیئة العامة للاتصالات وتقنیة المعلومات بتقدیم خدمات وترددات اضافیة لشركات الاتصال الثلاث في البلاد على أن تقدم تلك الشركات لمشتركیھا ( 5 جيجا بايت ) إنترنت یومیا مجانا بالإضافة للمكالمات المحلیة بین الشبكات الثلاث مجانا ولمدة شھر اعتبارا من بعد الأحد الموافق 22 مارس وذلك كمبادرة ووقفة وطنیة وتعاون ما بین (ھیئة الاتصالات) وشركات الاتصالات في ظل الظروف الاستثنائیة التي تعیشھا البلاد لمواجھة انتشار فیروس كورونا المستجد (كوفید - 19). ​​​​CITRA has provided additional services and frequencies to the three communication companies in the country, granted that these companies provide their subscribers (5 GB) internet per day in addition to free local calls between the three networks for a month starting from Sunday ,March 22 as a national initiative, endowment and cooperation between CITRA and the telecommunications companies, in light of the exceptional circumstances in which the country is facing in confronting the emergence of the new coronavirus (COVID-19).More over, the Cybersecurity and Emergency Response page has been recently launched on CITRA website, which contains many important and useful information for users in this period.</t>
  </si>
  <si>
    <t>Manger of Technical office of CEO &amp;Chairman</t>
  </si>
  <si>
    <t>s.belal@citra.gov.kw</t>
  </si>
  <si>
    <t>UNDP and Ministry of ICT and Innovation of Rwanda</t>
  </si>
  <si>
    <t>Rwanda (Republic of)</t>
  </si>
  <si>
    <t>UNDP and Government of Rwanda Deploy Smart Anti-Epidemic Robots to Fight Against COVID-19!</t>
  </si>
  <si>
    <t>The UNDP Accelerator Lab partnered with the Ministry of ICT and Innovation to acquire and deploy five smart anti-epidemic robots for use in two COVID-19 treatment centers, and at the Kigali International Airport. The robots will support detection of COVID-19 cases including among returning citizens, test patients, and provide other services in the hospitals. The robots were acquired through ZoraBots Africa Ltd from their parent company ZoraBots in Brussels, Belgium, and given contextualized Rwandan names. They will be used mainly for mass temperature screening, monitoring patient status and keeping medical records of COVID19 patients. Among other capabilities, the robots have the capacity to screen between 50 to 150 people per minute, deliver food and medication to patient rooms, capture data (video &amp; audio), and notify officers on duty about detected abnormalities for timely response and case management.</t>
  </si>
  <si>
    <t>innovation, public-private partnership, robots</t>
  </si>
  <si>
    <t>https://www.rw.undp.org/content/rwanda/en/home/presscenter/articles/2020/5/undp-deploys-smart-anti--epidemic-robots-to-fight-against-covid-.html</t>
  </si>
  <si>
    <t>UNICEF</t>
  </si>
  <si>
    <t>Niger</t>
  </si>
  <si>
    <t>Niger launches a chatbot on Whatsapp to answer COVID-19 queries</t>
  </si>
  <si>
    <t>Thanks to a collaboration between Facebook Inc., the Ministry of Public Health, the National Agency for the Information Society (ANSI) and UNICEF, Niger officially launched today a “chatbot” on the WhatsApp social network, to provide users accurate and timely information on the situation of COVID-19 in Niger and answer any COVID-19 queries.</t>
  </si>
  <si>
    <t>digital service, public-private partnerships, chatbot</t>
  </si>
  <si>
    <t>https://www.unicef.org/niger/press-releases/niger-launches-chatbot-whatsapp-answer-covid-19-queries</t>
  </si>
  <si>
    <t>Government of India</t>
  </si>
  <si>
    <t>India</t>
  </si>
  <si>
    <t>Ensuring Connectivity for All during Pandemic</t>
  </si>
  <si>
    <t>In order to ensure seamless connectivity during COVID-19, The Indian Government and Telecom Service Providers in India put in place a number of measures to protect consumer interests, including in particular that of low-income consumers. Telecom Service Providers ensured connectivity through: i. Extending the validity of tariff plans; ii. Community Recharge Schemes especially for Feature Phone users (non smart phone users) who cannot recharge online and may need support: This was done by encouraging consumers with smartphones to recharge for others by providing incentives in the form of commission/cashback (e.g. Vofafone’s 'Recharge for Good' scheme, Airtel’s 'Earn from Home' programme, Reliance Jio’s JIOPos Lite App); iii. Encouraging online recharge for digitally connected customers by spreading awareness through video-tutorials etc. iv. Introduction of special Work from Home Tariff Plans, The Telecom Regulatory Authority of India (TRAI) directed telecom operators to extend the validity period of prepaid tariff plans to ensure that subscribers get uninterrupted services during the 21-day nationwide lock-down. Apart from continuously monitoring state of connectivity and facilitating service providers in this regard, the Central Government exempted measures needed for maintaining telecom services from the lock down and eased licensing conditions to facilitate remote working IT/ITES companies</t>
  </si>
  <si>
    <t>Universal service strategies</t>
  </si>
  <si>
    <t>Recharge, Feature Phone, Special Schemes for Recharge</t>
  </si>
  <si>
    <t>Dr. Archana G. Gulati</t>
  </si>
  <si>
    <t>ag.gulati@gov.in</t>
  </si>
  <si>
    <t>ARPCE Congo</t>
  </si>
  <si>
    <t>Congo</t>
  </si>
  <si>
    <t>Coronavirus pandemic: ARPCE Congo encourages mobile operators to support government efforts</t>
  </si>
  <si>
    <t>At the request of the Regulatory Authority, the mobile telephone operators MTN Congo and Airtel Congo have committed to reduce the rates for voice calls, SMS, Data and money transfers, to better assist the populations during this health crisis. The operators will communicate to their respective subscribers, these new rates.</t>
  </si>
  <si>
    <t>Financial incentives</t>
  </si>
  <si>
    <t>discounts, reduced rates</t>
  </si>
  <si>
    <t>http://www.arpce.cg/article/pandemie-de-coronavirus-larpce-congo-encourage-les-operateurs-de-telephonie-mobile-a-accompagner-les-efforts-du-gouvernement</t>
  </si>
  <si>
    <t>ARCEP</t>
  </si>
  <si>
    <t>Chad</t>
  </si>
  <si>
    <t>As part of the fight against the COVID-19 pandemic, ARCEP officially installs its call center</t>
  </si>
  <si>
    <t>As part of the fight against the COVID-19 pandemic, ARCEP officially installed its call center. The Call center has 12 positions and provides real-time information on the coronavirus pandemic; it is available 24/7 via the toll-free number: 1313.</t>
  </si>
  <si>
    <t>pandemic information</t>
  </si>
  <si>
    <t>https://arcep.td/node/197</t>
  </si>
  <si>
    <t>Ministry of Posts and Telecommunications</t>
  </si>
  <si>
    <t>Belarus</t>
  </si>
  <si>
    <t>CIS countries</t>
  </si>
  <si>
    <t>A1 subscribers in roaming will be able to call “hotlines” of Belarusian diplomatic missions for free</t>
  </si>
  <si>
    <t>During the period of restrictive measures taken by various states in order to prevent the spread of coronavirus infection COVID-19, A1 subscribers can make free calls to the “hotlines” of Belarusian diplomatic missions, which are currently located in 56 countries of the world. When A1 subscribers (including those roaming) call the “hotlines” of the diplomatic missions of the Republic of Belarus in such countries as Russia, Ukraine, Poland, Lithuania, Latvia, Estonia, Israel, the United States, Great Britain, France, Germany, the United States and others, charges for outgoing calls, starting from March 19, will not be carried out.</t>
  </si>
  <si>
    <t>hotlines</t>
  </si>
  <si>
    <t>https://www.mpt.gov.by/ru/news/17-03-2020-6114</t>
  </si>
  <si>
    <t>CONATEL</t>
  </si>
  <si>
    <t>Venezuela</t>
  </si>
  <si>
    <t>The Americas</t>
  </si>
  <si>
    <t>Every family one school: pedagogical program that promotes teaching during quarantine</t>
  </si>
  <si>
    <t>Every Family One School is a pedagogical program that seeks to contribute to the training of the youngest members of the household, through a series of activities that are broadcast every day at 10 in the morning, from Monday to Friday, on national television and on YouTube.</t>
  </si>
  <si>
    <t>http://www.conatel.gob.ve/cada-familia-una-escuela-programa-pedagogico-que-impulsa-la-ensenanza-durante-la-cuarentena/</t>
  </si>
  <si>
    <t>National Broadcasting and Telecommunications Commission</t>
  </si>
  <si>
    <t>Thailand</t>
  </si>
  <si>
    <t>Measures to alleviate the burden of public mobile phone users during the COVID-19 period</t>
  </si>
  <si>
    <t>The National Broadcasting and Telecommunications Commission announced new distance learning measures through digital television. Given the spread of COVID-19, the Office of the National Broadcasting and Telecommunications Commission has allowed the Ministry of Education to use frequency bands in the broadcasting and television businesses, broadcasting in standard definition (SD) on 17 channels for 6 months in order to promote education and learning of youth and families.</t>
  </si>
  <si>
    <t>https://www.nbtc.go.th/News/Information/45217.aspx</t>
  </si>
  <si>
    <t>Commerce Commission</t>
  </si>
  <si>
    <t>New Zealand</t>
  </si>
  <si>
    <t>Independent tests show NZ’s broadband performed well during COVID-19 lockdown</t>
  </si>
  <si>
    <t>The Commerce Commission’s latest Measuring Broadband New Zealand report shows that on average, copper and fibre broadband connections experienced no significant decrease in download speeds during lockdown, despite unprecedented demand on broadband networks.</t>
  </si>
  <si>
    <t>download speeds, network capacity</t>
  </si>
  <si>
    <t>https://comcom.govt.nz/news-and-media/media-releases/2020/independent-tests-show-nzs-broadband-performed-well-during-covid-19-lockdown</t>
  </si>
  <si>
    <t>Open Gouv Haiti</t>
  </si>
  <si>
    <t>Haiti</t>
  </si>
  <si>
    <t>Technical Community and Civil Society</t>
  </si>
  <si>
    <t>Open Gouv launches All Against COVID-19 portal</t>
  </si>
  <si>
    <t>OpenGouv Haiti has launched a national information portal on COVID-19 which offers a space for collaboration and helps to rally the various actors of civil society around a shared strategy to carry the appropriate awareness messages to their target audiences, while being a resource platform for monitoring all the statistics of evolution of the disease. A space for “citizen watch” is also created for better transparency in the management of the crisis.</t>
  </si>
  <si>
    <t>open government; transparency; citizen watch</t>
  </si>
  <si>
    <t>https://opengouv.ht/covid19/</t>
  </si>
  <si>
    <t>Ministry of National Education and Vocational Training (MENFP)</t>
  </si>
  <si>
    <t>Official launch of “PR @ TIC”, the MENFP digital platform for educational and learning resources</t>
  </si>
  <si>
    <t>The digital platform designed by MENFP, should allow the pursuit of learning activities, in outside of classrooms. From preschool to professional through basic and secondary, PRATIC intends to support students to avoid any break in learning.Not all children have access to the Internet and the appropriate IT tools. Thus, in addition to the learning content available on the platform, it is planned to broadcast audio-visual courses on the National Television of Haiti (TNH) and other private channels as well as on radio stations in the capital and in the departments, through community radios.In addition, the same content will be recorded on USB keys which will be available in the departments and in the technical departments concerned for the benefit of pupils, who may thus request them from the offices of the Ministry.</t>
  </si>
  <si>
    <t>elearning</t>
  </si>
  <si>
    <t>http://menfp.gouv.ht/#/home/blog/XkvFmHlPeav48k3</t>
  </si>
  <si>
    <t>Communications Regulatory Authority of the Republic of Lithuania</t>
  </si>
  <si>
    <t>Lithuania</t>
  </si>
  <si>
    <t>Lithuanian Regulator RRT Provides Clarifications on 5G</t>
  </si>
  <si>
    <t>The Communications Regulatory Authority of the Republic of Lithuania (RRT) in response to recent public reactions and the spread of disinformation on social media linking 5G to the coronavirus outbreak, provided clarifications on the features and essential principles of 5G technology. The clarifications explain that 5G implementation process in Lithuania is being carried out responsibly and there is no connection between 5G and COVID-19. RRT clarifications are available on RRT website: https://www.rrt.lt/en/rrt-provides-clarifications-on-5g/.</t>
  </si>
  <si>
    <t>Consumer information, fight against disinformation</t>
  </si>
  <si>
    <t>https://www.rrt.lt/en/rrt-provides-clarifications-on-5g/</t>
  </si>
  <si>
    <t>Jūratė Čiočienė</t>
  </si>
  <si>
    <t>Acting advisor, International and Public Relations Division, RRT</t>
  </si>
  <si>
    <t>jurate.ciociene@rrt.lt</t>
  </si>
  <si>
    <t>State Chancellery</t>
  </si>
  <si>
    <t>Latvia</t>
  </si>
  <si>
    <t>Latvia implements Helpline 8345 for COVID-19 related inquiries</t>
  </si>
  <si>
    <t>The single government helpline on Covid-19 operates 24/7. It is a joint project of the State Chancellery and the Latvian telecommunications enterprise TET. The helpline ensures people in Latvia to have the opportunity to receive a cost-free consultation on specific COVID-19 related issues through a single line. The operators are able to connect the person with a COVID-19 line put in place by responsible authority, for instance, consular services, health sector authorities, border guards etc. Mostly calls are on health and travel.</t>
  </si>
  <si>
    <t>public-private partnership; helpline</t>
  </si>
  <si>
    <t>https://www.mk.gov.lv/en/content/covid-19</t>
  </si>
  <si>
    <t>The office of the Director of Public Health and the Civil Protection Department</t>
  </si>
  <si>
    <t>Iceland</t>
  </si>
  <si>
    <t>Infection tracking is a social issue</t>
  </si>
  <si>
    <t>The Trace COVID-19 script is an important link in the extensive work that is going on with COVID-19. The app helps to identify individual travels and traces with others' travels when an infection occurs or is suspected of transmission. The more people download the app, the better and more efficient the information that can be processed. The app is for both Android and iOS devices and is open to anyone. This portal contains also useful information for consumers.</t>
  </si>
  <si>
    <t>tracking</t>
  </si>
  <si>
    <t>https://www.covid.is/app/is</t>
  </si>
  <si>
    <t>Center for Indonesia's Strategic Development Initiatives (CISDI)</t>
  </si>
  <si>
    <t>Indonesia</t>
  </si>
  <si>
    <t>Health Workforce Online Capacity Building</t>
  </si>
  <si>
    <t>Ensuring how the health workforce in primary healthcare in rural areas is equipped with the necessary capacity to tackle COVID-19 in communities, CISDI provided several online courses for health workers all across Indonesia, collaborating with health experts to give guidance and tips in handling challenge of cultural, norms, and information about COVID-19.</t>
  </si>
  <si>
    <t>elearning; e-health</t>
  </si>
  <si>
    <t>https://cisdi.org/index.php/en/agenda</t>
  </si>
  <si>
    <t>Ministry of Telecommunications and the Information Society (MINTEL)</t>
  </si>
  <si>
    <t>Ecuador</t>
  </si>
  <si>
    <t>MINTEL promotes digitization in the health emergency</t>
  </si>
  <si>
    <t>The Ministry of Telecommunications and the Information Society (MINTEL), in its power as governing body of the Simplification of Procedures, according to Executive Decree No. 982, coordinated with the National Directorate of Public Data Registration (Dinardap), the General Directorate Civil Registry, Identification and Cedulation (DIGERIC), and the Internal Revenue Service (SRI), for the digitization of the most demanded procedures, in order to prevent citizens from approaching their agencies in person, in the context of the health emergency.</t>
  </si>
  <si>
    <t>digital services</t>
  </si>
  <si>
    <t>digital services; egovernment</t>
  </si>
  <si>
    <t>https://www.telecomunicaciones.gob.ec/el-mintel-impulsa-la-digitalizacion-en-la-emergencia-sanitaria/</t>
  </si>
  <si>
    <t>Ecuador annouces New Open Data Policy to face the COVID-19 crisis</t>
  </si>
  <si>
    <t>The objective of the policy is to consolidate the organization and publication processes of the data generated in public institutions to strengthen citizen participation, government transparency, improve the efficiency in public management, promoting research, entrepreneurship and innovation in society. In this way, for example, in the face of the COVID-19 crisis, government entities will have a guide to make information about the behavior of the coronavirus in Ecuador available, thus facilitating its analysis, contributing to decision-making and contributing to generate proposals to face the pandemic. The construction of this policy had contributions from the public, private, Academy, Civil Society, international experts and the support of the Organization of American States (OAS).</t>
  </si>
  <si>
    <t>open data; innovation</t>
  </si>
  <si>
    <t>https://www.telecomunicaciones.gob.ec/ecuador-cuenta-con-una-politica-de-datos-abiertos/</t>
  </si>
  <si>
    <t>MINTEL coordinated a public-private effort to create a new technological: the Digital Platform COVID-19.</t>
  </si>
  <si>
    <t>MINTEL coordinates public-private effort to create a new technological: the Digital Platform COVID-19. This instrument will help the capital authorities to control the quarantine so that the isolation is not broken, define epidemiological fences, carry out massive tests of COVID-19 registered in 171 and Salud Ec, monitor agglomerations, fumigations in contagion zones and apply sanctions to those who have breached the curfew.</t>
  </si>
  <si>
    <t>tracing</t>
  </si>
  <si>
    <t>public-private partnerships; contact tracing; monitoring</t>
  </si>
  <si>
    <t>https://www.telecomunicaciones.gob.ec/el-gobierno-nacional-pone-al-servicio-de-la-capital-de-la-republica-un-nuevo-instrumento-tecnologico-para-enfrenar-el-coronavirus-la-plataforma-digital-covid-19/</t>
  </si>
  <si>
    <t>Ministry of Telecommunications and the Information Society (Mintel)</t>
  </si>
  <si>
    <t>MINTEL unvails SaludEc app to the country</t>
  </si>
  <si>
    <t>In order to help care for the health of citizens in Ecuador, in the face of possible coronavirus symptoms, the Ministry of Telecommunications and the Information Society (Mintel), in coordination with the Ministry of Public Health (MSP) developed a free digital application (App), called “SaludEc”. It is available for Android and iOS. It is aimed at meeting the following objectives: • Assess the symptoms of citizens to assume or rule out cases of coronavirus. • Register citizens to send official information through digital channels. • Decongest channel 171 (Public Health call center) and deliver timely information. • Constitute itself as a complementary Telemedicine channel to those already established. • To be an access channel for scheduling medical appointments in the first level health centers of the Ministry of Public Health in specialties not related to the Coronavirus such as: General Medicine, Psychology, Obstetrics and Dentistry.</t>
  </si>
  <si>
    <t>Digital services; Telemedicine</t>
  </si>
  <si>
    <t>digital services; free app</t>
  </si>
  <si>
    <t>https://www.telecomunicaciones.gob.ec/el-presidente-lenin-moreno-presento-al-pais-la-app-saludec/</t>
  </si>
  <si>
    <t>Government of Bulgaria - Sofia Municipality</t>
  </si>
  <si>
    <t>Bulgaria</t>
  </si>
  <si>
    <t>Sofia COVID-19 Viber Community keeps citizens informed</t>
  </si>
  <si>
    <t>Sofia established two 24/7 online main communication channels dedicated solely to COVID-19 outbreak and providing news, information, advise, latest ordinances: a sub-website to the municipal site (https://www.sofia.bg/covid-19) and Sofia Municipality Viber Community (https://vb.me/COVID-19_Sofia). Both platforms are created as public-private partnerships. Regular information in English is provided to international communities residing in the city.</t>
  </si>
  <si>
    <t>public-private partnership; community; reliable information</t>
  </si>
  <si>
    <t>https://invite.viber.com/?g2=AQADyDR8t2MkiEtIPfphZ5XpeAj7j5Bpsn7XdBbBo6qOJfFs2GgI4wWkUVlogBO1&amp;lang=bg</t>
  </si>
  <si>
    <t>Telenor</t>
  </si>
  <si>
    <t>Sweden</t>
  </si>
  <si>
    <t>Telenor Sweden's supports customers during COVID-19</t>
  </si>
  <si>
    <t>To ensure that customers can stay connected and work from home during the crisis, Telenor has implemented special measures, including: • the possibility to book a digital meeting to get help from the store remotely; • reduced prices of sports packages due to canceled and postponed events; • release of international news channels for all customers.</t>
  </si>
  <si>
    <t>remote store; universal access; prices</t>
  </si>
  <si>
    <t>https://www.telenor.se/aktuell-information-corona/</t>
  </si>
  <si>
    <t>Orange Mali</t>
  </si>
  <si>
    <t>Mali</t>
  </si>
  <si>
    <t>Orange Mali actions during COVID-19</t>
  </si>
  <si>
    <t>Orange Mali in partnership with the Ministry of Health and Social Affairs is implementing a series of actions to support customers and the population during the crisis, including: • providing free data to essential workers battling the virus; • zero rated numbers for information as well as text messages with important awareness information; • providing additional data for fixed internet and lowering prices for mobile data; • free data for students to access remote learning platforms; • free transactions on online payment apps and additional digital services to prevent the need for people to leave their homes to subscribe or get assistance.</t>
  </si>
  <si>
    <t>zero-rated; digital services; free data</t>
  </si>
  <si>
    <t>https://www.orangemali.com/particuliers/1018/1027/covid-19-informations-utiles-16407.html</t>
  </si>
  <si>
    <t>Ministry of Transport and Communications</t>
  </si>
  <si>
    <t>Finland</t>
  </si>
  <si>
    <t>Ministry of Transport and Communications information pack: COVID-19 and the transport system, communication networks and services</t>
  </si>
  <si>
    <t>Ministry of Transport and Communications information pack: COVID-19 and the transport system, communication networks and services. The aim is for the transport and communications system to function as normally as possible. Finland's telecommunications networks have good capacity and resilience. The National Cyber Security Centre, which operates within the Finnish Transport and Communications Agency, monitors the situation and issues instructions as necessary. This is the Ministry's information page on matters concerning the coronavirus outbreak. The information will be updated regularly.</t>
  </si>
  <si>
    <t>https://www.lvm.fi/en/-/ministry-of-transport-and-communications-information-pack-coronavirus-covid-19-and-the-transport-and-communications-system-1035278</t>
  </si>
  <si>
    <t>Post and Telephone Authority (PTS)</t>
  </si>
  <si>
    <t>Efforts of PTS relation to the Coronavirus (COVID-19)</t>
  </si>
  <si>
    <t>PTS has formed a crisis response team that is closely monitoring and responding to developments in coronavirus. Provides regular status reports for other companies and communications providers to heed. Issues such as effects on the electronic communications sector and the postal sector, Broadband capacity in light of increased remote working, etc. are treated in this website. Swedish broadband capacity is generally excellent, and satisfies the needs of remote working using digital tools. We refer problems regarding local capacity and any service disruptions that may occur in a given locality to the local operator or network owner.</t>
  </si>
  <si>
    <t>https://www.pts.se/en/about-pts/crisis-information2/information-covid-19/</t>
  </si>
  <si>
    <t>National Information Society Agency</t>
  </si>
  <si>
    <t>Korean ICT services against COVID-19 pandemic</t>
  </si>
  <si>
    <t>National Information Society Agency (NIA) of Korea would like to share “Korean ICT services against COVID-19 pandemic” which consists of ICT utilizing cases coping with COVID-19 in each 4 stages as the follows. 1. Introduction 2. Case of Korea: COVID-19 Response by utilizing ICT 2-1) Screening and Diagnosis Stage 2-2) Epidemiological Investigation stage 2-3) Patient and Contact Management stage 2-4) Prevention stage 3. Conclusion.</t>
  </si>
  <si>
    <t>various</t>
  </si>
  <si>
    <t>https://eng.nia.or.kr/site/nia_eng/ex/bbs/View.do?cbIdx=31975&amp;bcIdx=22150&amp;parentSeq=22150</t>
  </si>
  <si>
    <t>Mina Son</t>
  </si>
  <si>
    <t>Executive Principal</t>
  </si>
  <si>
    <t>mason@nia.or.kr</t>
  </si>
  <si>
    <t>Ministry of Internal Affairs and Communications</t>
  </si>
  <si>
    <t>Request for the Provision of Statistical Data that Contributes to Preventing the Spread of COVID-19 Infections</t>
  </si>
  <si>
    <t>The Cabinet Secretariat, the Ministry of Internal Affairs and Communications, the Ministry of Health, Labor and Welfare, and the Ministry of Economy, Trade and Industry are requesting that platform operators and telecommunications carriers provide statistical data, etc., which will contribute to preventing the spread of COVID-19 infections.</t>
  </si>
  <si>
    <t>Statistical data collection</t>
  </si>
  <si>
    <t>Statistical data collection from platform operators and telecommunications carriers</t>
  </si>
  <si>
    <t>https://www.soumu.go.jp/main_sosiki/joho_tsusin/eng/Releases/Telecommunications/2020_03_31_11.html</t>
  </si>
  <si>
    <t>Goto Akira</t>
  </si>
  <si>
    <t>Assistant Director</t>
  </si>
  <si>
    <t>ituline@ml.soumu.go.jp</t>
  </si>
  <si>
    <t>Deferred Payment for Spectrum User Fees due to the Spread of COVID-19 Infection</t>
  </si>
  <si>
    <t>The Ministry of Internal Affairs and Communications of Japan has decided to defer the collection of payments for spectrum user fees from April 8, 2020 in areas where emergency measures are to be taken due to the spread of the COVID-19 pandemic.</t>
  </si>
  <si>
    <t>Deferred Payment for Spectrum User Fees</t>
  </si>
  <si>
    <t>https://www.soumu.go.jp/main_sosiki/joho_tsusin/eng/COVID-19/141289_04.html</t>
  </si>
  <si>
    <t>Request for Consideration of Employment Maintenance and Telework related to COVID-19</t>
  </si>
  <si>
    <t>In light of the enormous impact of the novel coronavirus disease on the overall economy, the Ministry of Internal Affairs and Communications of Japan, in cooperation the parties concerned, requests related organizations to give proper consideration to employment maintenance and telework.</t>
  </si>
  <si>
    <t>Telework</t>
  </si>
  <si>
    <t>telework, telecommuting, employment maintenance</t>
  </si>
  <si>
    <t>https://www.soumu.go.jp/main_sosiki/joho_tsusin/eng/Releases/Telecommunications/2020_04_13_2.html</t>
  </si>
  <si>
    <t>Request for Strengthening Efforts to Prevent the Spread of COVID-19</t>
  </si>
  <si>
    <t>The Ministry of Internal Affairs and Communications of Japan has requested the Telecommunications Carriers Association to strengthen efforts to prevent the spread of novel coronavirus infection at dealers’ shops.</t>
  </si>
  <si>
    <t>Consumer protection at communications service dealers' shop</t>
  </si>
  <si>
    <t>https://www.soumu.go.jp/main_sosiki/joho_tsusin/eng/Releases/Telecommunications/2020_04_17_5.html</t>
  </si>
  <si>
    <t>National Information and Communications Technology Authority (NICTA)</t>
  </si>
  <si>
    <t>Papua New Guinea</t>
  </si>
  <si>
    <t>NICTA response</t>
  </si>
  <si>
    <t>As the National ICT Regulator, the National Information and Communications Technology Authority (NICTA) is obligated to provide accurate information relating to ICT matters to the general public and wishes to make the following statement: -There are no current or planned deployments of 5G technology in Papua New Guinea and NICTA has not issued a license to any operator to provide 5G services. -The claimed linkage between 5G (or any other telecommunications technology) and COVID-19 is absolutely false, and without any foundation whatsoever. -Health information about COVID-19 should be obtained from the Department of Health and World Health Organization (WHO) and not from unreliable sources. -NICTA urges Facebook, other social media platforms and group administrators to remove any fake news relating to COVID-19. -Vandalising of telecommunications infrastructure will affect telecommunications services including calls, data and broadcasting services which are classified as essential services. -Tampering with telecommunications equipment, infrastructure and obstruction of ICT operations, are offences subject to severe penalties under the NICT Act 2009; andGenerating and spreading misinformation are offences subject to severe penalties under the Cyber Crime Act and Orders under State of Emergency. We need our telecommunications, including broadcasting services and infrastructure to be secure, fully operational and totally reliable at times like these and to fight COVID-19.</t>
  </si>
  <si>
    <t>Misinformation</t>
  </si>
  <si>
    <t>https://www.nicta.gov.pg/2020/04/gpn-0-21/</t>
  </si>
  <si>
    <t>Communications Regulatory Authority (CRA) of The I.R. of Iran</t>
  </si>
  <si>
    <t>The government of I.R. of Iran has asked and encouraged people to do their daily errands, as far as possible, over the Internet and cyberspace facilities such as e-government services and e-banking system as this method will help to reduce more outbreak of COVID-19. Obviously, to take advantage of the mentioned services in extensive scale, it is important to maintain the stability and quality of communication systems. Ministry's policies, guidelines, and directives on the enhanced use of cyberspace were implemented by its affiliated entities and agencies including Communication Regulatory Authority (CRA), Telecommunications Infrastructure Company (TIC), Information Technology Organization (ITO), and Postal Company as well as fixed and mobile service providers and network operators. As a result, and in close collaboration with Ministry of Health and Medical Education, a set of measures were taken to control the outbreak of COVID-19: -Providing Free Internet Access; -Facilitating E-learning and Teleworking in line with social commitment; -Expanding the Capacity and Data Rate of Telecommunication Network; -Designing and Development of Applications Based on New Technologies in order to Monitor and Control the Spread of COVID19; -Allocating Dedicated Helplines for Health Services and Monitoring as well as Sending Free Health SMS.</t>
  </si>
  <si>
    <t>MINTEL</t>
  </si>
  <si>
    <t>MINTEL reinforces the national strategy of Digital Education</t>
  </si>
  <si>
    <t>In the framework of the health emergency that the country is going through, the Ministry of Telecommunications and the Information Society (MINTEL) reinforces the collaboration with the Ministry of Education (MinEduc), to strengthen the Open Education Strategy.</t>
  </si>
  <si>
    <t>e-education</t>
  </si>
  <si>
    <t>https://www.telecomunicaciones.gob.ec/el-mintel-refuerza-tecnologicamente-la-estrategia-nacional-de-la-educacion-digital-que-lleva-adelante-el-ministerio-de-educacion/</t>
  </si>
  <si>
    <t>Establishment of the Council for Network Efficiency by Cross-layer Technical Members</t>
  </si>
  <si>
    <t>The Council for Network Efficiency by Cross-layer Technical Members will be created to establish a cooperation system of content providers and network operators and enable them to share information regularly and examine challenges for the smooth distribution of Internet content.</t>
  </si>
  <si>
    <t>Smooth distribution of Internet content</t>
  </si>
  <si>
    <t>https://www.soumu.go.jp/main_sosiki/joho_tsusin/eng/Releases/Telecommunications/2020_04_10_3.html</t>
  </si>
  <si>
    <t>Communications Authority of Kenya</t>
  </si>
  <si>
    <t>Kenya</t>
  </si>
  <si>
    <t>Kenya Leverages ICTs to Combat COVID-19</t>
  </si>
  <si>
    <t>The Kenya Government has instituted a raft of measures geared towards containing the spread of Covid-19. The Ministry of Health runs a toll-free short code to provide public information on the Coronavirus. The local media are airing Public Service Announcements (PSAs) on the Coronavirus at no cost. The use of cashless transactions such as mobile money and credit cards is being encouraged to minimize the risk of transmission. ICTs, including postal/courier, telecoms and media services, have been designated as essential services. Guidelines on virtual working have been enacted allowing public and private sector employees to work from home. The Judiciary is delivering judgments virtually. E-learning and educational broadcasts have become the norm following closure of educational institutions. The ICT regulator, Communications Authority of Kenya (CA) has unveiled a number of regulatory measures to complement Government efforts toward combating the Covid-19 pandemic. Broadcasters are now required to air Ministry of Health Public Service Announcements (PSA) at no cost. As at May 10, more than 43,000 PSAs had been aired. Regulatory fees for toll-free numbers for public and private entities offering Covid-19 related advisories have been waived. Service providers are required to enhance the capacity of their networks to enable increased access to voice, data and Internet services. To meet increased demand for data and Internet services during this period, the Authority has offered additional spectrum resources to mobile operators and other service providers. Courier operators have been requested to temporarily lower their tariffs to encourage home deliveries in the wake of enhanced uptake of e-commerce. The National Computer Incident Response Coordination Centre also identifies fake news on the pandemic and issues regular advisories to the public. First responders in Government and health agencies can now access communication services at times of possible network congestion to ensure continued provision of emergency services.</t>
  </si>
  <si>
    <t>https://ca.go.ke/leveraging-icts-in-the-fight-against-covid-19-pandemic/</t>
  </si>
  <si>
    <t>Christopher Wambua</t>
  </si>
  <si>
    <t>Director/Communications and External Affairs</t>
  </si>
  <si>
    <t>wambua@ca.go.ke</t>
  </si>
  <si>
    <t>European Commission (EC)</t>
  </si>
  <si>
    <t>Coronavirus: a common approach for safe and efficient mobile tracing apps across the EU</t>
  </si>
  <si>
    <t>Member States, with the support of the Commission, have published guidelines to ensure interoperability between mobile tracing and warning apps across EU. These are common principles to ensure tracing apps can communicate with each other when required, so citizens only have to use one app to report a positive test or to receive an alert, wherever they are in the EU. This builds on the recent joint EU toolbox ensuring common standards to develop contact tracing applications across Europe and the Commission guidance on data protection. Both the toolbox and the guidelines have been developed together by the Member States and European Commission’s support. EU Citizens should be able to rely on a single app independently of the region or Member State they are in at a certain moment. Most Member States have launched or intend to launch an approved mobile contact tracing app designed to fulfil operational objectives that are specific to their national COVID-19 crisis management strategy. The guidelines set out these minimum requirements for approved apps to communicate with each other so that individual users can receive an alert, wherever they are in the EU, if they may have been in proximity for a certain time to another user who has been tested positive for the virus. Ultimately, this will support the gradual lifting of border controls within the EU and the restoration of freedom of movement.</t>
  </si>
  <si>
    <t>Mobile tracing app</t>
  </si>
  <si>
    <t>https://ec.europa.eu/digital-single-market/en/news/coronavirus-common-approach-safe-and-efficient-mobile-tracing-apps-across-eu</t>
  </si>
  <si>
    <t>Beeline</t>
  </si>
  <si>
    <t>Armenia</t>
  </si>
  <si>
    <t>Beeline activities in Armenia</t>
  </si>
  <si>
    <t>Based on the current situation Beeline- is taking care of its customers and employees initiated a number of steps: - Free calls are made to the MOH hotline, 8003, 010550601 or 060838300, - delayed payments to postpaid subscribers has been developed to meet specific conditions for the company's services, - due to distance and online customer service.</t>
  </si>
  <si>
    <t>https://www.beeline.am/hy/covid-19</t>
  </si>
  <si>
    <t>Kyrgyzstan</t>
  </si>
  <si>
    <t>Beeline Coronavirus Information Portal in the Kyrgyz Republic</t>
  </si>
  <si>
    <t>Free access to emergency health care and foreign affairs hot lines and websites. Free specialist hotline redirecting to emergency services and information resources. B2B customer support for home working. Content services free for new &amp; discounted for existing customers.</t>
  </si>
  <si>
    <t>https://beeline.kg/ru/covid-19</t>
  </si>
  <si>
    <t>Georgia</t>
  </si>
  <si>
    <t>COVID-19 measures</t>
  </si>
  <si>
    <t>Free calls from Beeline network to the following hotline numbers: Ministry of Health - 1505 Disease Control Center - 116 001 Unified Government Hotline - 144 For the latest information about COVID-19, visit www.stopcov.ge. Take care of each other and together prevent the spread of COVID-19 in Georgia.</t>
  </si>
  <si>
    <t>https://beeline.ge/ka/news/covid-19</t>
  </si>
  <si>
    <t>Beelin</t>
  </si>
  <si>
    <t>Uzbekistan</t>
  </si>
  <si>
    <t>Free access to emergency health care and foreign affairs hot lines and websites</t>
  </si>
  <si>
    <t>We are trying to create all the conditions for the use of telecommunications services to ensure social protection of the population, as well as to take comprehensive measures to prevent the spread of Coronavirus. Free access to emergency health care and foreign affairs hot lines and websites. Free access to TV channels via Beeline TV App. Free access to educational resources.</t>
  </si>
  <si>
    <t>https://beeline.uz/uz/covid2019</t>
  </si>
  <si>
    <t>Jazz</t>
  </si>
  <si>
    <t>Pakistan</t>
  </si>
  <si>
    <t>Jazz care</t>
  </si>
  <si>
    <t>As the COVID-19 (coronavirus) situation continues to rapidly evolve, we understand it is on our customers minds, everywhere in Pakistan. Our number one priority right now – and always – is the health and safety of our employees, business partners and most importantly, our customers. We have analyzed information from authentic sources, used our understanding of the current environment and the situation surrounding COVID-19 to come up with actionable guidance for you. Under the Jazz Corporate Social Responsibility campaign for #Covid19, two of our campaign partners are Shaukat Khanum Foundation and Edhi Foundation. In the first program Jazz will distribute food rations for the benefit of 3,000 Pakistanis. There are about 8,000 Covid-19 prevention kits that will also be distributed. To support the backlog on testing, Jazz will enable 1000 Covid-19 testing kits at nationwide Shaukat Khanum sites.</t>
  </si>
  <si>
    <t>testing, information analysis</t>
  </si>
  <si>
    <t>https://jazz.com.pk/darna-nahin-bachna-hai</t>
  </si>
  <si>
    <t>Kazakhstan</t>
  </si>
  <si>
    <t>Kazakhstanis will be able to “visit” doctors for free through a new mobile application from Beeline</t>
  </si>
  <si>
    <t>We are launching the new Doctor Online mobile app, designed to support our compatriots during the quarantine period. Thanks to Doctor Online, all Kazakhstanis will be able to receive medical care without leaving their homes. Consulting support will be provided by competent, certified doctors of various profiles. During the quarantine period, the Beeline application will be available around the clock and for free. Absolutely everyone can download it to their smartphone, regardless of the mobile operator. With the Doctor Online app, it's easy to get: -consultations with the right specialists through video and audio chats; -recommendations of doctors and a list of necessary medicines; -reminders for taking the drugs throughout the course of treatment. You can download the Doctor Online app for free on the App Store or Play Market.</t>
  </si>
  <si>
    <t>Doctor Online mobile app</t>
  </si>
  <si>
    <t>https://new.beeline.kz/ru/events/news/new-app-doctor.html?utm_expid=.8MMiyQvZRqeICBLpf7is3A.1&amp;utm_referrer=https%3A%2F%2Fwww.veon.com%2F</t>
  </si>
  <si>
    <t>Communications Authority of Kenya (CA)</t>
  </si>
  <si>
    <t>Leveraging ICTs in the Fight against COVID-19 Pandemic - ICT/Telecommunications Regulatory interventions</t>
  </si>
  <si>
    <t>The Communications Authority of Kenya (CA) has unveiled a number of regulatory measures to complement Government efforts toward combating the COVID-19 pandemic. Broadcasters are now required to air Ministry of Health Public Service Announcements (PSA) at no cost. As at May 10, more than 43,000 PSAs had been aired. The Authority has also designated the Kenya Institute of Curriculum Development’s (KICD) EDU TV channel as a mandatory MUST CARRY channel alongside the national public broadcaster’s (KBC) channel 1 on ALL licensed Broadcasting Signal Distributors (BSDs) and Pay TV platforms. This is meant to enable continued learning by students following the Government directive to close all educational institutions. In addition, the Authority has secured the requisite authorization for licensed radio and TV stations to re-broadcast KICD’s educational content during the watershed period. The Authority has also encouraged broadcasters to air educational content from other relevant sources. Regulatory fees for toll-free numbers for public and private entities offering COVID-19 to enhance the capacity of their networks to enable increased access to voice, data and Internet services.</t>
  </si>
  <si>
    <t>TaC-Together against Cybercrime International</t>
  </si>
  <si>
    <t>Switzerland</t>
  </si>
  <si>
    <t>CyberVictim.Help</t>
  </si>
  <si>
    <t>TaC-Together against Cybercrime International launches CYBERVICTIM.HELP A REAL-TIME FREE ASSISTANCE PORTAL FOR VICTIMES OF CYBERCRIMEAll human activity has gone online since the coronavirus lockdown began, resulting in an exponential rise in fraudulent internet activity. The global anti-cybercrime non-for-profit organisation TaC International has decided to make use of its expertise by offering free real-time assistance for victims of cybercrime. The service is offered worldwide by trained Ambassadors located on different continents and able to assist in different languages (Arabic, English, French, Portuguese and Russian) and time zones.TaC – Together against Cybercrime International is a non-profit global anti-cybercrime organisation founded in France (2010) with headquarters in Geneva and in Paris.</t>
  </si>
  <si>
    <t>#cybercrime #victims #assistance #cybersecurity #onlinesafety</t>
  </si>
  <si>
    <t>www.cybervictim.help</t>
  </si>
  <si>
    <t>Yuliya MORENETS</t>
  </si>
  <si>
    <t>contact@againstcybercrime.org</t>
  </si>
  <si>
    <t>Information Network Security Agency (INSA)</t>
  </si>
  <si>
    <t>Ethiopia</t>
  </si>
  <si>
    <t>ETHIOPIA COVID-19 MONITORING PLATFORM</t>
  </si>
  <si>
    <t>A platform had been developed to monitor the situation of COVID-19 in Ethiopia and provide information to citizens.</t>
  </si>
  <si>
    <t>https://www.covid19.et/covid-19/</t>
  </si>
  <si>
    <t>Botswana Communications Regulatory Authority (BOCRA)</t>
  </si>
  <si>
    <t>Botswana</t>
  </si>
  <si>
    <t>Classmate Online Solution</t>
  </si>
  <si>
    <t>Classmate Online is an online ICT solution aimed at breaking boundaries on the education sector. The solution was developed after making an assessment that there is a need for students to interact outside the classroom yet enjoying the classroom set up with the additional freedom of engagement. Classmate Online is focusing on the educational content to build the performance of students, interaction with other students, educators and parents or guardians. The platform enables managed record keeping which ultimately can give indicative direction of growth on the child’s performance. Classmate aims to keep students engaged in the multiple streams of interactions available to them that make it exciting, comfortable, challenging and inspiring. The system is self-sustaining and dependent on the inputs from students interactions with one another as well as tailored Online content such as Competitions, Quizzes, tutorials, career fairs, promotions, inter student experience sharing in a safe, controlled and data secured platform.One of the major benefits and key selling features of classmate is the ability and the function to interact and connect students from, A - Rural and under privileged schools and those from B - significantly positive setting include private institutions. The system encourages them to share experiences, achievements, successes, challenges and indeed academic knowledge. Students in A setting benefit from the exposure and benchmarking with Students B setting. The exposure allows them to widen their horizon, appreciate what lies ahead and indeed outside of their own circumstances. in turn, Students B environment benefits from the exposure and benchmarking with students in A environment through opportunities for mentoring and motivating the less privileged and contribute to their moral fibre. Classmate covers all basic education, tertiary and out school. Our Platform support the use of Multimedia And Interactive technologies and Its available in Progressive Web App and Google Play Store. Classmate is hosted by Botswana Telecommunications Corporation (BTC) which helps with network infrastructure i.e. V-Sat for internet connections in rural area, Hosting Servers, Storage, Internet in schools, Home Connection. BTC is also providing a subsidized mobile internet packages at a very low price for students whose parents cant afford home internet connection. The platform operates under the mentorship programme of Botswana Innovation Hub (BIH).</t>
  </si>
  <si>
    <t>Online Learning</t>
  </si>
  <si>
    <t>Education, online Learning, Access</t>
  </si>
  <si>
    <t>www.classmate.co.bw</t>
  </si>
  <si>
    <t>Aaron Nyelesi</t>
  </si>
  <si>
    <t>Director Broadcasting and Corporate Communications</t>
  </si>
  <si>
    <t>+267 368 5500/49 (work); +267 71313765 (Mobile)</t>
  </si>
  <si>
    <t>nyelesi@bocra.org.bw</t>
  </si>
  <si>
    <t>National Telecommunications Agency (Anatel)</t>
  </si>
  <si>
    <t>Brazil</t>
  </si>
  <si>
    <t>Product certification process is simplified during COVID-19 crisis</t>
  </si>
  <si>
    <t>Anatel is simplifying the Telecommunications Products Certification process in order to provide telecommunications services with the means necessary for their maintenance in this period of fight against the coronavirus (COVID-19).</t>
  </si>
  <si>
    <t>simplified processes; product certification</t>
  </si>
  <si>
    <t>https://www.anatel.gov.br/institucional/mais-noticias/2571-certificacao-de-produtos-tem-acoes-simplificadas-na-pandemia</t>
  </si>
  <si>
    <t>Anatel provides code 111 for emergency assistance</t>
  </si>
  <si>
    <t>Anatel made the access code “111” available to Caixa Econômica Federal for the implementation of the Government's Emergency Employment and Income Maintenance Program. Calls will be free and the number was chosen because it is easy to remember.</t>
  </si>
  <si>
    <t>zero-rated; digital services</t>
  </si>
  <si>
    <t>https://www.anatel.gov.br/institucional/mais-noticias/2555-anatel-disponibiliza-codigo-111-para-auxilio-emergencial</t>
  </si>
  <si>
    <t>Information package of the Ministry of Transport and Communications: Coronavirus and the transport system and communication networks and services</t>
  </si>
  <si>
    <t>The Ministry of Transport and Communications and the administrative sector are closely monitoring the effects of the Coronavirus on the transport system and communications networks and services. The measures are planned in accordance with the instructions of STM and THL. Finnish telecommunications networks have good capacity and sustainability. The Cyber ​​Safety Center of the Finnish Transport and Communications Agency monitors the situation and issues operating instructions if necessary.</t>
  </si>
  <si>
    <t>https://www.lvm.fi/-/liikenne-ja-viestintaministerion-tietopaketti-koronavirus-ja-liikennejarjestelma-seka-viestintaverkot-ja-palvelut-1035226</t>
  </si>
  <si>
    <t>Government</t>
  </si>
  <si>
    <t>New law providing for the use of telemedicine during the COVID-19 crisis</t>
  </si>
  <si>
    <t>A new law that allows the use of telemedicine on an emergency basis during the COVID19 crisis enters into force.</t>
  </si>
  <si>
    <t>telemedicine</t>
  </si>
  <si>
    <t>eHealth; telemedicine</t>
  </si>
  <si>
    <t>http://www.in.gov.br/en/web/dou/-/lei-n-13.989-de-15-de-abril-de-2020-252726328</t>
  </si>
  <si>
    <t>Myanmar</t>
  </si>
  <si>
    <t>Telenor activities in Myanmar</t>
  </si>
  <si>
    <t>In a cash-based economy like Myanmar where a large majority of the population use prepaid plans for their mobile phone, being able to reload credits by purchasing a physical top-up card is the only way they can stay connected. With many parts of the country closing down, this becomes an even more challenging endeavour. To ensure that daily recharge can be done, thousands of retail shops and distribution points still have to stay open. Telenor Myanmar’s sales &amp; distribution teams across the country continue to move around daily to ensure that they are well-stocked with top-up cards for customers.</t>
  </si>
  <si>
    <t>https://www.telenor.com/stories/purpose-stories/the-lungs-that-cannot-cough/</t>
  </si>
  <si>
    <t>ARTEC</t>
  </si>
  <si>
    <t>Madagascar</t>
  </si>
  <si>
    <t>Mise en place d’une offre de souscription/envoi/réception d’argent via Paositra money à 0 Ar</t>
  </si>
  <si>
    <t>Un service de mobile banking de la Poste auquel l'accès est gratuit pour les utilisateurs du 15 Avril au 31 Mai (souscription au service,envoi d'argent, réception de l'argent sont tous gratuits).</t>
  </si>
  <si>
    <t>e-money</t>
  </si>
  <si>
    <t>https://web.facebook.com/MPTNT.GOV.MG/posts/2318720845098500?__tn__=K-R</t>
  </si>
  <si>
    <t>RABAKOLIARISOA Marie Monique</t>
  </si>
  <si>
    <t>Vice-présidente</t>
  </si>
  <si>
    <t>president@artec.mg</t>
  </si>
  <si>
    <t>COVID-19: The digital future is here</t>
  </si>
  <si>
    <t>COVID-19 Mr Zhao held a virtual conversation with journalists on “COVID-19: The digital future is here”. Addressing the journalists, the BDT Director said that digital platforms have been the hidden hero of the COVID-19 crisis. Read “How’s how we are seizing the moment to build a better digital future – for all” (https://news.itu.int/hows-how-we-are-seizing-the-moment-to-build-a-better-digital-future-for-all/). COVID-19 The fourth webinar on digital cooperation was held last 24 April and focused on online safety and security during COVID-19. The BDT Director said that cyberattacks that deprive organizations or families access to their devices, data or the Internet can be devastating, even deadly. She added that worldwide, organizations are reporting dramatic increases in cyberattacks and cybercrimes and we may be only seeing the tip of the iceberg. At the webinar H.M Queen Silvia of Sweden highlighted the need to protect children online.</t>
  </si>
  <si>
    <t>http://webtv.un.org/watch/itu-press-conference-the-digital-future-geneva-5-may-2020/6154380245001/</t>
  </si>
  <si>
    <t>​The 2020 edition of the ITU Innovation Challenge is taking place (from 04 May to 31 July) amid a global pandemic caused by COVID-19.</t>
  </si>
  <si>
    <t>The 2020 edition of the ITU Innovation Challenge is taking place (from 04 May to 31 July) amid a global pandemic caused by COVID-19. This has resulted in stress on value chains and countries' readiness for a digital economy, significantly affecting social conditions worldwide. Global supply, production, consumption and delivery chains are disrupted. Traditional economies are struggling, as industries have not been digitalized and infrastructure is inadequate to cope with current stress levels. The Challenges call on innovators, entrepreneurs, small- and medium-sized enterprises, policy-makers, ecosystem builders and resource partners around the world to put forward their innovations, or ideas for innovation.</t>
  </si>
  <si>
    <t>Innovation Challenge</t>
  </si>
  <si>
    <t>https://www.itu.int/en/ITU-D/Innovation/Pages/2020-ITU-Innovation-Challenges.aspx</t>
  </si>
  <si>
    <t>In collaboration with WHO and UNICEF, ITU continues to work on dissemination of SMSs with WHO-curated information and advice on COVID-19.</t>
  </si>
  <si>
    <t>COVID-19 In collaboration with WHO and UNICEF, ITU continues to work on dissemination of SMSs with WHO-curated information and advice on COVID-19. Preparatory work has been done to coordinate the joint communication to MNOs and Ministries of Communication in the Asia-Pacific, African and Arab regions. Work is under way to further extend the initiative to the OECS/Caribbean region as well.</t>
  </si>
  <si>
    <t>Intelsat</t>
  </si>
  <si>
    <t>Intelsat and Mindset Network’s 18-Year Partnership Expands Access to High-Impact Social, Economic Education Resources across Africa during COVID-19</t>
  </si>
  <si>
    <t>Intelsat, operator of the world’s largest integrated satellite and terrestrial network, and Mindset Network NPC, distributor of educational materials in Africa, announced they have formally extended their partnership to ensure students, out-of-school youth, teachers, healthcare professionals and patients across Africa have access to high-quality and free educational television and online content.</t>
  </si>
  <si>
    <t>http://www.intelsat.com/news/press-release/intelsat-and-mindset-networks-18-year-partnership-expands-access-to-high-impact-social-economic-education-resources-across-africa-during-covid-19/</t>
  </si>
  <si>
    <t>WHATSAPP COVID-19</t>
  </si>
  <si>
    <t>Mise en place du service Whatsapp cCOVID-19 pour tenir les utilisateurs informés de l’évolution de la pandémie.</t>
  </si>
  <si>
    <t>https://web.facebook.com/MPTNT.GOV.MG/videos/221900112447330/</t>
  </si>
  <si>
    <t>وزارة الاقتصاد الرقمي والريادة</t>
  </si>
  <si>
    <t>Jordan</t>
  </si>
  <si>
    <t>منصة الكترونية للتعلم عن بعد darsak.jo</t>
  </si>
  <si>
    <t>اطلاق منصة الكترونية للتعلم عن بعد darsak.jo لضمان استمرارية التعليم.The "Lesson" platform is a system of distance education, and it is one of the initiatives of the Ministry of Education in the Hashemite Kingdom of Jordan, launched in its first phase in March 2020, which includes educational lessons recorded in the form of video clips that include mathematics and science subjects in both Arabic and English languages, from the first grade to Secondary second grade.</t>
  </si>
  <si>
    <t>https://darsak.gov.jo/</t>
  </si>
  <si>
    <t>Lama.al-arabiat@modee.gov.jo</t>
  </si>
  <si>
    <t>منصة الكترونية stay home</t>
  </si>
  <si>
    <t>تطوير منصة الكترونية stay home بهدف تنظيم الحصول على تصاريح الخروج والتجول لضمان ديمومة الاعمال خلال فترة الحجر.Translation: Stay at home website with safety instructions and permissions to leave.</t>
  </si>
  <si>
    <t>https://stayhome.jo/</t>
  </si>
  <si>
    <t>وزارة الاقاتصاد الرقمي والريادة</t>
  </si>
  <si>
    <t>نظام الكتروني tasreeh.jo</t>
  </si>
  <si>
    <t>تطوير نظام الكتروني tasreeh.jo للتأكد من صحة ودقة التصاريح الممنوحة للتجول خلال فترة الحجر.Translation: Develop an electronic system tasreeh.jo to ensure the validity and accuracy of the permits granted to leave from home during the quarantine period.</t>
  </si>
  <si>
    <t>https://tasreeh.jo/#/</t>
  </si>
  <si>
    <t>تطوير منصة الكترونية stay home بهدف تنظيم الحصول على تصاريح الخروج والتجول لضمان ديمومة الاعمال خلال فترة الحجر Translation: Developing a stay home electronic platform to organize obtaining authorization to ensure business continuity during the quarantine period.</t>
  </si>
  <si>
    <t>Lama.al-Arabiat@modee.gov.jo</t>
  </si>
  <si>
    <t>National Communications Commission</t>
  </si>
  <si>
    <t>China</t>
  </si>
  <si>
    <t>Taiwan’s National Communications Commission (NCC) takes action to regulate broadcasting and telecommunications services</t>
  </si>
  <si>
    <t>Taiwan’s National Communications Commission (NCC) regulates broadcasting and telecommunications services. Since the onset of the COVID-19 pandemic the NCC has: 1) Made clear to service providers and the public its stance on the dissemination of inaccurate news or broadcast features relating to the Coronavirus, as well as where reliable information can be obtained. It has encouraged broadcasters to fact check their information before airing it. 2) Relaxed airtime restrictions so that broadcasters are credited with an equal amount of airtime for any public service broadcasts they air.</t>
  </si>
  <si>
    <t>misinformation, airtime restrictions</t>
  </si>
  <si>
    <t>https://www.iicom.org/covid-19-what-the-national-communications-commission-ncc-taiwan-is-doing-to-help/</t>
  </si>
  <si>
    <t>Utility Regulation and Competition Office (OfReg, Cayman Islands)</t>
  </si>
  <si>
    <t>United Kingdom</t>
  </si>
  <si>
    <t>Mobile users to access gov.ky resources for free</t>
  </si>
  <si>
    <t>In an effort to protect the health, safety and well-being of our customers and staff from the COVID-19 Pandemic, the Utility Regulation and Competition Office (OfR-eg) has arranged with the mobile service providers to enable users to access gov.ky resources for FREE. It should be noted that during these trying times, there will be no data charges for mobile customers who use their mobile phones to access http://www.gov.kv/coronavirus</t>
  </si>
  <si>
    <t>free services</t>
  </si>
  <si>
    <t>https://www.ofreg.ky/upimages/commonfiles/158554950620200328113302386.pdf</t>
  </si>
  <si>
    <t>China Academy of Information and Communications Technology</t>
  </si>
  <si>
    <t>Fighting COVID-19</t>
  </si>
  <si>
    <t>CAICT updated information on COVID-19 crisis, including the Report on Data and Smart Applications for Epidemic Prevention and Control.</t>
  </si>
  <si>
    <t>http://www.caict.ac.cn/english/research/covid19/</t>
  </si>
  <si>
    <t>intdept@caict.ac.cn</t>
  </si>
  <si>
    <t>TOSIKA FAMENO via PAOSITRA MONEY</t>
  </si>
  <si>
    <t>Utilisation du Paositra money pour distribuer les aides financières appelées « Tosika fameno » pour les nécessiteux durant la période de crise COVID-19.</t>
  </si>
  <si>
    <t>Mobile money</t>
  </si>
  <si>
    <t>http://www.mptdn.gov.mg/?p=1974</t>
  </si>
  <si>
    <t>Vice-presidente</t>
  </si>
  <si>
    <t>REGLEMENTER L’UTILISATION DE FACEBOOK DANS LE CADRE DE LA LUTTE CONTRE LE CORONAVIRUS</t>
  </si>
  <si>
    <t>Dans le cadre de la lutte contre le CORONAVIRUS, le Ministère des Postes, des Télécommunications et du Développement Numérique prendra désormais des mesures seront prises à l’encontre des comptes et pages qui pourraient porter atteinte à la sécurité et à la paix de la Nation. La liberté d’opinion est un droit acquis. Il y a cependant des circonstances qui nuisent à la vie publique qu’il faut maitriser. En effet, dans cette situation de crise d’envergure planétaire, Madagascar n’est pas épargné. Des personnes malintentionnées usent des réseaux sociaux, en particulier de Facebook pour créer la psychose. L’État malagasy, à travers le MPTDN et la Société Facebook, supprimeront immédiatement ces comptes malveillants. La Cellule Contre la Cybercriminalité pour sa part se chargera des poursuites et des sanctions à hauteur des crimes. Un travail sera fait également au niveau des deux entités pour que les pages officielles des Institutions publiques reçoivent les badges de Facebook.Il est important pour le Ministère de règlementer l’utilisation des réseaux sociaux et de Facebook qui est devenu un outil de communicationPour rappel, selon le Rapport DIGITAL2020 Madagascar du reportaldata.com, Madagascar comptait 2.3 millions d’utilisateurs de médias sociaux en janvier 2020.</t>
  </si>
  <si>
    <t>cyber security</t>
  </si>
  <si>
    <t>facebook, reglementation, fake news, coronavirus</t>
  </si>
  <si>
    <t>http://www.mptdn.gov.mg/?p=1532</t>
  </si>
  <si>
    <t>MISE EN PLACE D’UN TARIF DE SMS UNIQUE VERS TOUS LES OPERATEURS D’UN TARIF SMS UNIQUE VERS TOUS LES OPERATEURS</t>
  </si>
  <si>
    <t>Dans l’optique de faciliter les communications en temps de crise, le Ministère en collaboration avec le régulateur et les opérateurs de téléphonie mobile ont mis en place un tarif SMS unique, à prix réduit, vers tous les opérateurs et pour une validité de 30jours.</t>
  </si>
  <si>
    <t>http://www.mptdn.gov.mg/?p=1778</t>
  </si>
  <si>
    <t>MISE EN PLACE DES NUMEROS VERT 910 ,913 POUR TOUS CE QUI CONCERNE LE COVID-19</t>
  </si>
  <si>
    <t>L’initiative du ministère de la santé en collaboration avec l’OMS et en support le ministère des Postes et des Télécommunications. Ces numéros verts ont été créés pour alerter les responsables en cas de doute relatif à l'épidémie coronavirus, pour demander des renseignements sur la maladie ou communiquer les informations y afférentes.</t>
  </si>
  <si>
    <t>http://www.mptdn.gov.mg/?p=1532http://www.mptdn.gov.mg/?p=1852http://www.laverite.mg/politique/item/10003-coronavirus-les-num%C3%A9ros-verts-%C3%A0-utiliser-%C3%A0-bon-escient.htmlhttps://lexpress.mg/27/03/2020/appel-durgence-les-numeros-verts-covid-19-satures/</t>
  </si>
  <si>
    <t>Vive-présidente</t>
  </si>
  <si>
    <t>président@artec.mg</t>
  </si>
  <si>
    <t>Office of the Communications Authority</t>
  </si>
  <si>
    <t>Hongkong</t>
  </si>
  <si>
    <t>[?]</t>
  </si>
  <si>
    <t>The Office of the Communications Authority is offering series of assistance to the community in Hong Kong, China in fighting off the COVID-19 pandemic</t>
  </si>
  <si>
    <t>The Office of the Communications Authority (OFCA) is the executive arm of the Communications Authority which regulates the broadcasting and telecommunications industries in Hong Kong, China. OFCA is offering the following assistance to the community in Hong Kong in fighting off the COVID-19 pandemic: • Promoting the thematic website “Together, We Fight the Virus” of the Government via a prominent banner on OFCA’s website. • Working with broadcasting and telecommunications operators in Hong Kong to make ready business continuity plans for COVID-19 and encouraging them to adopt and review measures to ensure the resilience and reliability of their essential communications services. • Developing an emergency alert system on mobile telecommunications networks through which the Government will disseminate time-critical public announcements and messages, including those relating to COVID-19, to mobile phone users in Hong Kong. • Encouraging early adoption of the fifth generation (5G) mobile technology by the community in Hong Kong through subsidising public and private entities on their 5G deployment projects.</t>
  </si>
  <si>
    <t>Deanna Leung</t>
  </si>
  <si>
    <t>Regulatory Affairs Manager</t>
  </si>
  <si>
    <t>(852) 29616299</t>
  </si>
  <si>
    <t>deannaleung@ofca.gov.hk</t>
  </si>
  <si>
    <t>Botswana Communication Regulatory Authority (BOCRA)</t>
  </si>
  <si>
    <t>Together we can beat COVID-19</t>
  </si>
  <si>
    <t>The communications sector provides essential services required to enable the fight against Corona Virus (COVID-19) pandemic. The sector enables dissemination of critical public health information countrywide. The sector also provides online tools and platforms that enable continued, albeit restricted functioning of businesses as well as tracking of the extent and impact of the virus on the population and the economy. In line with this role, BOCRA supports Government public education efforts aimed at arresting the possible damage that the virus could inflict on the country.</t>
  </si>
  <si>
    <t>https://www.bocra.org.bw/covid19-information</t>
  </si>
  <si>
    <t>National Telecommunications Commission</t>
  </si>
  <si>
    <t>Philippines</t>
  </si>
  <si>
    <t>NTC suspends all hearings until further notice</t>
  </si>
  <si>
    <t>In compliance with the Extension of the Enhanced Community Quarantine (ECQ) in Metro Manila and other High Risk Areas up to May 15, 2020, all hearings are hereby SUSPENDED until further notice. Notices shall be sent to parties of the new hearing dates.</t>
  </si>
  <si>
    <t>hearings</t>
  </si>
  <si>
    <t>NTC, suspensions</t>
  </si>
  <si>
    <t>http://ntc.gov.ph/wp-content/uploads/2020/04/Notice-to-the-Public-ECQ-05-15-20.pdf</t>
  </si>
  <si>
    <t>MTN Zambia</t>
  </si>
  <si>
    <t>Zambia</t>
  </si>
  <si>
    <t>MTN Zambia takes measures to contend with Coronavirus effects</t>
  </si>
  <si>
    <t>MTN Zambia has assured consumers that it will keep its network running smoothly during the pandemic and the surge that has materialized. It has put in contingency plans, which include affordable data bundles, a free e-learning app, and troubleshooting network performance around the clock.</t>
  </si>
  <si>
    <t>Troubleshooting, contingency, data, distance learning, discounts</t>
  </si>
  <si>
    <t>https://www.linkedin.com/posts/mtn-zambia_mtngroup-mtnzambia-onyourside-activity-6648915677904162816-CsCL</t>
  </si>
  <si>
    <t>Vodacom Tanzania</t>
  </si>
  <si>
    <t>Tanzania</t>
  </si>
  <si>
    <t>Vodacom supports Tanzania with free education platform, health awareness, free data, and more</t>
  </si>
  <si>
    <t>Both Vodacom Tanzania and the DRC are prioritizing network optimization for areas that need improvement as well as network resilience. Vodacom Tanzania continues to promote its free education platform for students. Through the Vodacom Tanzania Foundation, Vodacom is providing the Ministry of Health and ICT Departments with 10 Mobile Routers and bundles to assist them in their response efforts. Vodacom Tanzania has also provided a zero rated data link to the country’s government COVID-19 team to assist with communication and provide free data access to the National Institute of Medical Research.</t>
  </si>
  <si>
    <t>Vodacom, business, educational, data</t>
  </si>
  <si>
    <t>https://www.vodafone.com/covid19/news/vodacom-helps-to-flatten-covid-19-curve-through-technological-innovation</t>
  </si>
  <si>
    <t>Vodacom DRC</t>
  </si>
  <si>
    <t>Dem. Rep. of the Congo</t>
  </si>
  <si>
    <t>Vodacom supports DRC with e-learning, SMS Covid-19 updates, free data, and more</t>
  </si>
  <si>
    <t>Both Vodacom Tanzania and the DRC are prioritising network optimisation for areas that need improvement as well as network resilience. Vodacom DRC offers VodaEduc, a zero-rated learning platform. In the DRC, Vodacom is providing an SMS broadcast to its entire customer base with information and updates from Government around the pandemic. Vodacom DRC is also building a zero-rated ConnectU platform which will include the provision of COVID-19 info. Vodacom DRC is also offering the government a zero rated short code that allows the general public to call into specialised Ministry of Health agents to ask about COVID-19 symptoms and guidance. It has also zero rated all government websites and applications that inform the public about the pandemic. In the DRC, additional data allocations have been provided to SMEs and work from home services have been extended to all Vodacom enterprise customers in the region.</t>
  </si>
  <si>
    <t>free data, SMS messaging, Vodacom</t>
  </si>
  <si>
    <t>Czech Telecommunication Office</t>
  </si>
  <si>
    <t>Czech Rep.</t>
  </si>
  <si>
    <t>CTU releases monthly monitoring report</t>
  </si>
  <si>
    <t>The monthly monitoring report, published today, informs about CTU’s operation during the state of emergency, the remission options in case of administration delay during the crisis, the state of networks, telecommunications and universal postal service, the suspended transition to DVB-T2 standard, and the extended deadline of 5G auction.</t>
  </si>
  <si>
    <t>CTU, 5G, network monitoring</t>
  </si>
  <si>
    <t>https://www.ctu.eu/press-release-monthly-monitoring-report-no-042020</t>
  </si>
  <si>
    <t>Cuban Telecommunications Enterprise (ETECSA)</t>
  </si>
  <si>
    <t>Cuba</t>
  </si>
  <si>
    <t>ETECSA lowers rates and extends validity of services</t>
  </si>
  <si>
    <t>ETECSA launched measures that include lowering of rates and extension of the validity of some services. Among these, the price of voice and data packages in late hours has been reduced, and national calls made from 6 PM to 6 AM have been discounted by 25%. Moreover, discounted hours have already been added to people’s plans, and they will only be charged upon consuming those hours.</t>
  </si>
  <si>
    <t>ETECSA, discounts, extensions, lowering of rates</t>
  </si>
  <si>
    <t>https://twitter.com/ETECSA_Cuba/status/1245385347929948161?ref_src=twsrc%5Etfw%7Ctwcamp%5Etweetembed%7Ctwterm%5E1245385347929948161&amp;ref_url=https%3A%2F%2Foncubanews.com%2Fen%2Fcuba%2Fetecsa-lowers-rates-and-extends-validity-of-services%2F</t>
  </si>
  <si>
    <t>Algerie Télécom</t>
  </si>
  <si>
    <t>Algeria</t>
  </si>
  <si>
    <t>Measures to be applied until the end of confinement by Algerie Telecom</t>
  </si>
  <si>
    <t>Algerie Télécom informs that all of its provisions planned in the context of the fight against the spread of COVID-19 are extended until the end of the crisis period.</t>
  </si>
  <si>
    <t>https://www.algerietelecom.dz/fr/espace-presse/disposition-covid-19-jusqua-la-fin-du-confinement-art617</t>
  </si>
  <si>
    <t>Nepal Telecom, Ncell, Smart Cell</t>
  </si>
  <si>
    <t>Nepal Telecom, Ncell, Smart Cell works and offers in this COVID-19 pandemic</t>
  </si>
  <si>
    <t>Nepali Telecom operators have incessantly performed their duty in this COVID-19 pandemic situation for the maintenance of their works, support to the government and people. Let’s find out how the telcos respond and dealt with the COVID-19 pandemic in Nepal.The telecom industry workers were among the front liners in this pandemic situation to move outside despite the virus threat. They worked throughout this period to keep the system up and running &amp; more.As people keep adhered to their smartphones and computers, internet usage from mobile data has surged heavily. It is not only the multimedia consumption for entertainment but also the usage of mobile data by professionals for Work from home. Similarly the huge number of webinars, online meetings did mark up the data usage from both ISPs and Telcos. Here we focus on the telecom services only. Find the challenges of ISPs in this pandemic period. The increased demand and the obligation for seamless network availability had put the telcos under pressure in these difficult times. As there could be congestion in some parts of their network or specific location area. For which the telcos did put additional resources and performed optimization. It is interesting to note that while the data demand surged by more than 50%, the voice call dropped off. The reason might be due to the usage of OTT apps as the people you need to contact is found online.</t>
  </si>
  <si>
    <t>Ntc, Ncell, Smart Cell, Nepali telcos, COVID-19, maintenance, offers</t>
  </si>
  <si>
    <t>https://www.nepalitelecom.com/2020/05/how-telcos-in-nepal-respond-to-covid-19-pandemic.html</t>
  </si>
  <si>
    <t>Senior Engineer</t>
  </si>
  <si>
    <t>rajendulal@gmail.com</t>
  </si>
  <si>
    <t>Korea Communications Standards Commission (KCSC)</t>
  </si>
  <si>
    <t>KCSC is taking several steps to monitor Internet communication</t>
  </si>
  <si>
    <t>KCSC is taking several steps to monitor Internet communication to prevent the spread of misinformation about COVID-19.</t>
  </si>
  <si>
    <t>misinformation, false information, monitor Internet</t>
  </si>
  <si>
    <t>https://www.iicom.org/covid-19-what-the-korea-communications-standards-commission-kcsc-is-doing-to-help/</t>
  </si>
  <si>
    <t>Communications and Information Technology Commission</t>
  </si>
  <si>
    <t>Saudi Arabia</t>
  </si>
  <si>
    <t>The Telecommunication Authority provides additional frequencies to telecommunication service providers to enhance network performance</t>
  </si>
  <si>
    <t>Additional frequencies are provided to Mobile telecommunications operators and service providers to enhance the performance of the current networks of the fourth generation during the COVID-19 crisis.</t>
  </si>
  <si>
    <t>additional frequencies</t>
  </si>
  <si>
    <t>https://www.citc.gov.sa/ar/mediacenter/pressreleases/Pages/20200330.aspx</t>
  </si>
  <si>
    <t>Cellcard</t>
  </si>
  <si>
    <t>Cambodia</t>
  </si>
  <si>
    <t>Cellcard announces first 5G networks to be used for remote medical consultations</t>
  </si>
  <si>
    <t>Cellcard’s first 5G networks in Cambodia are to be used to provide telemedicine at 4 different locations across Phnom Penh to help critically ill patients from the Coronavirus. Doctors from the Phnom Penh area will be able to conduct remote video consultations linking with mobile phones and devices anywhere in Cambodia. These will be available starting 30th of March.</t>
  </si>
  <si>
    <t>e-medicine</t>
  </si>
  <si>
    <t>https://www.cellcard.com.kh/en/media-center/news/post/cellcard-announces-cambodias-first-5g-use-case-to-help-the-kingdom-during-covid-19/</t>
  </si>
  <si>
    <t>Zain Group</t>
  </si>
  <si>
    <t>South Sudan</t>
  </si>
  <si>
    <t>Telecom group Zain takes measures to fight Coronavirus in South Sudan</t>
  </si>
  <si>
    <t>Zain has taken measures in South Sudan to combat the spread of Coronavirus, notably developing a management system providing customers with information from credible sources such as WHO, local government entities, and international medical agencies. Additionally, they have donated mobile handsets to authorities and health workers, and launched a social media campaign to raise awareness.</t>
  </si>
  <si>
    <t>https://zain.com/en/covid19/south-sudan/</t>
  </si>
  <si>
    <t>Onatel</t>
  </si>
  <si>
    <t>Burkina Faso</t>
  </si>
  <si>
    <t>Onatel makes certain payments using cash transfer app free</t>
  </si>
  <si>
    <t>Onatel is making all cash transfers for water and electricity bills available at no additional in-app cost through their cash transfer app, Mobicash. They are also taking out all additional charges on commission payments for all produce traders, as well as increasing the overall monthly payment allowance through their Mobicash app.</t>
  </si>
  <si>
    <t>discounts</t>
  </si>
  <si>
    <t>http://www.onatel.bf/actualites/tabid/209/vw/1/ItemID/37/Default.aspx?SkinSrc=%5bL%5dSkins%2fOnatel%2fPageInterneSimple</t>
  </si>
  <si>
    <t>Airtel Nigeria</t>
  </si>
  <si>
    <t>Nigeria</t>
  </si>
  <si>
    <t>Airtel Nigeria pledges $4.9 million dollars in relief effort for Coronavirus and provides free data and SMS messages</t>
  </si>
  <si>
    <t>Telecom giant Airtel Nigeria has pledged $4.9 million dollars to help curb the spread of the Coronavirus. The sum will be notably spent on provisions of an isolation centre or any required medical facility, as well as over 100,000 respirator masks. On the telecommunications front, they are making SMS messages free for all customers across their network, on top of free data for customers to access educational and health sites.</t>
  </si>
  <si>
    <t>https://www.airtel.com.ng/covid-19</t>
  </si>
  <si>
    <t>Airtel Rwanda</t>
  </si>
  <si>
    <t>Airtel Rwanda makes free cash transfers available for all its customers</t>
  </si>
  <si>
    <t>In response to the spread of COVID-19 worldwide, Airtel Rwanda is making all cash transfers free on its phone plans, to discourage in-person cash exchanges that might expose people to the Coronavirus. They have also waved online transaction fees for water bill payments and given cash bonuses on electricity recharges.</t>
  </si>
  <si>
    <t>discount</t>
  </si>
  <si>
    <t>https://taarifa.rw/airtel-believes-that-its-free-person-to-person-transfer-campaign-significantly-contributes-to-cutting-the-risks-of-virus-transfer-that-cash-exposes/</t>
  </si>
  <si>
    <t>Instance Nationale des Télécommunications de Tunisie</t>
  </si>
  <si>
    <t>Tunisia</t>
  </si>
  <si>
    <t>Instance Nationale des Télécommunications de Tunisie releases daily report tracking Internet traffic</t>
  </si>
  <si>
    <t>The legal regulatory body that governs telecommunications systems in Tunisia releases a data visualization report of the effect of COVID-19 on mobile and radio Internet traffic every day since April 5th, 2020. Reports can be found at http://www.intt.tn/fr/index.php?rub=266&amp;srub=409&amp;art=489&amp;status=</t>
  </si>
  <si>
    <t>Internet traffic, monitoring</t>
  </si>
  <si>
    <t>http://www.intt.tn/fr/index.php?rub=266&amp;srub=409&amp;art=489&amp;status=</t>
  </si>
  <si>
    <t>Sonatel</t>
  </si>
  <si>
    <t>Senegal</t>
  </si>
  <si>
    <t>Sonatel provides free access to educational material to students</t>
  </si>
  <si>
    <t>Sonatel is providing a free subscription to all students to online educational material, in partnership with different universities in Senegal. They are providing 1 Go of access to French, English and mathematics lessons for one month, with free renewal. Furthermore, they are increasing debit for many of their packages to encourage remote working, notably in their Flybox option. Finally, they are also offering 3 Go of mobile data to companies using the Orange Business Service, usable for a month.</t>
  </si>
  <si>
    <t>education, distance learning, discount</t>
  </si>
  <si>
    <t>https://sonatel.sn/contribution-du-groupe-sonatel-pour-la-lutte-contre-le-covid-19-au-senegal/</t>
  </si>
  <si>
    <t>National Institute of Communications of Mozambique (INCM)</t>
  </si>
  <si>
    <t>Mozambique</t>
  </si>
  <si>
    <t>Policy Reform to Address Concerns and Consumers</t>
  </si>
  <si>
    <t>Among many other new announcements, the INCM is switching their communications and oversight to strict non-face-to-face interactions. Many new electronic communications channels have been opened for the public to use, to contact about anything related to the agency/regulations during the COVID-19 crisis.</t>
  </si>
  <si>
    <t>https://www.arecom.gov.mz/index.php/sala-de-imprensa/noticias/367-covid-19-incm-privilegia-atendimento-publico-nao-presencial</t>
  </si>
  <si>
    <t>Wide Measures Implemented for Communications to combat COVID-19</t>
  </si>
  <si>
    <t>New regulations are granting a different array of measures for telecommunications operators in light of the Coronavirus health threat. Among many features, one is that operators must provide free communications services and Internet to health authorities, educational institutions, and others.</t>
  </si>
  <si>
    <t>https://www.arecom.gov.mz/index.php/sala-de-imprensa/noticias/369-covid-19-regulador-das-comunicacoes-adopta-medidas-para-sector</t>
  </si>
  <si>
    <t>Autorité de Régulation des Communications Electroniques et des Postes (ARCEP)</t>
  </si>
  <si>
    <t>Gabon</t>
  </si>
  <si>
    <t>President of ARCEP gathers key Internet Service Provider stakeholders to ensure supply of quality network services</t>
  </si>
  <si>
    <t>The president of ARCEP organized a meeting with workers in the telecommunication sector in order to inquire about the quality of the services of these structures during this period when the use of the Internet has multiplied. The General Manager of Airtel, Gabon’s leading provider, expressed that the network would not be disrupted: “The network will continue to operate in the same way and we have the means to support all this. They have increased the capacity by two gigastores internationally in order to be able to absorb any increase in traffic currently electronic communication.”</t>
  </si>
  <si>
    <t>networks, providers</t>
  </si>
  <si>
    <t>https://www.youtube.com/watch?v=pWQPAugNxeU</t>
  </si>
  <si>
    <t>Telemach</t>
  </si>
  <si>
    <t>Slovenia</t>
  </si>
  <si>
    <t>Telemach gifts 90 tablets and Internet access to students from disadvantaged background</t>
  </si>
  <si>
    <t>Telemach has partnered with the U.S. Chamber of Commerce, AmCham Slovenia and the National Education Institute of Slovenia to provide free Internet access to students from disadvantaged backgrounds and free tablets to 90 families across Slovenia. They do so in order to improve the accessibility of education to disadvantaged families.</t>
  </si>
  <si>
    <t>telemach, education</t>
  </si>
  <si>
    <t>https://telemach.si/Pomoc/Novosti-in-Obvestila</t>
  </si>
  <si>
    <t>Slovakian Government</t>
  </si>
  <si>
    <t>Slovak Republic</t>
  </si>
  <si>
    <t>Amendment to the Electronic Communications Act in light of COVID-19</t>
  </si>
  <si>
    <t>New legislation attaches obligations to electric communications providers in the time of the pandemic that they have to freely exchange data of communicating parties. This new data processing is an attempt to help the health sector.</t>
  </si>
  <si>
    <t>contact tracing</t>
  </si>
  <si>
    <t>https://www.lexology.com/library/detail.aspx?g=addeb0f7-0883-4c43-a250-389446ca6488</t>
  </si>
  <si>
    <t>Telekom Romania</t>
  </si>
  <si>
    <t>Romania</t>
  </si>
  <si>
    <t>With Telekom, education remains open, simple and fast. The school is where you are!</t>
  </si>
  <si>
    <t>All schools can benefit free of charge from an integrated educational package containing licenses for the Adservio educational management platform and unlimited 4G connectivity.</t>
  </si>
  <si>
    <t>school, education, unlimited LTE</t>
  </si>
  <si>
    <t>https://www.telekom.ro/business/smart-education/</t>
  </si>
  <si>
    <t>Norway</t>
  </si>
  <si>
    <t>Important measures to ensure a safe and predictable everyday life during COVID-19</t>
  </si>
  <si>
    <t>Increased capacity in the mobile network, TV, power services and broadband network.</t>
  </si>
  <si>
    <t>mobile network, capacity</t>
  </si>
  <si>
    <t>https://www.telenor.no/privat/artikler/telenor-og-korona/tiltak/</t>
  </si>
  <si>
    <t>Intertelecom Ukraine</t>
  </si>
  <si>
    <t>Ukraine</t>
  </si>
  <si>
    <t>Intertelecom gifts 5 GB to all subscribers of Internet traffic</t>
  </si>
  <si>
    <t>Ukraine telecom operator Intertelecom offered 5GB of free internet traffic until the end of April for all subscribers in March, at the same time as the introduction of Ukraine’s quarantine measures. They are also waving all call charges to the Ukrainian Ministry of Health, the Ministry of Foreign Affairs, the Public Ministry of Health, and more.</t>
  </si>
  <si>
    <t>https://www.intertelecom.ua/view/news/stayathome</t>
  </si>
  <si>
    <t>Russian Federation</t>
  </si>
  <si>
    <t>Beeline provides free calls to essential agencies and hospitals amidst outbreak in Moscow</t>
  </si>
  <si>
    <t>Beeline is resetting to zero the cost of calls to the Moscow Department of Health, to the hotline in Moscow dealing with citizens returning from foreign countries, and to programs of the ministry of health of the Russian federation for its consumers. Additionally, they are offering free calls from international roaming to hotline numbers of the government and different airlines.</t>
  </si>
  <si>
    <t>roaming, e-health</t>
  </si>
  <si>
    <t>https://moskva.beeline.ru/customers/press/news/details/beeline-obnulyaet-stoimost-zvonkov-na-telefoni-goryachih-liniy-moskvi-po-voprosam-koronavirusa/?category=0</t>
  </si>
  <si>
    <t>MTS</t>
  </si>
  <si>
    <t>MTS enhances access to digital services for its subscribers</t>
  </si>
  <si>
    <t>MTS is making many services free for its subscribers to do with directly combating the epidemic, such as free online urgent care consultations with a doctor or pediatrician, free calls from anywhere on the planet for MTS subscribers when dialing dozens of airlines or the Russian Foreign Ministry’s hotline, Free data traffic to official government information resources, such as the Russian Ministry of Health, and even Free online master classes for children to engage with artists. They have also launched a new product bundle “Bud Doma” or Stay Home, packaging together MTS TV, MTS Library, MTS Fitness, and their Smartmed telemedicine app.</t>
  </si>
  <si>
    <t>digital services, MTS</t>
  </si>
  <si>
    <t>http://ir.mts.ru/ir-blog/mts-blog-details/2020/Supporting-our-Customers/default.aspx</t>
  </si>
  <si>
    <t>Department for Support and Improvement of the Education System</t>
  </si>
  <si>
    <t>Croatia</t>
  </si>
  <si>
    <t>Distance Teaching Schedule</t>
  </si>
  <si>
    <t>Classes are moved online and broadcasted on television.</t>
  </si>
  <si>
    <t>school, education, distance learning</t>
  </si>
  <si>
    <t>https://skolazazivot.hr/raspored/</t>
  </si>
  <si>
    <t>Antel</t>
  </si>
  <si>
    <t>Uruguay</t>
  </si>
  <si>
    <t>Antel announces increased capacity and waived fees, benefiting plan purchasers and retirees</t>
  </si>
  <si>
    <t>Antel has offered households under their “Universal Hogares” plan a 50 GB bonus, activated as of the 1st of April. They have also waived the connection fee for all technologies offered by their network, valid from 1st of April to 31st of May for the COVID-19 crisis. Finally, it has offered a free recharge of 50 GB to users of the “Ibirapitá” Plan, benefiting over 100,000 retirees as they constitute a large portion of those enrolled in this plan.</t>
  </si>
  <si>
    <t>http://www.antel.com.uy/institucional/sala-de-prensa/comunicados?p_p_id=101_INSTANCE_RdB8x2ixw6mb&amp;p_p_lifecycle=0&amp;p_p_state=normal&amp;p_p_mode=view&amp;p_p_col_id=column-1&amp;p_p_col_count=1</t>
  </si>
  <si>
    <t>Federal Communication Commission (FCC)</t>
  </si>
  <si>
    <t>United States</t>
  </si>
  <si>
    <t>FCC grants AT&amp;T temporary spectrum access for Puerto Rico and U.S. Virgin Islands to meet growing broadband needs during COVID-19 pandemic</t>
  </si>
  <si>
    <t>The FCC’s Wireless Telecommunications Bureau today granted Special Temporary Authority to AT&amp;T to use additional spectrum to serve Puerto Rico and U.S. Virgin Islands during the Coronavirus pandemic.</t>
  </si>
  <si>
    <t>coverage</t>
  </si>
  <si>
    <t>https://docs.fcc.gov/public/attachments/DOC-363334A1.pdf</t>
  </si>
  <si>
    <t>Superintendencia General de Electricidad y Telecomunicaciones (SIGET)</t>
  </si>
  <si>
    <t>El Salvador</t>
  </si>
  <si>
    <t>SIGET Makes its electronic channels available to the population</t>
  </si>
  <si>
    <t>The regulatory body SIGET is opening up several electronic communication channels to the public for free access during the COVID-19 crisis, so complaints and other forms of communication can be better received about the electricity and telecommunications sectors.</t>
  </si>
  <si>
    <t>Public communications</t>
  </si>
  <si>
    <t>https://www.siget.gob.sv/siget-pone-a-disposicion-sus-canales-electronicos-de-atencion-a-la-poblacion/</t>
  </si>
  <si>
    <t>Ministry of Communications and Transport</t>
  </si>
  <si>
    <t>Mexico</t>
  </si>
  <si>
    <t>Measures and actions to maintain the continuity of telecom services throughout the national territory during the contingency for COVID-19</t>
  </si>
  <si>
    <t>Considering that telecommunications and radio broadcasting are public services of general interest, as established by the Political Constitution of the United Mexican States, the Ministry of Communications and Transportation (SCT) and the Ministry of the Interior sent an official letter to the Mexican governors and the chief of Mexico City government, in which they propose measures and actions to maintain the continuity of these services throughout the national territory during the contingency for COVID-19. In this context, some of the measures for telecommunications and broadcasting networks to operate in optimal conditions during the period of health contingency are detailed are the following: • Authorize the use of the primary and secondary public thoroughfare during the execution of necessary works to guarantee the continuity of services in the existing infrastructure for replacement, preventive, corrective or emergent maintenance in telecommunications and broadcasting networks. • Authorize the activity of crews that carry out various operational works on public roads, whether in towers, poles or underground facilities; allow the transportation of these crews to the maintenance areas and, where appropriate, provide security during such operations. • Allow the installation of services in hospitals, homes, businesses, shops, data centers, contact and support, and government agencies, among others. • Allow the operation of telecommunications and broadcasting concessionaires and authorized companies in the facilities and buildings that guarantee the operation and provision of services, including branches, sales modules, warehouses, data centers, contact and support centers, signal reception and transmission, distribution centers, offices and fences, among others. • Allow the operation of the activities of high-tech manufacturing companies, since they supply equipment, parts and spare parts to the telecommunications and broadcasting sector. • Allow the circulation of the vehicles and personnel necessary to guarantee these measures.</t>
  </si>
  <si>
    <t>Daniela Rivera Davila</t>
  </si>
  <si>
    <t>Deputy Director of the International Department</t>
  </si>
  <si>
    <t>Daniela.rivera@sct.gob.mx</t>
  </si>
  <si>
    <t>Guide for families on the use of telecommunication and broadcasting technologies</t>
  </si>
  <si>
    <t>In order to guide users on the best use and exploitation of communication networks during the contingency by COVID-19, the Ministry of Communications and Transportation, in coordination with other federal government institutions, published the Guide for families on the use of telecommunication and broadcasting technologies. The Guide contains the options for obtaining official COVID-19 information, both on the Internet and in different media, and offers recommendations for maintaining interpersonal communication, working and studying at home, and taking advantage of entertainment options in the Internet, television and radio.The Guide for Families on the Use of Telecommunication and Broadcasting Technologies also includes tips for avoiding excessive data consumption, preventing saturation of telecommunications networks, and surfing the Internet safely.</t>
  </si>
  <si>
    <t>https://www.gob.mx/cms/uploads/attachment/file/545575/Gui_a_para_el_uso_TIC_quedate_en_casa_Abril_2020.pdf</t>
  </si>
  <si>
    <t>Daniela.rivera@sct.gom.mx</t>
  </si>
  <si>
    <t>Survey of COVID-19</t>
  </si>
  <si>
    <t>Nepal Telecom launch Surveys to help Government collect COVID-19 related data.</t>
  </si>
  <si>
    <t>Survey</t>
  </si>
  <si>
    <t>https://risingnepaldaily.com/nation/telecom-companies-launch-surveys-to-help-government-collect-covid-19-data</t>
  </si>
  <si>
    <t>Ajay Kumar Kadel</t>
  </si>
  <si>
    <t>ajay.kadel@ntc.net.np</t>
  </si>
  <si>
    <t>Department of Communications and Information Technology</t>
  </si>
  <si>
    <t>Mongolia</t>
  </si>
  <si>
    <t>STUDENTS CAN WATCH TV LESSONS FOR FREE ON THEIR MOBILE PHONES</t>
  </si>
  <si>
    <t>Schools and kindergartens have been closed indefinitely in recent months due to the spread of the COVID-19 crisis. In this regard, the Ministry of Education, Culture and Science, in coordination with the Department of Communications and Information Technology, is organizing a “TV LESSON” for primary and secondary school students throughout the country.</t>
  </si>
  <si>
    <t>http://cita.gov.mn/?p=12604</t>
  </si>
  <si>
    <t>E-Education Data Pack for Students and Instructors</t>
  </si>
  <si>
    <t>Nepal Telecom, the national telecommunication service provider of Nepal, has initiated the e-Shiksha Package with the objective to help people conduct online classes of schools and universities during the lockdown period. During the COVID-19 pandemic, online learning can help maintain social distancing and then reduce the transmission of Corona Virus.</t>
  </si>
  <si>
    <t>https://ictframe.com/nepal-telecoms-e-shikshya-package-for-distance-education/</t>
  </si>
  <si>
    <t>National Media and Infocommunications Authority (NMHH)</t>
  </si>
  <si>
    <t>Hungary</t>
  </si>
  <si>
    <t>Scaremongering, teleshopping programmes abusing the pandemic situation and radio interferences – the NMHH receives an increasing number of reports</t>
  </si>
  <si>
    <t>The number of complaints submitted to the programme surveillance service has increased by nearly three-quarters in the past month, but the number of reports on radio frequency interferences and those received by the Hungarian Regulatory Authority’s Internet Hotline has also increased 1.5 times over the same period of last year. A new element in these submissions is that more and more fake news and objectionable teleshopping windows have been reported. Amounting to over half of the cases, reports about fake news related to the pandemic that may give rise to suspicion of scaremongering are sent by the Internet Hotline to the police for further investigation. The number of reports about phishing and content harmful to minors has also multiplied this year.</t>
  </si>
  <si>
    <t>Fake news</t>
  </si>
  <si>
    <t>disinformation, complains</t>
  </si>
  <si>
    <t>http://english.nmhh.hu/article/211772/Scaremongering_teleshopping_programmes_abusing_the_pandemic_situation_and_radio_interferences__the_NMHH_receives_an_increasing_number_of_reports</t>
  </si>
  <si>
    <t>Médiaszertár, NMHH’s Facebook group to assist with out-of-classroom media education</t>
  </si>
  <si>
    <t>In compliance with the out-of-classroom digital education system implemented as of Monday by national measures, all digital education centers have been closed to visits from students until further notice. The Hungarian Authority therefore created Médiaszertár, a private Facebook group for teachers involved in media education who are affected by the out-of-classroom term, offering them teaching material and advice, and a platform for professional discourse.</t>
  </si>
  <si>
    <t>http://english.nmhh.hu/article/210887/Mediaszertar_NMHHs_Facebook_group_to_assist_with_outofclassroom_media_education</t>
  </si>
  <si>
    <t>NMHH is cooperating with supporting the voice calls of elderly prepaid mobile users</t>
  </si>
  <si>
    <t>While Hungarian mobile operators are increasing the available data quota of subscribers, the NMHH feels it is important for prepaid users to receive a similar discount for voice calls as many of them are members of the older age groups that are particularly vulnerable to the Coronavirus. The NMHH is cooperating with electronic communications operators to provide prepaid users with effective support.</t>
  </si>
  <si>
    <t>connectivity, elderly, universal service</t>
  </si>
  <si>
    <t>While Hungarian mobile operators are increasing the available data quota of subscribers, thhe NMHH feels it is important for prepaid users to receive a similar discount for voice calls as many of them are members of the older age groups that are particularly vulnerable to the coronavirus. The NMHH is cooperating with electronic communications operators to provide prepaid users with effective support.</t>
  </si>
  <si>
    <t>Communications and Media Commission of Iraq</t>
  </si>
  <si>
    <t>Iraq</t>
  </si>
  <si>
    <t>Stay at home Official Website فعاليات واجراءات هيئة الإعلام والاتصالات في مواجهة فيروس كورونا</t>
  </si>
  <si>
    <t>#Stay at homeThe Media and Communications Authority and the Ministry of Health, in cooperation with the World Health Organization, launched the official website to provide reliable information about Corona virus.1. تشكيلة لجنة عليا في الهيئة اخذت على عاتقها وضع الاطار العام للعمل على توعية المواطنين للحد من انتشار الفيروس.2. تخصيص الرقم المجاني المختصر (123) لصالح وزارة الصحة والبيئة يعمل على جميع الشبكات الخلوية وفي المحافظات كافة، لغرض تواصل المواطنين مع الوزارة.3. تنفيذ حملة ارشادية توعوية للمواطنين بالتعاون مع وزارة الصحة ووسائل الاعلام من خلال انتاج اعلانات تعريفية عن المرض ومخاطره وسبل الوقاية منه والحد من انتشاره.4. تشكيل خلية الازمة الاعلامية مكونة من وسائل الاعلام المرخصة، وانتاج برامج واعداد نشرات اخبارية خاصة عن الوباء وسبل الوقاية ومواجهة الاخبار الكاذبة والمزيفة، وتفنيد الشائعات.5. تقديم حلول فنية الى خلية الازمة الحكومية لاستثمارها في الوقاية من تفشي الفيروس، تضمنت زيادة في سعات الانترنت من اجل توفير افضل واسرع الخدمات للمشتركين، ودعم منصات التعليم الالكتروني.6. ارسال رسائل نصية قصيرة لكافة مشتركي شركات الهاتف النقال وانتاج نغمات نصية اثناء الاتصال تحثهم على الوقاية من فيروس كورونا وحسب توصيات منظمة الصحة العالمية 7. المشاركة الفاعلة في نشاطات وفعاليات ميدانية تضمنت تعفير وتوعية وتوزيع مواد معقمة للمواطنين والاجهزة الامنية في الكثير من محافظات العراق. 8. اجراء عدة اجتماعات مع منظمة الصحة العالمية لغرض فتح افاق التعاون. 9. فتح اطر التعاون مع ادارة شركة فايبر Viber وانشاء مجموعة تحت تسمية (CMC Iraq COVID-19) تعنى بنشر كل ماهو جديد من توجيهات وارشادات ونصائح مهمة لحماية الافراد وعوائلهم.10. اطلاق الموقع الالكتروني الرسمي الخاص بالتوعية والارشادات للحد من انتشار فيروس كورونا (www.coronavirous.iq). 11. التعاون مع ادارة شركة الفيسبوك عن طريق ظهور تنبيه في واجهة تطبيقاتهم عند دخول المستخدم الى التطبيق يحتوي على الروابط المهمة التي تتضمن اخر التطورات التي تخص هذا الفيروس حول العالم.12 العمل على استثناء الصحفيين والاعلاميين من اجراءات حظر التجول وتسهيل عملهم وتنقلاتهم لاداء واجباتهم الاعلامية.13. دعم القوات الامنية في تطبيق قرار الحظر، من خلال نشر هاشتاك #خليك-بالبيت.د. علي ناصر الخويلديرئيس الجهاز التنفيذيهيئة الإعلام والاتصالاتجمهورية العراق</t>
  </si>
  <si>
    <t>https://www.coronavirus.iq/</t>
  </si>
  <si>
    <t>Mustafa Waleed Ridha</t>
  </si>
  <si>
    <t>Head of International Relations and Research Affairs</t>
  </si>
  <si>
    <t>itu@cmc.iq</t>
  </si>
  <si>
    <t>Ministry of Digital Development, Communications and Mass Media of the Russian Federation</t>
  </si>
  <si>
    <t>Beeline and Tele2 subscribers have access to free outgoing calls to the help line for Russians abroad</t>
  </si>
  <si>
    <t>Outgoing calls for roaming hotline numbers to help Russian citizens abroad have become free for Beeline and Tele2 subscribers. The hotline is organized on the basis of the call center of the State Services portal by phone +7 (495) 249-75-77. Citizens of the Russian Federation who are abroad and are not able to return to Russia due to coronavirus infection can receive round-the-clock telephone consultations regarding assistance and arranging the return of special flights to Russia. The hotline was launched on April 24, 2020. Free outgoing calls for Megafon subscribers will be available later. Update as of April 27, 2020: MegaFon roaming subscribers are also provided with free incoming and outgoing calls to the help line for Russians abroad.</t>
  </si>
  <si>
    <t>https://digital.gov.ru/ru/events/39798/</t>
  </si>
  <si>
    <t>Swiss Global Communications (SGC) SA</t>
  </si>
  <si>
    <t>Provide a stable, secure and reliable remote access for all users globally</t>
  </si>
  <si>
    <t>Remote access infrastructure at its limit. While we do hope your health and that of all your employees has been unaffected by the COVID-19 outbreak, your operations likely had to adapt to the special situation. We observe a highly increased number of remote users, as everybody who can do so is working from home. Does this situation also bring your current VPN client and remote access infrastructure to their limits? Cloud-scalable solution, rapidly deployed We want to reaffirm our commitment to support you through these challenging times. For this reason, we have been working on a cloud-native Mobile Entry Point solution, which can be deployed rapidly. It will support you in meeting the requirements of an express increase of your remote users and third parties, anywhere in the world. Keep your employees safe by granting them a secure and reliable remote access to business-critical applications and data via Mobile Entry Point in their nearest Microsoft Azure subscription.</t>
  </si>
  <si>
    <t>Hybrid Global WAN, Satellite Connectivity</t>
  </si>
  <si>
    <t>LEO, MEO, GEO, Satellite, Connectivity, SD-WAN, Global, WAN, Hybrid, Emergency, Response, On-Demande</t>
  </si>
  <si>
    <t>https://globalcom.swiss</t>
  </si>
  <si>
    <t>Managing Partner</t>
  </si>
  <si>
    <t>info@globalcom.swiss</t>
  </si>
  <si>
    <t>UGANDA COMMUNICATIONS COMMISSION</t>
  </si>
  <si>
    <t>Uganda</t>
  </si>
  <si>
    <t>PUBLIC ADVISORY ON THE PURPORTED LINK BETWEEN COVID-19 AND 5G</t>
  </si>
  <si>
    <t>The Commission issued a press statement on "the purported link between COVID-19 and 5G". This was in response to the fake news that was being shared on social media platforms implying that there was a correlation between 5G and the spread of COVID-19. This public advisory highlighted basic fundamental information on the electromagnetic spectrum from which radio waves are part; as well as the non-ionising nature of the frequency range used by the telecommunication services. It went ahead to provide a technical descriptor of what the 5G technology is, as well as the generations before it; (4G, 3G and 2G). The advisory provides highlights of the global regulatory framework and players in non-ionizing radiation and telecommunications.</t>
  </si>
  <si>
    <t>PUBLIC ADVISORY , 5G, NON-IONIZING, ELECTROMAGNETIC SPECTRUM,</t>
  </si>
  <si>
    <t>https://uccinfo.blog/2020/04/09/purported-link-between-covid-19-and-5g/</t>
  </si>
  <si>
    <t>REBECCA MUKITE</t>
  </si>
  <si>
    <t>MANAGER PUBLIC AND INTERNATIONAL RELATIONS</t>
  </si>
  <si>
    <t>rmukite@ucc.co.ug</t>
  </si>
  <si>
    <t>TEMPORARY AUTHORIZATION OF THE USE OF PUBLIC ADDRESS SYSTEMS (BIZINDALO) TO PUBLICISE INFORMATION ON THE COVID-19</t>
  </si>
  <si>
    <t>In exercise of its mandate in respect of effecting the provisions of the UCC Act 2013 and in collaboration with the National Environment Management Authority (NEMA), the Commission had banned the use of open-air loudspeakers or megaphones, also known as bizindalo, to broadcast in Uganda. Following the outbreak of the COVID-19 pandemic, the Commission noted that whereas the mainstream broadcasting platforms were doing their best to inform and sensitise all people across the country about the Coronavirus, open-air broadcasting can significantly foster the efforts to increase the dissemination of information about the preventive and safety guidelines on this global pandemic. Even with English as the official national language, the literacy national demographics indicate that there is a big part of the population that is illiterate. In order to maximise the guidance provided through the President as well as the Ministry of Health official, these open broadcast platforms provide the translation of the advisory information to the people within their reception. This authorisation was granted as a temporary measure and within set guidelines.</t>
  </si>
  <si>
    <t>Broadcast, public address systems, bizindalo, temporary authorization</t>
  </si>
  <si>
    <t>https://uccinfo.blog/2020/04/02/temporary-authorisation-of-the-use-of-public-address-systems-bizindalo-to-publicise-information-on-the-covid-19/</t>
  </si>
  <si>
    <t>Ministry of Transport, Communications and High Technologies</t>
  </si>
  <si>
    <t>Azerbaijan</t>
  </si>
  <si>
    <t>Free foreign TV channels</t>
  </si>
  <si>
    <t>In order to support the campaign "Stay at home" 80 free foreign TV channels were added to the package of terrestrial open broadcasting by the Teleradio Production Association of the Ministry of Transport, Communications and High Technologies. As from April 1, multiprogram foreign television channels of various content in the standard DVB-T2 will be available for free in the northern, western, southern regions and central Aran regions of the country.</t>
  </si>
  <si>
    <t>https://mincom.gov.az/en/view/news/867/another-support-from-ministry-of-transport-communications-and-high-technologies</t>
  </si>
  <si>
    <t>Khayala Pashazade</t>
  </si>
  <si>
    <t>Leading adviser, Ministry of Transport, Communications and High Technologies of the Republic of Azerbaijan</t>
  </si>
  <si>
    <t>pashazadeh@ymail.com</t>
  </si>
  <si>
    <t>Launching the website www.evdeqal.az</t>
  </si>
  <si>
    <t>The website www.evdeqal.az was launched jointly by the Ministry of Transport, Communications and High Technologies of Azerbaijan and the United Nations Development Programme providing users with online services in the categories of “education”, “delivery”, “medicine”, “food” and “entertainment”, as well as makes available detailed information about the challenges and opportunities during the period of Coronavirus epidemic.</t>
  </si>
  <si>
    <t>https://mincom.gov.az/en/view/news/870/website-evdeqalaz-providing-access-to-digital-services-launched</t>
  </si>
  <si>
    <t>Leading adviser, Ministry of Transport, Communications and High Technologies</t>
  </si>
  <si>
    <t>"HACK COVID-19" Global Virtual Hackathon</t>
  </si>
  <si>
    <t>Global Virtual Hackathon competition was held to combine technological solutions to combat the Coronavirus pandemic (COVID-19) on April 10-12, 2020 by the Ministry of Transport, Communications and High Technologies of the Republic of Azerbaijan, the United Nations Development Programme and the SUP.VC Acceleration Center. By decision of the jury, the team “Crisis Heroes” from Poland took the first place. The team has developed a virtual platform that brings people and organizations together to help each other during a pandemic. The second place was taken by the Azerbaijani team “Javid-19”, which presented the idea of supporting small and medium-sized businesses through vouchers. The third place went to the Brazilian team “Zebrafish”, which offered equipment for rapid testing for Coronavirus antigens using Zebrafish. The first place winner will receive $ 5,000, the second place winner – $ 3,000 and the third place winner – $ 2,000. Prizes will be transferred to the winners’ bank accounts.</t>
  </si>
  <si>
    <t>Global Virtual Hackathon competition COVID-19</t>
  </si>
  <si>
    <t>Technological solutions to combat COVID-19</t>
  </si>
  <si>
    <t>https://mincom.gov.az/en/view/news/877/global-virtual-hackathon-winners-announcedhttps://mincom.gov.az/en/view/news/866/registration-for-virtual-hackathon-combining-technological-solutions-to-fight-against-coronavirus-starts</t>
  </si>
  <si>
    <t>Call Centers</t>
  </si>
  <si>
    <t>In order to promptly receive and respond to citizens' appeals in regards with the situation, short telephone numbers were allocated for the Call Centers established in the relevant public and private institutions and their approval was provided in telecommunication networks. In addition other activities had been implemented: - Information has been collected on important IT specialists from telecommunications operators and providers considering the possible need for qualified personnel in the future. - Uninterrupted and sustainable operation of call centers was organized with foresight. - Mobile network operators sent subscribers SMS with “Stay at home” message.</t>
  </si>
  <si>
    <t>Shahin Ismayilov</t>
  </si>
  <si>
    <t>shahin.ismayilov@mincom.gov.az</t>
  </si>
  <si>
    <t>Ministry of Telecommunications and Information Technology</t>
  </si>
  <si>
    <t>Yemen</t>
  </si>
  <si>
    <t>Masks as Promotional Items for the ICT Sector</t>
  </si>
  <si>
    <t>As an initiative to cope with the skyrocketing prices of masks, Yemen Mobile, a mobile operator, and TeleYemen, the sole Internet provider, has contributed US$3,500 and US$8,500 respectively to support the state-owned cloth factory in producing masks printed with the companies' logos. Those masks will be given away to citizens. Other companies in the ICT sector - or outside it - could follow suit and even add other health and sanitizer items to their promotional products.</t>
  </si>
  <si>
    <t>producing masks promotional products, free</t>
  </si>
  <si>
    <t>Masks, promotional products, free</t>
  </si>
  <si>
    <t>Magdi Mansoor</t>
  </si>
  <si>
    <t>General Manager - Planning and International Relations</t>
  </si>
  <si>
    <t>magdi5000@hotmail.com</t>
  </si>
  <si>
    <t>Ministry of Telecommunications and information Technology</t>
  </si>
  <si>
    <t>Corona-virus confront - is our all responsibility</t>
  </si>
  <si>
    <t>Facilitating many measures of Telecommunication &amp; Information Technology means for people to use in order to compensate their staying at home, with the possible level of no loss of their daily life activities.</t>
  </si>
  <si>
    <t>Free access</t>
  </si>
  <si>
    <t>Ministry of Telecommunications and information Technology, PTC, TeleYemen, Sabafon, MTN-Yemen, Yemen Mobile</t>
  </si>
  <si>
    <t>Deputy minster of technical affairs</t>
  </si>
  <si>
    <t>+967 1 331 456</t>
  </si>
  <si>
    <t>h.alwishaly@mtit.gov.ye</t>
  </si>
  <si>
    <t>Distribution of Information on Telework-related Measures against COVID-19 Infection</t>
  </si>
  <si>
    <t>In order to promote the introduction of telework, the Government of Japan has been collecting and distributing information on measures against COVID-19 infection by the government and support activities implemented by telecom/ICT operators and service providers.</t>
  </si>
  <si>
    <t>Telework-related Measures against COVID-19</t>
  </si>
  <si>
    <t>telework, telecommuting</t>
  </si>
  <si>
    <t>https://www.soumu.go.jp/main_sosiki/joho_tsusin/eng/Releases/Telecommunications/2020_03_12_1.html</t>
  </si>
  <si>
    <t>Mr. Goto Akira</t>
  </si>
  <si>
    <t>Request to Digital Signage Related Industrial Organizations to Distribute Information on COVID-19 Infection</t>
  </si>
  <si>
    <t>The Ministry of Internal Affairs and Communications of Japan requested industrial associations related to digital signage to distribute a PR video created by the Office of Public Relations under the Minister’s Secretariat of the Cabinet Office on COVID-19 infection.</t>
  </si>
  <si>
    <t>Distribution of information of COVID</t>
  </si>
  <si>
    <t>digital signage, PR video distribution</t>
  </si>
  <si>
    <t>https://www.soumu.go.jp/main_sosiki/joho_tsusin/eng/Releases/Telecommunications/2020_03_13_1.html</t>
  </si>
  <si>
    <t>Information and Communications Technology Authority</t>
  </si>
  <si>
    <t>ICT Authority License Application and Fees Lockdown Adjustments</t>
  </si>
  <si>
    <t>Provisions of section 24(6) of the ICT Act which provides for a statutory delay of 30 days from the date of receipt of an application for license, for the Authority to convey its decision, shall not apply. The surcharge of 10 percent shall not be applicable where annual fees or any installment remain unpaid within the time specified in the Information and Communication Technologies (Licensing and Fees) Regulations 2003. The surcharge will become applicable should no payment be received within two weeks from the end of the lockdown period. The provisions of sections 31(7) and 31(8) of the ICT Act regarding the approval of tariffs shall not apply during the lockdown period. The surcharge of 1 per cent per month as required under regulation 3 of the Information and Communication Technologies (Universal Service Fund) Regulations 2008 shall not be applicable on monthly installments. The surcharge will become applicable should no payment be received within two weeks from the end of the lockdown period.</t>
  </si>
  <si>
    <t>Lockdown, license renewal, fees</t>
  </si>
  <si>
    <t>https://www.icta.mu/mediaoffice/2020/lockdown_procedures.pdf</t>
  </si>
  <si>
    <t>Autorité de Régulation Générale</t>
  </si>
  <si>
    <t>Sao Tome and Principe</t>
  </si>
  <si>
    <t>Plan d'urgence pour AGER COVID-19</t>
  </si>
  <si>
    <t>Plan d'urgence pour AGER COVID-19. Présentation: Ce plan d'urgence est basé sur le Journal de la République nº 09/2020 du 18 mars, et assisté par le Décret-Loi gouvernemental qui traite du processus de proclamation de l'état d'Urgence en Santé Publique, où il établit des mesures restrictives contre la pandémie de COVID-19. L'institution a adopté un Plan d'Urgence pour AGER COVID-19, préparé par GGP - Group de Gestion du Plan. A noter également que chaque opérateur a présenté son plan d'urgence, et qu'il est en cours de réalisation, avec rigueur.Le plan d'urgence peut être aggravé… 2- Mesures Préventives En tant que mesures à appliquer dans l'institution, les points suivants se distinguent: • Les réunions doivent avoir lieu avec un maximum de 4 personnes, avec des durées ne dépassant pas une durée de 1H d'horloge et pour des questions strictement nécessaires; • Travailler dans la mesure du possible, et si déterminé par la direction respective, à distance (par téléphone, Internet ou à distance); • Respecter la distance sociale; • Respecter les bonnes pratiques établies, c'est-à-dire pratiquer l'hygiène des mains, pratiquer l'étiquette respiratoire et l'utilisation de matériel et d'équipement pouvant compléter ce plan; • Les travailleurs doivent utiliser le gel désinfectant ou l'alcool fourni par l'établissement afin de prévenir la propagation et la propagation du COVID-19.• L'équipe de nettoyage doit intensifier les services de nettoyage dans l'établissement, en accordant une attention particulière à tous les objets et espaces d'usage courant. • Les travailleurs présentant des symptômes devraient être libérés du lieu de travail; • La réalisation des travaux d'inspection sur le terrain est soumise à une équipe de deux personnes et il est nécessaire d'éviter de se rendre dans des lieux très fréquentés et exemptés de mesures de sécurité pour éviter le COVID-19. Numéro d'urgence national pour COVID-19 -115</t>
  </si>
  <si>
    <t>Operators Emergency plan</t>
  </si>
  <si>
    <t>www.ager-stp.org</t>
  </si>
  <si>
    <t>Carla Patrícia Lima dos Ramos</t>
  </si>
  <si>
    <t>Assistant administratif</t>
  </si>
  <si>
    <t>+239 2241500</t>
  </si>
  <si>
    <t>carla.lima@ager.st/ info@ager.st</t>
  </si>
  <si>
    <t>Airtel</t>
  </si>
  <si>
    <t>Supporting the under-privileged</t>
  </si>
  <si>
    <t>In India, there are millions of migrant workers and daily wage earners who have been impacted due to the nation-wide lock-down. To support them and to make sure that they remain connected in the current time of crisis, Airtel has extended validity for over 80 million under-privileged customers. All these customers will continue to get incoming calls on their Airtel mobile numbers even after the validity of their plan is exhausted. Airtel has also credited talk-time in their accounts to enable them to make critical calls or send SMS and therefore stay connected with their loved ones. With this initiative, Airtel customers will also have unrestricted access to vital information from local authorities to help combat COVID-19.</t>
  </si>
  <si>
    <t>Vibhor Gupta</t>
  </si>
  <si>
    <t>Head of Strategy</t>
  </si>
  <si>
    <t>vibhor.gupta@airtel.com</t>
  </si>
  <si>
    <t>Virtual Operations</t>
  </si>
  <si>
    <t>Virtualization was one of the key tenets of Airtel’s Business Continuity Plan. Before the lock-down was announced, Airtel had scaled up their virtual access across employees and partners. 50,000 VPN, 3,000 Remote Desktop and 16,000 Zoom access was provisioned to enable work from home. This access was scaled up within a span of four days and at marginal cost. Most importantly, we were also able to run and manage our Network Operating Centers remotely. Only 2% of our NOC workforce was on site and rest were all virtual.</t>
  </si>
  <si>
    <t>iLabs Technologies</t>
  </si>
  <si>
    <t>Netherlands</t>
  </si>
  <si>
    <t>EUvsVirus / OpenGate Project</t>
  </si>
  <si>
    <t>OpenGate is one of the 117 winners of the EUvsVirus Hackathon to be part of the Matchathon phase from 22 to 25 May 2020. It is an open platform to share personal, health and location information between border control, air travel and health systems on a global scale with digital, financial and social inclusion as main focus and foundation for economic recovery and development.</t>
  </si>
  <si>
    <t>Digital Inclusion, Financial Inclusion, Social Inclusion, Economic Recovery, Digital Transformation, Digital Identity, Biometrics, Aritificial Intelligence, Privacy, Security, Data Sharing.</t>
  </si>
  <si>
    <t>https://devpost.com/software/opengate</t>
  </si>
  <si>
    <t>Harm Jan Arendshorst</t>
  </si>
  <si>
    <t>CEO</t>
  </si>
  <si>
    <t>harm.arendshorst@ilabs.ai</t>
  </si>
  <si>
    <t>Afghanistan Telecom Regulatory Authority (ATRA)</t>
  </si>
  <si>
    <t>Afghanistan</t>
  </si>
  <si>
    <t>Afghanistan Telecom Community Announces Plans to Address the Citizen Needs During the Coronavirus Outbreak</t>
  </si>
  <si>
    <t>The ATRA announcements include lowering rates, introducing new packages, andutilizing telecommunication networks and technology to provide free or low-cost accessto educational content online during the COVID-19 crisis. Etisalat announced a StayHome, Stay Connected package which doubles data for any top-up of 4, 7, and 10 BG.Salaam is launching special student packages. The AWCC offers discounts of 30% onvarious packages and wholesale prices for ISPs.</t>
  </si>
  <si>
    <t>discounts, education, distance learning</t>
  </si>
  <si>
    <t>http://atra.gov.af/en/news/afghanistan-telecom-community-announces-plans-to-address-the-citizen-needs-during-the-coronavirus-outbreak</t>
  </si>
  <si>
    <t>Communications Regulatory Authority (RRT)</t>
  </si>
  <si>
    <t>Communications Regulatory Authority (RRT) provides updates and guidance on e-communications and distance learning</t>
  </si>
  <si>
    <t>Data collection on Internet network capacity in all EU member states was launched on 19 March 2020 by the joint statement from the European Commission and BEREC on the increased demand for network connectivity due to the Covid-19 pandemic.</t>
  </si>
  <si>
    <t>distance learning, education, internet usage</t>
  </si>
  <si>
    <t>https://www.rrt.lt/en/covid-19-important-information/covid-19/</t>
  </si>
  <si>
    <t>Moldtelecom</t>
  </si>
  <si>
    <t>Moldova</t>
  </si>
  <si>
    <t>Moldtelecom supports the municipal project Online Education and will broadcast lessons through the digital television platform</t>
  </si>
  <si>
    <t>Through the TV channels from Moldtelecom, video lessons will be broadcast for students from primary, secondary and high school institutions, according to the national curriculum. The educational platform will be a useful alternative for students, parents and teachers. More than 300 teachers from 69 educational institutions are involved in the preparation of the video content, with the guidance of several teams of experts, coordinators, operators and volunteers. The process was started with primary school, middle school and high school, later the project will be extended to preschoolers. Visit http://educatieonline.md/ for thousands of video lessons recorded in both Romanian and Russian.</t>
  </si>
  <si>
    <t>education, distance learning</t>
  </si>
  <si>
    <t>http://unite.md/ro/personal/news/245</t>
  </si>
  <si>
    <t>Moldtelecom: Unlimited calls, maximum grid of TV channels, online services, free cards and phones</t>
  </si>
  <si>
    <t>Moldtelecom is offering unlimited calls in the Unite and Moldtelecom network, to all Unite subscribers to mobile services, individuals and legal entities, both Prepay and subscription, for 2 months, until May 31. Moldtelecom offered the Chisinau City Hall 250 SIM cards containing unlimited calls in the Unite and Moldtelecom network to be used by the volunteers of the initiative group "Together against COVID-19" to call and inform the 40,000 residents of Chisinau.</t>
  </si>
  <si>
    <t>Moldtelecom, unlimited calling</t>
  </si>
  <si>
    <t>http://unite.md/ro/personal/news/239</t>
  </si>
  <si>
    <t>Commission for Communications Regulation of Colombia</t>
  </si>
  <si>
    <t>Colombia</t>
  </si>
  <si>
    <t>Measures taken for fixed and mobile users</t>
  </si>
  <si>
    <t>1- Postpaid mobile users with plans of less than 18 USD that cannot longer afford it, will have a minimum connectivity for 30 days. After this time, they will have access to 200 SMS in the operator's network and to 20 websites established by the Government. 2- Mobile users in prepaid without money left in the account will have access to 200 SMS on the operator´s network. 3-For mobile prepaid and postpaid services whose values do not exceed 18 USD, the operators must guarantee navigation to the user (zero rating) to a website related to education defined by the Ministry of Education at no cost. 4- Fixed service users cannot be charged with default interests, but the service may be suspended if the user cannot for lack of payment.</t>
  </si>
  <si>
    <t>mobile, prepaid, postpaid, Colombia</t>
  </si>
  <si>
    <t>www.crcom.gov.co</t>
  </si>
  <si>
    <t>Mariana Sarmiento</t>
  </si>
  <si>
    <t>mariana.sarmiento@crcom.gov.co</t>
  </si>
  <si>
    <t>Internet Traffic Reports</t>
  </si>
  <si>
    <t>In order to take the necessary measures to avoid the congestion of Internet traffic in Colombia during the State of Emergency, the CRC requested the main Internet access service operators to report the information on the evolution of its traffic, as well as information on the daily traffic starting March 30 to, from a baseline previously defined by the Commission, analyze the information on daily Internet demand until that the State of Emergency concludes. Said monitoring report is published on a weekly basis by the Commission. The CRC has published (to date) 4 Internet Traffic Reports during Preventive Isolation.</t>
  </si>
  <si>
    <t>Reporting</t>
  </si>
  <si>
    <t>Broadband, reports, traffic, Colombia</t>
  </si>
  <si>
    <t>https://www.crcom.gov.co</t>
  </si>
  <si>
    <t>Authorization to manage Internet traffic</t>
  </si>
  <si>
    <t>Authorization to manage Internet traffic as a tool to guarantee access to the service and prioritize access to content or applications related to health services, government and public sector, the development of activities work, education and exercise of fundamental rights.</t>
  </si>
  <si>
    <t>Zero balance package</t>
  </si>
  <si>
    <t>Nepal Telecom provides a bundle of data, voice, and SMS to support people with zero or less balance who could not recharge their accounts. To provide seamless communication in this pandemic situation, the telco identified needy people and provided the package through SMS.</t>
  </si>
  <si>
    <t>Ntc, Zero balance package, Nepal Telecom</t>
  </si>
  <si>
    <t>https://www.nepalitelecom.com/2020/04/ntc-zero-balance-offer-covid19-lockdown.html</t>
  </si>
  <si>
    <t>Smart Africa</t>
  </si>
  <si>
    <t>Digital Solutions for Governments to Tackle the Coronavirus (COVID19) Pandemic in Africa</t>
  </si>
  <si>
    <t>Smart Africa has launched a continent-wide technology based coordinated impact response to the Coronavirus (COVID-19) pandemic for Africa. This response is aimed at bringing together the 30 member states under the Smart Africa Alliance and the 40 private sector members of the Alliance to coordinate efforts to stem the pandemic in Africa. In order to tackle this unprecedented crisis, by its magnitude and its impact on society, the Smart Africa Secretariat seeks to support digital health services projects that aim at improving and accelerating the African governments response to the challenges of the Coronavirus (COVID-19) pandemic. The projects under the initiative are aimed at assisting African countries to:Assess individual risk and guide decision making;Assist African populations in finding nearby testing sites;Provide reliable updates and alerts from public health authorities;Report on community status;Track and report transmissions.</t>
  </si>
  <si>
    <t>https://smartafrica.org/press-release-smart-africa-launches-africa-wide-coordinated-response-to-the-coronavirus-covid-19-pandemic/</t>
  </si>
  <si>
    <t>ESOA, EMEA Satellite Operators Association</t>
  </si>
  <si>
    <t>Keeping people connected, informed and protected</t>
  </si>
  <si>
    <t>The satellite industry is contributing to sustaining connectivity during COVID19 crisis. However, this Pandemic has highlighted the need for a cohesive digital ecosystem and the urgency of ensuring connectivity everywhere, to prevent, inform, connect and support people, governments and economies, beyond COVID19.</t>
  </si>
  <si>
    <t>https://www.esoa.net/press-room/keeping-people-connected-informed-and-protected</t>
  </si>
  <si>
    <t>Natalia Vicente</t>
  </si>
  <si>
    <t>nvicente@esoa.net</t>
  </si>
  <si>
    <t>Communications Regulatory Authority of Namibia (CRAN)</t>
  </si>
  <si>
    <t>Namibia</t>
  </si>
  <si>
    <t>CRAN donates N$25000 toward NUST to develop COVID-19 self-reporting application</t>
  </si>
  <si>
    <t>The Faculty of Computing and Informatics at NUST, in partnership with the Ministry of Health and Social Services (MoHSS), and the World Health Organization Africa Office (WHO AFRO), are developing a self-report application that will allow Namibians in urban and rural areas to report their symptoms and indicate their locations for health workers to reach them faster. The application will be applicable to smartphones and basic phones through the use of SMS, and it will be offered in different languages.</t>
  </si>
  <si>
    <t>research, self-reporting application</t>
  </si>
  <si>
    <t>https://www.cran.na/images/docs/mediareleases/2020/Media_Statement_CRAN_Donates_Towards_NUST_Technological_Response_to_COVID-19_06_April_2020.pdf</t>
  </si>
  <si>
    <t>CRAN enables emergency toll free numbers for reporting of COVID-19</t>
  </si>
  <si>
    <t>CRAN, in consultation with Telecommunications Service Licensees, approved two Toll-Free emergency numbers for the reporting of Coronavirus (COVID-19) related incidents. The emergency toll free numbers are (0800 100 100) and (911). The number 0800 100 100 is linked to the Telecom Namibia Limited network and managed at the premises of the Ministry of Health and Social Services. The number 911 is linked to the Mobile Telecommunications Limited (MTC) network and will be routed to any emergency facility in the country. These emergency toll free numbers are active on all cellphone networks in Namibia and are free of charge.</t>
  </si>
  <si>
    <t>emergency toll free numbers, case reporting</t>
  </si>
  <si>
    <t>https://www.cran.na/images/docs/mediareleases/2020/Media_Statement_COVID-19_Emergency_Numbers_14_Mar_2020.pdf</t>
  </si>
  <si>
    <t>ICT Authority extends validity of licenses reaching expiry during lockdown till 30 June 2020</t>
  </si>
  <si>
    <t>Licensees of the Authority are hereby informed that with the lockdown now running till 4 May 2020, the date of validity for licenses which have expired or which are reaching their expiry date during the said period, shall now be extended to 30 June 2020. Applications for renewal shall, however, be received by the Authority within two weeks from the end of the lockdown.</t>
  </si>
  <si>
    <t>Validity of licenses</t>
  </si>
  <si>
    <t>License renewal</t>
  </si>
  <si>
    <t>https://www.icta.mu/mediaoffice/2020/licence_extends.pdf</t>
  </si>
  <si>
    <t>Lesotho Communications Authority</t>
  </si>
  <si>
    <t>Lesotho</t>
  </si>
  <si>
    <t>Warning on distribution of false information using communications platforms</t>
  </si>
  <si>
    <t>The Lesotho Communications Authority warns that the publication and distribution of false information constitutes an offense under section 3(f) of the 2020 Declaration of COVID-19 State of Emergency Notice. Additionally, the Public Health (COVID-19)Regulations under section 10(5) provides that “no person shall publish or spread fake or false information. Any person who contravenes the provisions of sub-regulation (5)commits an offense and is liable to a fine not exceeding 5,000 Maloti or to imprisonment for a period not exceeding one month or both”. The Authority will support law enforcement in ensuring that perpetrators who disseminate false information using online platforms are prosecuted and fined.</t>
  </si>
  <si>
    <t>False information</t>
  </si>
  <si>
    <t>https://www.lca.org.ls/warning-on-distribution-of-false-and-fake-information-using-communications-platforms/</t>
  </si>
  <si>
    <t>Leveraging ICTs in the Fight Against COVID-19 Pandemic</t>
  </si>
  <si>
    <t>The Kenya Government has invested heavily in ICT infrastructure seeing 99.9% of its citizens connected mainly via mobile phones; with 2G and 3G-network coverage of about 96% and 93% of the population respectively.This connectivity has hugely supported voice communication among citizens across the country and has aided the dissemination of COVID-19 specific messaging by the Government. The widespread use of mobile handsets has significantly facilitated contact tracing of possibly infected persons and supported Government disbursement of funds to the vulnerable groups who are the hardest hit by the tough economic times. The Government has also waived fees for toll free numbers for both public and private entities offering COVID-19 related advisories and designated a short code to be used as emergency number by the Kenya Private Sector Alliance to facilitate business continuity for Micro, Small and Medium Enterprises (MSMEs). Telecom service providers have enhanced capacity of their networks to allow for increased access to voice, data and Internet by consumers in view of increased demand. Kenya has also ensured that first responders in Government and health agencies have access to communication services at times of possible network congestion to ensure continued provision of emergency services. With learning in public institutions suspended the Government has designated Edu TV as a must-carry channel by all Broadcast Signal Distributors (BSDs) to facilitate home based learning. The public broadcaster, Kenya Broadcasting Corporation has allocated additional airtime to education related content. All licensed Digital Terrestrial Television (DDT) broadcast signal distributors and DTT pay TV providers have been directed to unconditionally remove any restrictions and enable reception of all free-to-air broadcast signals from all other DTT platforms. With increased uptake of e-commerce, courier operators have been encouraged to temporarily lower tariffs on items weighing more than 350 grammes to facilitate enhanced sending and receipt of parcels.</t>
  </si>
  <si>
    <t>Christoper Wambua</t>
  </si>
  <si>
    <t>Director,Communications and Public Affairs</t>
  </si>
  <si>
    <t>اطلاق منصات الكترونية مهنية وتعليمية المتخصصة لتنظيم لضمان ديمومة الاعمال</t>
  </si>
  <si>
    <t>اطلاق منصات الكترونية مهنية وتعليمية المتخصصة لتنظيم لضمان ديمومة الاعمال مطابقة لمعايير امن المعلومات المعتمدة ومعايير الجودة ورحلة المستخدم</t>
  </si>
  <si>
    <t>منصة الكترونية hemaye.jo</t>
  </si>
  <si>
    <t>اطلاق منصة الكترونية hemaye.jo لتنظيم تعويضات العمالة اليومية والتي تأثرت بسبب الحجر</t>
  </si>
  <si>
    <t>منصة mahen .Jo</t>
  </si>
  <si>
    <t>تطويرمنصة mahen .Jo كدليل للشركات و التطبيقات المرخصة و المزودة لخدمات الصيانة في الأردن لممارسة اعمالها خلال فترة الحجر</t>
  </si>
  <si>
    <t>https://mehan.jo/</t>
  </si>
  <si>
    <t>Ministry for development of information technologies and communications</t>
  </si>
  <si>
    <t>Information System for coordination of humanitarian aid to the population in the quarantine period (1197)</t>
  </si>
  <si>
    <t>The Ministry for Development of ICT has launched an information system for electronic reception and registration of all applications for humanitarian aid to the population during the quarantine period. The information system allows to keep a complete record and manage calls and applications for assistance through a call center. The equipment for operator workstations of the 1197 call center was arranged with computer and office equipment, telephony and the Internet. An updated version of the IVR recording on “1197” was introduced with a choice of language, receiving an information message, checking the status of an application, connecting with psychologists.</t>
  </si>
  <si>
    <t>social assistance, humanitarian aid, information system for social help, IVR, call center</t>
  </si>
  <si>
    <t>http://mitc.uz/ru/news/1300</t>
  </si>
  <si>
    <t>Diyora Zokirova</t>
  </si>
  <si>
    <t>Chief specialist at the Ministry of ICT</t>
  </si>
  <si>
    <t>d.b.zokirova@gmail.com</t>
  </si>
  <si>
    <t>Coronavirus help bot</t>
  </si>
  <si>
    <t>Ministry for development of information technologies and communications implemented Telegram bot for online consultation of citizens with medical specialists on Coronavirus infection (https://t.me/coronavirusYordamBot).</t>
  </si>
  <si>
    <t>help bot, social care, telegram</t>
  </si>
  <si>
    <t>https://t.me/coronavirusYordamBot</t>
  </si>
  <si>
    <t>China Telecom</t>
  </si>
  <si>
    <t>COVID-19 China’s digital health strategies against the global pandemic</t>
  </si>
  <si>
    <t>The slides shared at the ITU-T AI for Good Webinar Episode #3 COVID-19: China’s digital health strategies against the global pandemic on 9 April 2020 by Yuan Zhang from China Telecom, are available on this website. It introduces the observations and facts of the COVID-19 impact on telecommunication services in the perspective of a telecommunication operator, as well as the measures taken, i.e., hospital on cloud, track querying and other quality of life applications to support the continuous work, life and study under lock down conditions. It aims at providing the experience from the world’s most populous nation and the first entrant of this pandemic.</t>
  </si>
  <si>
    <t>Digital health strategies</t>
  </si>
  <si>
    <t>https://2ja3zj1n4vsz2sq9zh82y3wi-wpengine.netdna-ssl.com/wp-content/uploads/2020/04/COVID-19-Chinas-digital-health-strategies-against-the-global-pandemic_Yuan-Zhang.pdf</t>
  </si>
  <si>
    <t>Yuan Zhang</t>
  </si>
  <si>
    <t>zhangy666@chinatelecom.cn</t>
  </si>
  <si>
    <t>African Telecommunications Union</t>
  </si>
  <si>
    <t>ATU has put together a set of guidelines to assist in combating the COVID-19 pandemic</t>
  </si>
  <si>
    <t>ATU has put together a set of guidelines to assist in combating the COVID-19 pandemic. Recommendations include: a common altering protocol to mobilize communication medium to educate the public; network capacity reserved and free for authorities handling the crisis; streamlining regulation processes concerning services licensing, frequency allocation, priority call routing, network redundancy, and importing equipment.</t>
  </si>
  <si>
    <t>Importing equipment</t>
  </si>
  <si>
    <t>Harmonization; Guidelines</t>
  </si>
  <si>
    <t>http://atu-uat.org/</t>
  </si>
  <si>
    <t>Melody International Ltd.</t>
  </si>
  <si>
    <t>Using Mobile Fetal Monitor iCTG as a countermeasure against the new type of coronavirus.</t>
  </si>
  <si>
    <t>Hokkaido University has started using Melody International’s Mobile Fetal Monitor iCTG as a countermeasure against the new type of coronavirus. Pregnant women do not want to go to the hospital for maternity check-up, because hospitals are the primary infection cluster. If the melody is used by a pregnant woman, it will be measured at home and prescribed while at home. The best way to counter the new coronavirus has started. Pregnant women are not injured or ill, so it is difficult to go to the current general hospital. She will still be available for medical care and prenatal care.</t>
  </si>
  <si>
    <t>e-Health and prenatal care</t>
  </si>
  <si>
    <t>e-Health, Mobile fetal monitor</t>
  </si>
  <si>
    <t>https://www.melodyi.net/2020/03/13/hokkaido-university-has-started-using-mobile-fetal-monitor-ictg-as-a-countermeasure-against-the-new-type-of-coronavirus/</t>
  </si>
  <si>
    <t>Yhuko Ogata</t>
  </si>
  <si>
    <t>e-support@melodyi.net</t>
  </si>
  <si>
    <t>Instituto Dominicano de las Telecomunicaciones (INDOTEL)</t>
  </si>
  <si>
    <t>Dominican Rep.</t>
  </si>
  <si>
    <t>Entrega equipos a Salud Pública para agilizar compilación y flujo de datos sobre Covid-19</t>
  </si>
  <si>
    <t>El Instituto Dominicano de las Telecomunicaciones (INDOTEL), dispuso la entrega al Ministerio de Salud Pública (MSP), de un total de 50 tabletas para agilizar la compilación y el flujo de datos relacionados con COVID-19. Los equipos mejorarán el suministro de informaciones que se recibirán en la sede del Ministerio, con una mayor eficiencia en la recepción, manejo y difusión de los informes de todo el territorio nacional.</t>
  </si>
  <si>
    <t>First Responder tech equipment</t>
  </si>
  <si>
    <t>Christian Victoria</t>
  </si>
  <si>
    <t>cvictoria@indotel.gob.do</t>
  </si>
  <si>
    <t>GOGP+ Seven Doctors Mobile APP</t>
  </si>
  <si>
    <t>GOGP+; The Medicine Smart Phone Application Linking Doctors to Patients</t>
  </si>
  <si>
    <t>In light of the presidential directive grounding public transport and regulating private vehicles to stem the spread of COVID-19, GOGP+, a telemedicine app has been designed to do away with physically visiting a hospital. Telemedicine involves the use of electronic communications and software to provide clinical services to patients remotely without making a physical visit to the hospital, and GOGP+ is one of them. The service can be accessed from home, refugee camps and other remote locations, 24 hours a day. "GOGP+ enables video-to-video chat by remotely connecting those in need of medical assistance with qualified doctors in a trusted, reliable and secure environment. The application provides for uploading of documents and photos from the user’ interface; which enables doctors to review historic consultations, prescriptions and laboratory tests to maintain consistency of patients’ diagnosis and treatment. GOGP+’s mission is to provide healthcare for the masses by providing accessible and affordable health services to every phone owner and is available in playstore, app store and can be downloaded from https://bit.ly/2K9UZT2 The GoGP+ App will support remote healthcare and combat the spread of coronavirus. “Patients with symptoms consistent with COVID-19 can access a doctor by video consultation and be advised on what to do. In addition, patients with other ailments will have fast video access to a doctor while avoiding the need to visit the hospital, and in that way, they avoid the risk of interacting with suspected COVID-19 patients as well as decongest the hospitals.</t>
  </si>
  <si>
    <t>Telemedicine, Accessible and affordable health services</t>
  </si>
  <si>
    <t>Mobile Application, Telemedicine, Remote health care</t>
  </si>
  <si>
    <t>http://seven-doctorz.com/ https://twitter.com/minofhealthug/status/1253608541585367040</t>
  </si>
  <si>
    <t>MANAGER INTERNATIONAL RELATIONS</t>
  </si>
  <si>
    <t>+256784 361739</t>
  </si>
  <si>
    <t>Communications Regulatory Authority of the Republic of Lithuania (RRT)</t>
  </si>
  <si>
    <t>Lithuanian Regulator RRT Monitors the Mobile Internet and Mobile Services during COVID-19</t>
  </si>
  <si>
    <t>To evaluate the quality of mobile Internet and mobile telephone communication during the lock down, RRT continued measurements in the largest cities of Lithuania in the mobile networks of four main operators. The recent results showed that operators can still ensure high quality of services despite highly increased use. RRT publishes the reports on its website (in Lithuanian only): https://www.rrt.lt/wp-content/uploads/2020/04/200422_Ataskaita_mobilus_covid19.pdf</t>
  </si>
  <si>
    <t>Monitor Mobile Internet</t>
  </si>
  <si>
    <t>https://www.rrt.lt/wp-content/uploads/2020/04/200422_Ataskaita_mobilus_covid19.pdf ;https://www.rrt.lt/rrt-ivertino-mobiliojo-interneto-ir-balso-telefonijos-paslaugu-kokybe-vilniuje-kaune-ir-klaipedoje-paslaugu-kokybe-islieka-auksta/</t>
  </si>
  <si>
    <t>Acting advisor of International and Public Relations Division</t>
  </si>
  <si>
    <t>Allm Inc.</t>
  </si>
  <si>
    <t>Mobile Telemedicine Platform for COVID 19</t>
  </si>
  <si>
    <t>Join is a mobile application for medical professionals that aims to improve the efficiency of information sharing. As a chat-based communication app, it is used not only for communication within single medical institution but also as a platform for cooperation among medical institutions, emergency services and central/ local governments. Integrated with hospital information systems such as Picture Archiving and Communication Systems (PACS) or electrical medical record, Join enables users to see the accurate medical information in the standardized protocols such as Digital Imaging and Communications in Medicine (DICOM) or Health Level Seven (HL7) etc. As a proof of the product’s quality, Join is certified as a medical device in Japan (PMDA), US (FDA) and CE (EU) etc. Also, in order to protect the information shared on Join, the security measures are implemented, which conform to the regulations or guidelines in each country such as HIPAA in US or GDPR in EU etc. Join has been utilized in 18 countries such as Japan, US, Brail, Thailand etc. already.In COVID-19 pandemic situation, the combination of Join and InfoCOVID (a web service for COVID-19 produced by Allm) can be a telemedicine platform for managing COVID-19 suspected or infected patients. All the data related to COVID-19 such as an assessment sheet, PCR test results and patient status is registered on InfoCOVID. The data on InfoCOVID and lung CT scans can be shared on Join. Therefore, a physician who is treating a patient physically can consult to experts with accurate medical information easily on Join. Also, from the central or local governments point of view, they can track the status and location of each patient through Join and InfoCOVID and grasp epidemiological condition with the business intelligence function on InfoCOVID. This project has been working in some regions in Japan and Santiago in Chile.</t>
  </si>
  <si>
    <t>Telemedicine</t>
  </si>
  <si>
    <t>Telemedicine, mobile app, mhealth, digital health, remote consultation, cloud basis, regional network, multi-disciplinary communication, patient registry, patient mapping, online assessment etc.</t>
  </si>
  <si>
    <t>https://www.allm.net/en/join-en/</t>
  </si>
  <si>
    <t>Yuko Kanazawa</t>
  </si>
  <si>
    <t>Director of Team Platform Department</t>
  </si>
  <si>
    <t>tpd@allm.jp</t>
  </si>
  <si>
    <t>Lithuanian Regulator RRT Issues Recommendations to Help Address the COVID-19-Related Challenges</t>
  </si>
  <si>
    <t>In Lithuania, in order to address new challenges in the area of telecommunications during the Covid-19 period, the national regulator – Communications Regulatory Authority of Lithuania (RRT) issued a number of recommendations to the providers of electronic communications services on uninterrupted provision of services, safe in-house visits in case of service disruption, recommendations to consumers on responsible use of communications resources, as well as recommendations for parents and teachers on child on-line safety and smooth distance learning:- Recommendations regarding uninterrupted provision of electronic communications services during the quarantine period to the providers of electronic communications services in Lithuania, https://www.rrt.lt/en/recommendations-regarding-uninterrupted-provision-of-electronic-communications-services-during-the-quarantine-period-announced/ - On responsible use of communications resources for consumers, https://www.rrt.lt/en/covid-19-important-information/covid-19/- Recommendations for smooth organization of the distance learning process, https://www.rrt.lt/karantinas/covid-19/ (in Lithuanian)- Recommendations for parents on child online safety, https://www.rrt.lt/en/recommendations-for-teachers-and-parents-on-how-to-help-children-learn-safely-and-effectively-online/ -Recommendations for teachers on how to conduct remote lessons safely, https://www.rrt.lt/en/recommendations-for-teachers-and-parents-on-how-to-help-children-learn-safely-and-effectively-online/- Recommendations for safe in-house service visits in case of service disruption, https://www.rrt.lt/en/covid-19-important-information/covid-19/ .The recommendations and more information can be found on a special RRT web page dedicated for COVID-19, English version: https://www.rrt.lt/en/covid-19-important-information/covid-19/</t>
  </si>
  <si>
    <t>Child on-line safety; Distance learning</t>
  </si>
  <si>
    <t>Responsible use of communications resources for consumers</t>
  </si>
  <si>
    <t>Acting advisor, International and Public Relations Division</t>
  </si>
  <si>
    <t>ComReg</t>
  </si>
  <si>
    <t>Ireland</t>
  </si>
  <si>
    <t>ComReg (Ireland) welcomes telecoms industry commitments to assist customers during COVID-19</t>
  </si>
  <si>
    <t>ComReg welcomed the announcement by Telecommunications Industry from Ireland, the IBEC group for the sector. The main electronic communications providers have signed up to a common set of commitments to assist and help their customers during the COVID-19 Pandemic. The commitments are: (1) Any fixed broadband customers who do not have unlimited usage already as standard will be given the opportunity, if they require, to upgrade their package; (2) Any customer who does not have fixed broadband and who relies solely on mobile access to the Internet will have the opportunity to avail of affordable unlimited mobile data access/package; (3) Fair usage policies will not be automatically applied to unlimited fixed and mobile data packages; (4) Service providers may implement appropriate permitted traffic management measures to avoid network congestion; (5) Access to healthcare and educational resource websites identified by the Government will be zero-rated for all customers where technically feasible; (6) Service providers will engage with any customer that contacts them who has difficulty paying their bills to agree the best way of keeping them connected to voice and data; (7) Service Providers will work with ComReg in the event of complaints raised to ComReg by consumers, who consider they are not being treated in accordance with these Commitments.</t>
  </si>
  <si>
    <t>collaboration, connectivity, healthcare and educational resource websites zero-rated</t>
  </si>
  <si>
    <t>https://www.comreg.ie/consumer-information/covid-19-information/consumer-commitments/</t>
  </si>
  <si>
    <t>Spanish Government</t>
  </si>
  <si>
    <t>Spain</t>
  </si>
  <si>
    <t>Spanish Government suspends number portability during pandemic</t>
  </si>
  <si>
    <t>The Spanish Government has suspended number portability for fixed and mobile operators for the duration of the COVID-19 pandemic. The decision was included in Royal Decree-Law 8/2020, with a view to eliminating unnecessary procedures where physical presence of a technician is required to avoid physical contact between telecoms employees and clients.</t>
  </si>
  <si>
    <t>Number portability</t>
  </si>
  <si>
    <t>portability</t>
  </si>
  <si>
    <t>https://www.boe.es/buscar/doc.php?id=BOE-A-2020-3824</t>
  </si>
  <si>
    <t>Telekom-Control-Kommission (TKK)</t>
  </si>
  <si>
    <t>Austria</t>
  </si>
  <si>
    <t>TKK issues decision postponing second 5G auction from April to later date</t>
  </si>
  <si>
    <t>The Telekom-Control-Kommission (TKK) decided to indefinitely postpone the second 5G auction, originally scheduled for April 2020. The decision comes in response to the Federal Government’s measures to contain the spread of COVID-19. The TKK assured that this postponement would not jeopardise the rollout of 5G. Since spectrum was awarded last year in the first 5G auction, there are now sufficient frequency resources already available on the market to allow mobile operators to service urban areas, where data traffic flows are heavy.</t>
  </si>
  <si>
    <t>delayed auction</t>
  </si>
  <si>
    <t>https://www.rtr.at/en/pr/pinfo31032020TK</t>
  </si>
  <si>
    <t>Office of Electronic Communications (UKE)</t>
  </si>
  <si>
    <t>Poland</t>
  </si>
  <si>
    <t>Suspension of deadline for submitting applications to participate in the 3.5 GHz spectrum auction</t>
  </si>
  <si>
    <t>UKE suspended the deadline for submission of initial bids in the auction announced on March 6, 2020 for four frequency reservations in the 3480-3800 MHz band. The suspension of the deadline for submission of initial offers is effective from March 31, 2020, during the period of the the state of epidemic threat announced due to COVID-19 in the territory of the Republic of Poland.</t>
  </si>
  <si>
    <t>https://www.uke.gov.pl/en/newsroom/suspension-of-the-deadline-for-submission-of-initial-bids-for-the-auction-on-frequencies-in-the-3-6-ghz-band,282.html</t>
  </si>
  <si>
    <t>Ookla</t>
  </si>
  <si>
    <t>Understand COVID-19’s impact on your country's networks</t>
  </si>
  <si>
    <t>As a part of our Ookla® for Good project and in response to the COVID-19 health crisis, Ookla is offering regulators complimentary access to the Speedtest Intelligence platform. Access to Speedtest Intelligence will be granted for 45 days and will include data on fixed network performance, mobile network performance and mobile network coverage in your nation.</t>
  </si>
  <si>
    <t>QoS, QoE, fixed network performance, mobile network performance, COVID-19, coronavirus, Speedtest, Ookla</t>
  </si>
  <si>
    <t>https://resources.ookla.com/access-to-speedtest-intelligence-for-regulators</t>
  </si>
  <si>
    <t>Chip Strange</t>
  </si>
  <si>
    <t>Chief Strategy Officer</t>
  </si>
  <si>
    <t>good@ookla.com</t>
  </si>
  <si>
    <t>KDDI Corporation</t>
  </si>
  <si>
    <t>KDDI Corporation offers free of charge e-books unlimited plans for those who stay at home due to school shut down and working from home</t>
  </si>
  <si>
    <t>Considering the outbreak of the COVID-19, from March 9 to April 30, 2020, KDDI Corporation offers a free of charge e-books unlimited plans for those who stay at home due to school shut down and working from home. Customers who have newly joined these plans during the period of use of this measure will be automatically unsubscribed on April 30, 2020 after the termination of this offer, so they can use it without any concerns. We hope customers enjoy time at home and this will help reduce any anxiety. KDDI Corporation continues to provide learning opportunities as a company that promotes the “integration of telecommunications and life design” and continues to contribute to “sustainable growth of society”.</t>
  </si>
  <si>
    <t>e-Learning opportunities</t>
  </si>
  <si>
    <t>free of charge e-books unlimited plans</t>
  </si>
  <si>
    <t>https://www.au.com/information/topic/content/2020-011/</t>
  </si>
  <si>
    <t>Yoshihiro NAKAYAMA</t>
  </si>
  <si>
    <t>Manager</t>
  </si>
  <si>
    <t>yo-nakayama@kddi.com</t>
  </si>
  <si>
    <t>UNICEF &amp; Alliance for Child Protection in Humanitarian Action</t>
  </si>
  <si>
    <t>Technical note on the Protection of children during COVID-19</t>
  </si>
  <si>
    <t>UNICEF &amp; Alliance for Child Protection in Humanitarian Action technical guidance to support child protection practitioners to better respond to the risks children face during the coronavirus disease 2019 (COVID-19) pandemic.</t>
  </si>
  <si>
    <t>policy recommendations</t>
  </si>
  <si>
    <t>Protection of children</t>
  </si>
  <si>
    <t>https://www.unicef.org/documents/technical-note-protection-children-coronavirus-disease-2019-covid-19-pandemic</t>
  </si>
  <si>
    <t>UNESCO</t>
  </si>
  <si>
    <t>UNESCO's monitoring and support during COVID-19 educational disruption and response</t>
  </si>
  <si>
    <t>UNESCO is supporting countries in their efforts to mitigate the immediate impact of school closures, particularly for more vulnerable and disadvantaged communities, and to facilitate the continuity of education for all through remote learning.</t>
  </si>
  <si>
    <t>education</t>
  </si>
  <si>
    <t>remote learning</t>
  </si>
  <si>
    <t>https://en.unesco.org/covid19/educationresponse</t>
  </si>
  <si>
    <t>The University of Tokyo</t>
  </si>
  <si>
    <t>Open Analysis Software for Mobile phone data (COVID-19 response efforts)</t>
  </si>
  <si>
    <t>We support the countries to track the flow of people and trace the movement of COVID-19 infected patients together with those who had direct contacts with the patients (reported by public health offices) using mobile phone data (Call Detail Record (CDR) data). An open analysis software “Mobipack” is provided to the countries with technical support and on-line hand-on training so that the countries can do all by themselves with a cluster of commodity PCs. Technical supports include computing indicators, aggregation for statistics, and visualization for informing the spread and trend of COVID-19 infections and analyzing the impacts of COVID-19 and intervention. The CDR data is processed on the country’s premise. Any identifiers are encrypted in an irreversible manner and no personally identifiable information is included in the data used for processing.</t>
  </si>
  <si>
    <t>COVID-19, Public Health</t>
  </si>
  <si>
    <t>COVID-19, CDR data, open software</t>
  </si>
  <si>
    <t>https://sdc.csis.u-tokyo.ac.jp/what-we-do/</t>
  </si>
  <si>
    <t>Ryosuke SHIBASAKI</t>
  </si>
  <si>
    <t>Professor, the University of Tokyo</t>
  </si>
  <si>
    <t>sdc-info@csis.u-tokyo.ac.jp</t>
  </si>
  <si>
    <t>The Ministry of Internal Affairs and Communications</t>
  </si>
  <si>
    <t>Request for Securing a Communications Environment for Student Learning due to the Spread of COVID-19 Infections</t>
  </si>
  <si>
    <t>The Ministry of Internal Affairs and Communications, Japan has requested four associations related to the telecommunications industry to secure a communications environment for student learning in connection with the spread of COVID-19 infections.</t>
  </si>
  <si>
    <t>securing a communications environment for student learning, remote leaning, flexible measures against data limitations</t>
  </si>
  <si>
    <t>https://www.soumu.go.jp/main_sosiki/joho_tsusin/eng/Releases/Telecommunications/04102020_03.html</t>
  </si>
  <si>
    <t>Oman Telecommunication Regulatory Authority (TRA-Oman)</t>
  </si>
  <si>
    <t>Oman</t>
  </si>
  <si>
    <t>The Measures taken by the Sultanate of Oman to Guarantee the Provision of Telecommunication Services, Limit the Spread of the Coronavirus (COVID-19) Pandemic and mitigate its effects.</t>
  </si>
  <si>
    <t>Notice issued by TRA-Oman on the Measures taken by the Sultanate of Oman to Guarantee the Provision of Telecommunication Services, Limit the Spread of the Coronavirus (COVID-19) Pandemic and mitigate its Effects. In line with the efforts taken by the Sultanate to prevent the spread of Coronavirus (COVID-19), the mentioned important measures – available in TRA-Oman website - were taken to guarantee the provision of telecommunication services, limit the Spread of the Coronavirus (COVID-19) Pandemic and mitigate its effects, ensure the continuity of the telecom services and avoid network congestion due to increased demand.</t>
  </si>
  <si>
    <t>COVID-19, TRA-Oman, Business Continuity, Quality of Service, Distance Learning Facility, wireless Broadband Service, Preventative Measures, National Roaming Facility.</t>
  </si>
  <si>
    <t>https://tra.gov.om/media-center/media-center/1848-notice-issued-by-tra-oman-on-the-measures-taken-by-the-sultanate-of-oman-to-guarantee-the-provision-of-telecommunication-services-limit-the-spread-of-the-coronavirus-covid-19-pandemic-and-mitigate-its-effects</t>
  </si>
  <si>
    <t>Salim Al-Maawali</t>
  </si>
  <si>
    <t>Manager, International Representations Dept.</t>
  </si>
  <si>
    <t>+968 – 2422 2222</t>
  </si>
  <si>
    <t>s.almawali@tra.gov.om</t>
  </si>
  <si>
    <t>Notice issued by TRA-Oman on the Measures taken by the Sultanate of Oman to Guarantee the Provision of Telecommunication Services to Limit the Spread of the Coronavirus (COVID-19) Pandemic and mitigate its Effects</t>
  </si>
  <si>
    <t>In line with the efforts taken by the Sultanate to prevent the spread of COVID-19, the following important measures were taken to ensure the continuity of the telecom services and avoid network congestion due to increased demand: a. To coordinate with the licensees to ensure the business continuity for the provision of telecommunications services and maintain its quality during the current circumstances and apply succession planning if required. b. To provide free distance learning facility in cooperation with the Ministry of Education to all educational institutions with websites ending with (edu.om) in order to spare parents and students from any extra financial burdens. c. To urge the licensed telecom operators to review the prices of their packages and to introduce incentive offers to enable nationals and residents to achieve the maximum possible benefits from the telecommunications services during this emergency case. d. To ensure an easy access to networks from multiple points through several access points from different areas. e. To allow the licensees to provide telecommunications services by activating the wireless broadband service through WFBB-LTE-FDD using the 4G frequencies that were temporarily licensed for the mobile telecommunications services. f. To instruct the licensees to take all the preventative measures within the environment of business companies to curb the spread of the Coronavirus and protect their employees against infection. g. To allow the use of certain VoIP applications such as Skype for Business, Google Meet, Zoom and WebEX. h. To encourage the licensees to operate the National Roaming Facility whenever necessary. i. To offer an opportunity for the licensees to use additional frequency bands without obtaining radio license during this period if necessary and allow them to use the planned frequencies required for delivering services or connect the base stations. j. Offer to the licensed companies to assign them additional spectrum, especially in the C-band, to improve the quality of service and mitigate the pressure on the telecommunication networks if they wish. k. To Guide Telecom companies to find mechanisms and means to ensure the continuity of service and avoid termination of service to any services or small businesses in case of inability to pay due to COVID disruption and communicate alternatives and available payment mechanisms. l. To forbear the approval requirements for such offers for the existing customers of licensees during this emergency period.</t>
  </si>
  <si>
    <t>Licensees approval</t>
  </si>
  <si>
    <t>Sultanate of Oman, Telecommunication Services, Coronavirus (COVID-19), Network Congestion, Business Continuity, Distance Learning Facility, Wireless Broadband Service, Preventative Measures, VoIP applications, National Roaming Facility, Spectrum</t>
  </si>
  <si>
    <t>https://www.tra.gov.om/</t>
  </si>
  <si>
    <t>Manager, International Representations Dept. Telecommunication Regulatory Authority (TRA).</t>
  </si>
  <si>
    <t>+968 – 2422 2222 or +968 – 93868686</t>
  </si>
  <si>
    <t>Malta Communications Authority - MCA</t>
  </si>
  <si>
    <t>Malta</t>
  </si>
  <si>
    <t>COVID-19 – Useful Information for Telecoms Consumers</t>
  </si>
  <si>
    <t>In the current COVID-19 pandemic, end-users, particularly those accustomed with visiting telecoms service providers’ outlets, may be struggling to find other remote alternatives to settle their bills or to refer any issues they may have to their service providers. Thankfully, there are a number of remote support services available to assist customers from the comfort of their homes. The MCA recognises the benefit to promote the use of these facilities to reduce visits at the service providers’ outlets and compiled useful information on various remote facilities made available by service providers for ease of reference. Useful information about these options can be accessed through the provided source link.</t>
  </si>
  <si>
    <t>Consumer protection, end-users services, telecommunication operators</t>
  </si>
  <si>
    <t>https://www.mca.org.mt/articles/covid-19-%E2%80%93-useful-information-telecoms-consumers</t>
  </si>
  <si>
    <t>Kersten Calleja</t>
  </si>
  <si>
    <t>External Relations Analyst</t>
  </si>
  <si>
    <t>kersten.calleja@mca.org.mt</t>
  </si>
  <si>
    <t>COVID-19: Efforts by the local communication services operators</t>
  </si>
  <si>
    <t>The MCA is keeping an ongoing dialogue with telecommunications and postal operators to ensure that citizens stay connected and adapt with ease during this extraordinary crises.The Authority is also in close cooperation with several ministries and other governmental bodies and with counterpart European national regulatory authorities to facilitate and support policies and decisions taken Maltese Government and the EU in dealing with this pandemic. The Malta Communications Authority (MCA) welcomes the efforts being undertaken by the telecom operators, postal operators and online traders in their commitment to remain close to their customers, while ensuring the stability and quality of service and the safety of their workforce. It is particularly reassuring to note that telecommunications service providers have introduced several beneficial measures including: -Providing people in key frontline professions with free mobile services. -Providing consumers with free access to TV Premium channels or entertainment applications. -Assisting customers stranded abroad by upgrading mobile services for free. -Providing online guidance for customers to manage their services in an electronic way.</t>
  </si>
  <si>
    <t>https://www.mca.org.mt/sites/default/files/Covid-19%20article.pdf</t>
  </si>
  <si>
    <t>Santa Carina State Government</t>
  </si>
  <si>
    <t>Brazil State’s government announced new contact tracing SMS system</t>
  </si>
  <si>
    <t>Santa Carina’s State Government started to adopt an alert service via SMS text messages to inform the population about confirmed cases of COVID-19 at a distance of approximately 200 meters from the infected person's residence. The system is said to protect patients and SMS owners’ anonymity.</t>
  </si>
  <si>
    <t>contact tracing, alert service via SMS</t>
  </si>
  <si>
    <t>http://www.sc.gov.br/noticias/temas/coronavirus/coronavirus-em-sc-governo-do-estado-ja-emitiu-mais-de-120-mil-alertas-em-sms-a-populacao-sobre-casos-de-covid-19</t>
  </si>
  <si>
    <t>Online clinic "Ask a Doctor"</t>
  </si>
  <si>
    <t>In Uzbekistan was launched an online clinic "Ask a Doctor" in test mode in Uzbek and Russian languages. To use this service, a user should visit askdoctor.uz website and go through registration, enter contact details and confirm a phone number, then choose a doctor and method of communication: chat, audio or video session.User can download images of questionnaires, extracts, that is, information that will help the doctor in preparing recommendations. After some time after the consultation, a message will be sent to the phone about the recommendation made by the doctor, which can be downloaded in user's account on the website. The appointment is for guidance only. A remote doctor cannot perform manipulations, take an analysis, measure temperature, pressure or pulse. The service is available to all citizens and is completely free during quarantine. The platform does not require special software and is accessible from any device, the only requirement is to allow the site to use the microphone and webcam of the device in the browser settings.</t>
  </si>
  <si>
    <t>Tele-health</t>
  </si>
  <si>
    <t>online doctor, e-consultancy, IT-solutions for COVID-19</t>
  </si>
  <si>
    <t>https://askdoctor.uz/main/home</t>
  </si>
  <si>
    <t>Chief specialist at the Ministry for development ICT</t>
  </si>
  <si>
    <t>Comisión Nacional de Telecomunicaciones (CONATEL)</t>
  </si>
  <si>
    <t>Honduras</t>
  </si>
  <si>
    <t>CONATEL and Telecommunication Operators guarantee in consensus, the continuity of services for all Hondurans</t>
  </si>
  <si>
    <t>CONATEL and Honduran operators agreed not to suspend service to customers during the crisis to guarantee that the telecommunications and connectivity services prevail. Likewise, they agreed to provide basic packages free of charge to customers facing difficulties can stay connected as well as access to web portals established by the government. It was also agreed that these measures should not generate any cost for default or affect the user's credit risk.</t>
  </si>
  <si>
    <t>connectivity, free data</t>
  </si>
  <si>
    <t>http://www.conatel.gob.hn/index.php/2020/04/08/conatel-y-operadores-de-telecomunicaciones-garantizan-en-consenso-la-continuidad-de-los-servicios-para-todos-los-hondurenos/</t>
  </si>
  <si>
    <t>Federal Telecommunications Institute (IFT)</t>
  </si>
  <si>
    <t>IFT collaborating with Mexico's telcos to expand connectivity</t>
  </si>
  <si>
    <t>Mexico’s IFT is collaborating with the country’s biggest telecommunications companies to offer emergency low cost Internet and mobile deals. The IFT is also facilitating access to multiprogramming channels on open TV to transmit educational content.</t>
  </si>
  <si>
    <t>special deals, multiprogramming</t>
  </si>
  <si>
    <t>http://www.ift.org.mx/comunicacion-y-medios/frente-al-coronavirus-las-telecom-estan-de-tu-lado/ift-frente-al-covid-19</t>
  </si>
  <si>
    <t>http://www.caict.ac.cn/english/yjcg/covid19/</t>
  </si>
  <si>
    <t>International Cooperation Department</t>
  </si>
  <si>
    <t>COVID-19 Challenge 2020</t>
  </si>
  <si>
    <t>The COVID-19 Challenge 2020 competition has been launched in cooperation with the UNDP Office in Uzbekistan, IT Park, the Youth Union and relevant ministries and agencies to find innovative ideas to combat the Coronavirus pandemic and mitigate its consequences. The competition is held in 8 areas: health, assistance to the population in need, education, small business support. At least 5 best projects will be awarded $ 10,000.</t>
  </si>
  <si>
    <t>online contest, IT-park, IT-solutions for COVID-19</t>
  </si>
  <si>
    <t>http://covid-19challenge.it-park.uz/</t>
  </si>
  <si>
    <t>e-learning IT skills</t>
  </si>
  <si>
    <t>IT Center Uzbekistan developed online lessons for distance learning in the field of information technology and posted on free of charge.</t>
  </si>
  <si>
    <t>online learning, IT skills, plaform for e-learning</t>
  </si>
  <si>
    <t>https://utube.uz/ru/users/7717</t>
  </si>
  <si>
    <t>Chief specialist at the Ministry for development of ICT</t>
  </si>
  <si>
    <t>Website on actual information about COVID-19 in Uzbekistan</t>
  </si>
  <si>
    <t>Ministry for development of information technologies and communications launched the website “coronavirus.uz”, which allows providing relevant information on the fight against Coronavirus infection in Republic of Uzbekistan:- epidemiological route for patients with confirmed Coronavirus infection COVID-19#- real-time data of infected citizens- other relevant information and advices to prevent the infection.</t>
  </si>
  <si>
    <t>public awareness website, actual info on COVID-19</t>
  </si>
  <si>
    <t>https://coronavirus.uz/uz</t>
  </si>
  <si>
    <t>Chief specialist at Ministry for development of ICT</t>
  </si>
  <si>
    <t>Bot for self-diagnosis and testing on COVID-19</t>
  </si>
  <si>
    <t>Ministry for development of information technologies and communications developed a telegram bot for self-diagnosis and testing on Coronavirus infection (https://t.me/checkCoronavirusBot).</t>
  </si>
  <si>
    <t>telegram bot, social awareness,virtual test</t>
  </si>
  <si>
    <t>https://t.me/checkCoronavirusBot</t>
  </si>
  <si>
    <t>CenturyLink</t>
  </si>
  <si>
    <t>CenturyLink COVID 19 Response</t>
  </si>
  <si>
    <t>As one of the world’s largest and most interconnected networks, CenturyLink is quickly adding capacity, modifying paths, optimizing flows and shaping traffic in real time to meet the changing needs of our customers; donating high-speed Internet connections to temporary hospital facilities, such as the hospital ship U.S. Naval Ship Mercy and several field hospital operations in the U.S.; immediately responding to requests for services and installing connections, usually within 48 hours; and committing to the FCC’s ‘Keep Americans Connected Pledge’ by waiving late fees, not terminating a residential or small business customer’s service, and suspending data usage limits for residential customers for a 60-day period due to financial circumstances associated with COVID-19.</t>
  </si>
  <si>
    <t>high-speed Internet connections</t>
  </si>
  <si>
    <t>https://news.centurylink.com/covid-19</t>
  </si>
  <si>
    <t>Susan Mohr</t>
  </si>
  <si>
    <t>Director International Government Affairs</t>
  </si>
  <si>
    <t>+1 (303) 992-5815</t>
  </si>
  <si>
    <t>susan.mohr@centurylink.com</t>
  </si>
  <si>
    <t>La Comisión Nacional de Telecomunicaciones (CONATEL)</t>
  </si>
  <si>
    <t>CONATEL notifica a los operadores que gozarán de un plazo para que puedan honrar sus pagos pendientes con la institución</t>
  </si>
  <si>
    <t>La Comisión Nacional de Telecomunicaciones (CONATEL), anunció mediante Resolución IN003/20, de fecha 17 de abril de 2020, que todos aquellos operadores que tengan obligaciones económicas, que deban ser cumplidas durante el período de restricción de Garantías Constitucionales en todo el país a causa del COVID-19, deberán ser enteradas en las fechas estipuladas. También se les notificó qué, en el caso de las obligaciones económicas que ya están vencidas antes del 16 de marzo del 2020, los recargos por mora no se acumularán, durante el período que dure la restricción por la emergencia.</t>
  </si>
  <si>
    <t>http://www.conatel.gob.hn/index.php/2020/04/20/conatel-notifica-a-los-operadores-que-gozaran-de-un-plazo-para-que-puedan-honrar-sus-pagos-pendientes-con-la-institucion/</t>
  </si>
  <si>
    <t>Inter-American Telecommunication Commission (CITEL)</t>
  </si>
  <si>
    <t>Statement: CITEL to face COVID-19</t>
  </si>
  <si>
    <t>The Secretariat CITEL, specialized agency in Information Technology and Communications/Telecommunications (ICT) of the Organization of American States (OAS), has joined the actions that the OAS has undertaken to stop the spread of the COVID-19 virus. A statement was prepared covering the following: 1. Streamline actions to encourage the expansion of Internet coverage and other telecommunications services, especially in areas that do not have access. 2. Prioritize the connectivity of strategic points in the response to the COVID-19 pandemic. 3. Promote actions to encourage rational use of the Internet. 4. Give priority to the tasks of support, operation, maintenance and deployment of additional capacity of telecommunications networks. 5. Continue maintenance and surveillance of both physical and virtual telecommunications infrastructure.</t>
  </si>
  <si>
    <t>connectivity, prioritzation, expansion of Internet coverage</t>
  </si>
  <si>
    <t>https://www.citel.oas.org/en/Pages/COVID-19.aspx</t>
  </si>
  <si>
    <t>Autoridad Nacional de los Servicios Públicos (ASEP)</t>
  </si>
  <si>
    <t>Panama</t>
  </si>
  <si>
    <t>Panamá líder en ampliar espectro a móviles por COVID-19</t>
  </si>
  <si>
    <t>Panamá se sitúa como el único país de América Latina en asignar más espectro radioeléctrico de manera temporal a los operadores, contribuyendo a aumentar considerablemente el tráfico de mensajes vía digital desde que se tomaron las medidas de aislamiento durante la contingencia por la pandemia del COVID-19. ASEP autorizó proporcionar de forma gratuita (por 90 días) 120 MHz adicionales de la banda AWS a cada operador de telefonía móvil para soportar el incremento de tráfico en sus redes, mientras se insta a la población a quedarse en sus hogares durante la pandemia del COVID-19 para evitar contagios y facilitar el Teletrabajo.</t>
  </si>
  <si>
    <t>spectrum</t>
  </si>
  <si>
    <t>https://www.asep.gob.pa/?p=194997</t>
  </si>
  <si>
    <t>Ministère de l’Economie Numérique et de la Poste</t>
  </si>
  <si>
    <t>Côte d'Ivoire</t>
  </si>
  <si>
    <t>Lancement Officiel du Télétravail dans l’Administration Publique</t>
  </si>
  <si>
    <t>Pour lutter efficacement contre la pandémie du COVID-19, par le respect notamment des mesures barrières édictées par le Gouvernement de Côte d’Ivoire, le Ministre de l’Economie Numérique et de la Poste, Monsieur Mamadou SANOGO, avait préconisé le télétravail. Pour la matérialisation de cette mesure digitale, le Ministère de l’Economie Numérique et de la Poste en lien avec l’Agence Nationale du Service Universel des Télécommunications/TIC (ANSUT), a procédé au lancement officiel du télétravail dans l’Administration Publique. Il a été également rappelé à l’attention de l’ensemble des entités de l’administration publique, la disponibilité de 13,000 licences pour l’application Teams, à travers eGouv.</t>
  </si>
  <si>
    <t>remote work, digital services</t>
  </si>
  <si>
    <t>http://telecom.gouv.ci/accueil/actudetail/927</t>
  </si>
  <si>
    <t>Agência Reguladora Multissetorial da Economía (ARME)</t>
  </si>
  <si>
    <t>Cape Verde</t>
  </si>
  <si>
    <t>COVID-19: ARME issued recommendations and sets exceptional measures for regulated sectors</t>
  </si>
  <si>
    <t>In relation to the Electronic Communications sector, ARME decided to allocate additional spectrum to mobile communications operators, at no additional cost, as long as this COVID-19 situation continues, in order to strengthen its 3G and 4G networks, to meet the exceptional demand for traffic of voice and data and also ensure the quality of service parameters. ARME also decided to authorize, during this period, the implementation of technological neutrality in the 900 MHz band so that, and depending on the operators' needs, 3G could also be used. This means that, during this period, operators are free to use this frequency band (900 MHz), intended to reinforce their 2G, 3G and 4G networks.</t>
  </si>
  <si>
    <t>sprectrum, technological neutrality</t>
  </si>
  <si>
    <t>https://www.arme.cv/index.php/noticia-geral/528-covid-19-arme-emite-recomendacoes-e-fixa-medidas-excecionais-para-sectores-regulados</t>
  </si>
  <si>
    <t>Canadian Radio-television and Telecommunications Commission (CRTC)</t>
  </si>
  <si>
    <t>Canada</t>
  </si>
  <si>
    <t>CRTC update on its proceedings further to COVID-19 pandemic</t>
  </si>
  <si>
    <t>Broadcasters are doing their best to help Canadians navigate their way through the COVID-19 pandemic by disseminating accurate and high-quality news and information updates, despite facing some challenges. For its part, the telecommunications sector is working diligently to maintain a high level of service so we can all stay connected professionally and personally. And even though there may be occasions when networks are more congested, we know service providers are trying to resolve any issues in a timely manner. Where possible the CRTC has extended deadlines and postponed or rescheduled public hearings. As well, we are delaying the launch of certain new proceedings. We know the industry’s primary focus, presently, is on the delivery of services to Canadians.</t>
  </si>
  <si>
    <t>prioritization</t>
  </si>
  <si>
    <t>https://www.canada.ca/en/radio-television-telecommunications/news/2020/04/crtc-update-on-its-proceedings-further-to-covid-19-pandemic.html</t>
  </si>
  <si>
    <t>#stayathome with UKE</t>
  </si>
  <si>
    <t>UKE has came up with a special initiative #stayathome, preparing interesting educational materials for children and parents, during this challenging COVID-19 time. On our website, there are three cycles are waiting for younger and older, which we will regularly update throughout the entire period of home insulation:#Talk to child - at this special time, most of us moved their activities to the virtual world. We work, learn, follow messages in the network, and enjoy entertainment. This is an opportunity for parents to see how children use the Internet. We encourage you to read our articles about the effects of the Internet and social media on children and young people.Do you know that…? - the history of telephony, mail or the Internet is more ampler than we think. Here you will learn the most interesting facts, dates and characters related to telecommunications.I click sensibly! - our proposal to spend time together at home. For younger and older children we have prepared puzzles related to telecommunications - among them on-line quizzes, crosswords, cross-sections and coding diagrams.</t>
  </si>
  <si>
    <t>children, education, digital education, capacity building, kids, online learning</t>
  </si>
  <si>
    <t>https://cik.uke.gov.pl/en/newsroom1/stayathome-with-uke,58.html</t>
  </si>
  <si>
    <t>Jagoda Khatri</t>
  </si>
  <si>
    <t>Admin</t>
  </si>
  <si>
    <t>jagoda.khatri@uke.gov.pl</t>
  </si>
  <si>
    <t>The Ministry of Development of Information Technologies and Communications</t>
  </si>
  <si>
    <t>Portal aggregator of digital services uydaqoling.uz</t>
  </si>
  <si>
    <t>The Ministry of Development of Information Technologies and Communications of the Republic of Uzbekistan launched portal aggregator of digital services uydaqoling.uz, which collects information about services for citizens for a good time spending during quarantine. The services on the portal are grouped by different types of needs and life situations: self-care, which includes services such as food delivery, medical and pharmaceutical services, services for entertainment and recreation, as well as services for training and self-development. The portal currently provides more than 350 services in Russian and Uzbek languages, which are replenished on a daily basis. Most of the Internet services provided on the portal are free of charge or on preferential terms. In addition, in order to spend time interesting and useful in quarantine, the Portal has collected creative contests with prizes, the opportunity to participate in charity events and much more.</t>
  </si>
  <si>
    <t>digital services, stay home, delivery services, services for all spheres of life</t>
  </si>
  <si>
    <t>http://uydaqoling.uz/ru/</t>
  </si>
  <si>
    <t>Zokirova Diyora</t>
  </si>
  <si>
    <t>Chief Specialist</t>
  </si>
  <si>
    <t>d.zokirova@mitc.uz</t>
  </si>
  <si>
    <t>SES</t>
  </si>
  <si>
    <t>Luxembourg</t>
  </si>
  <si>
    <t>SATMED for COVID-19</t>
  </si>
  <si>
    <t>SATMED is a cloud-based e-health platform owned by the Government of Luxembourg and is aimed to help healthcare providers in remote areas make better use of information technology and mobile health solutions. SATMED leverages SES’s satellite-enabled connectivity services to connect hospitals in remote areas. In Northern Bangladesh, the SATMED platform is utilised by healthcare professionals at NGO Friendship’s floating hospitals and land-based hospital. There, patients are symptomatically identified for COVID-19 before they are referred to official dedicated COVID-19 test facilities organised by the local government. In Niger, healthcare workers of CURE Hôpital des Enfants au Niger in Niamey (CURE Niger) are using SATMED platform to establish communications with national and international doctors to receive updated information and improve their knowledge and situational awareness. CURE is also instituting a triage system where every healthcare worker, patients and visitors are screened upon arrival for flu-like symptoms and a high-temperature to make sure COVID-19 is being kept at bay.</t>
  </si>
  <si>
    <t>eHealth</t>
  </si>
  <si>
    <t>satellite, health, emergency, satmed</t>
  </si>
  <si>
    <t>https://www.ses.com/news/covid-19-it-together</t>
  </si>
  <si>
    <t>Cecil Ameil</t>
  </si>
  <si>
    <t>Sr Mgr Regulatory Affairs</t>
  </si>
  <si>
    <t>cecil.ameil@ses.com</t>
  </si>
  <si>
    <t>Permission for leaving home</t>
  </si>
  <si>
    <t>Short number “8103” was allocated in order to provide the service of obtaining permission to leave private houses and apartments by sending an SMS to a short number. This number was approved in telecommunication operators networks and SMS are provided for free of charge.</t>
  </si>
  <si>
    <t>Monitoring of leaving permission system</t>
  </si>
  <si>
    <t>A special group of IT specialists has been established to ensure the normal operation of the monitoring and leaving permission system, the work of the group operates on-line and the work of the system is constantly monitored.</t>
  </si>
  <si>
    <t>Call Center number allocation</t>
  </si>
  <si>
    <t>Uninterrupted and sustainable operation of call centers was organized with foresight. In order to promptly receive and respond to requests from citizens regarding permission, the Call Center’s capacity was increased and calls to the number “9108” became temporary free of charge for the period of 3 (three) months. In order to promptly receive and respond to citizens' appeals in regards with the situation, short telephone numbers were allocated for the Call Centers established in the relevant public and private institutions and their approval was provided in telecommunication networks.</t>
  </si>
  <si>
    <t>CellBroadcast technology</t>
  </si>
  <si>
    <t>In order to inform the citizens about emergencies, mobile telecommunications operators have been asked to use CellBroadcast technology and appropriate measures will be taken together with the Ministry of Emergency Situations to ensure their readiness.</t>
  </si>
  <si>
    <t>CellBroadcast</t>
  </si>
  <si>
    <t>ITU-UN. ISOC. UN.</t>
  </si>
  <si>
    <t>Italy</t>
  </si>
  <si>
    <t>SOS DIGITALE - EDUCATIONAL PLATFORM</t>
  </si>
  <si>
    <t>SoS Digitale is an educational platform built by initiative of Isoc Italy and professors volunteers. Romaoli- International Management &amp; Co is a company based Malta that is gathering for reach more countries into COVID-19 outbreak. Andrea Romaoli is CEO of this company also ITU-UN member, WHO observer expert and Director for Isoc New York. Both are deploying the SOS Digitale in Italy and Simuka Africa Youth Association (Zymbabue). We are developing webinars, storytelling sessions, remote classes guidelines, and more for assistance.</t>
  </si>
  <si>
    <t>Support for children keeping the studies</t>
  </si>
  <si>
    <t>Covid Emergency. Educational. Children. Connect. Streaming.</t>
  </si>
  <si>
    <t>https://sosdigitale.org/</t>
  </si>
  <si>
    <t>Andrea Romaoli</t>
  </si>
  <si>
    <t>International Tax Lawyer and professor for Master's</t>
  </si>
  <si>
    <t>+14 99162-3774</t>
  </si>
  <si>
    <t>andgarciar@gmail.com</t>
  </si>
  <si>
    <t>Superintendencia de Telecomunicaciones (Sutel)</t>
  </si>
  <si>
    <t>Costa Rica</t>
  </si>
  <si>
    <t>Subvención servicios de Internet a las pequeñas y medianas empresas por tres meses</t>
  </si>
  <si>
    <t>Propuesta al Ministerio de Ciencia, Tecnología y Telecomunicaciones (Micitt) para subvencionar el servicio de Internet por un plazo mínimo de tres meses a las Micro y Pequeñas Empresas (Pymes); inscritas ante el Ministerio de Economía Industria y Comercio (MEIC) y a los Pequeños y Medianos Productores Agropecuarios (Pympa) del Ministerio de Agricultura y Ganadería (MAG).</t>
  </si>
  <si>
    <t>Small and medium-sized enterprise (SME)</t>
  </si>
  <si>
    <t>Subvention, Internet, connectivity</t>
  </si>
  <si>
    <t>https://sutel.go.cr/noticias/comunicados-de-prensa/propuestas-para-mejorar-la-conectividad-frente-al-covid-19</t>
  </si>
  <si>
    <t>Ivannia Morales Chaves</t>
  </si>
  <si>
    <t>MSc. en Comunicación y Mercadeo</t>
  </si>
  <si>
    <t>(506) 4000-0113</t>
  </si>
  <si>
    <t>ivannia.morales@sutel.go.cr</t>
  </si>
  <si>
    <t>TURKSAT</t>
  </si>
  <si>
    <t>Turkey</t>
  </si>
  <si>
    <t>Using broadcasting for eLearning</t>
  </si>
  <si>
    <t>Using satellite broadcasting to enable Turkish children to learn while staying home.Turkish Ministry of Education teamed up with TRT (Turkish National Broadcaster) and TURKSAT (Turkish National Satellite Operator) to create three TV Channels for broadcasting educational videos. This service is aimed to provide necessary education for elementary, middle and high school students in line with their school curriculum while they are staying home. Link to Eba Tv introductory film: https://www.youtube.com/watch?v=f9i-jNzqJPY Link to Turksat Eba Tv services film: https://www.youtube.com/watch?v=k0ld7E22mbc Link to Eba Tv platform: http://www.eba.gov.tr/</t>
  </si>
  <si>
    <t>Broadcasting, e-learning</t>
  </si>
  <si>
    <t>https://www.turksat.com.tr/en/haberler/turhan-services-are-being-offered-online-order-turkey-stay-home</t>
  </si>
  <si>
    <t>Aarti Holla Maini</t>
  </si>
  <si>
    <t>EMEA Satellite Operators Association (ESOA)</t>
  </si>
  <si>
    <t>aholla@esoa.net</t>
  </si>
  <si>
    <t>Virgin Media</t>
  </si>
  <si>
    <t>Virgin Media’s Update on Covid-19</t>
  </si>
  <si>
    <t>From March 23rd, Virgin Media’s postpaid customers will be offered unlimited minutes to landlines and other mobile numbers, as well as a 10 GB data boost for the month at no extra cost. For broadband, any data caps on legacy products will be lifted. Virgin Media has also implemented protocols to limit the need for technicians home visits by providing more virtual support.</t>
  </si>
  <si>
    <t>connectivity</t>
  </si>
  <si>
    <t>https://www.virginmedia.com/help/coronavirus-update</t>
  </si>
  <si>
    <t>Tracking COVID-19’s Impact on Global Internet Performance</t>
  </si>
  <si>
    <t>Ookla® is closely monitoring the impact of COVID-19 on the performance and quality of global mobile and broadband Internet networks. National network performance metrics based on Ookla data are provided in select nations. This article may assist in the understanding of how networks are responding to this unprecedented situation. Ookla will continue to update this information as we have worthwhile information to share.</t>
  </si>
  <si>
    <t>QoS, QoE, fixed network performance, mobile network performance, COVID-19, coronavirus, global speeds</t>
  </si>
  <si>
    <t>https://www.speedtest.net/insights/blog/tracking-covid-19-impact-global-internet-performance/#/</t>
  </si>
  <si>
    <t>chip@ookla.com</t>
  </si>
  <si>
    <t>Apple and Google</t>
  </si>
  <si>
    <t>Apple and Google partner on contact tracing tech for COVID-19</t>
  </si>
  <si>
    <t>Apple and Google announced its partnership to develop a contact tracing technology to reduce the spread of COVID-19. The two companies will be launching a comprehensive solution that includes application programming interfaces (APIs) and operating system-level technology to assist in enabling contact tracing. Given the urgent need, the plan is to implement this solution in two steps while maintaining strong protections around user privacy.</t>
  </si>
  <si>
    <t>technological innovation; contact tracing tech</t>
  </si>
  <si>
    <t>https://www.blog.google/inside-google/company-announcements/apple-and-google-partner-covid-19-contact-tracing-technology/</t>
  </si>
  <si>
    <t>European Union</t>
  </si>
  <si>
    <t>EU launched toolbox for Mobile applications to support contact tracing in the EU’s fight against COVID-19</t>
  </si>
  <si>
    <t>Mobile apps have potential to bolster contact tracing strategies to contain and reverse the spread of COVID-19. EU Member States are converging towards effective app solutions that minimise the processing of personal data, and recognise that interoperability between these apps can support public health authorities and support the reopening of the EU’s internal borders. This EU toolbox, developed urgently and collaboratively by the e-Health Network with the support of the European Commission, provides a practical guide for Member States.</t>
  </si>
  <si>
    <t>contact tracing strategies</t>
  </si>
  <si>
    <t>contact tracing, regional cooperation, mobile app, personal data</t>
  </si>
  <si>
    <t>https://ec.europa.eu/health/sites/health/files/ehealth/docs/covid-19_apps_en.pdf</t>
  </si>
  <si>
    <t>BT Group</t>
  </si>
  <si>
    <t>BT Group response to COVID-19</t>
  </si>
  <si>
    <t>The BT group said it will prioritize emergency calls and systems supporting emergency services, critical national infrastructure and vulnerable customers, should the network come under pressure; remove all caps on home broadband plans so every customer has unlimited data to use; work with business customers to provide short-term upgrades for network capacity, increased virtual private network (VPN) connectivity, additional conferencing and collaboration tools, as well as call routing/forwarding solutions to divert calls to home phones or mobiles; as well as cooperate with the government on gathering data for population movement analysis.</t>
  </si>
  <si>
    <t>Virtual private network (VPN) connectivity; data gathering for population movement analysis</t>
  </si>
  <si>
    <t>free data, digital services, collaboration, data analysis</t>
  </si>
  <si>
    <t>https://www.btplc.com/coronavirus/index.htm</t>
  </si>
  <si>
    <t>Sky</t>
  </si>
  <si>
    <t>Sky UK's “Keeping you connected during COVID-19”</t>
  </si>
  <si>
    <t>Sky is allowing customers to pause Sports subscriptions while events are canceled as well as offering Sky TV services for free. The company is also offering free calls to landlines and 10GB of free data.</t>
  </si>
  <si>
    <t>free data, digital services</t>
  </si>
  <si>
    <t>https://www.sky.com/shop/covid19-customer-update?irct=PHP-shows1-swcb</t>
  </si>
  <si>
    <t>Three</t>
  </si>
  <si>
    <t>Three UK’s “Let’s Stay Connected” measures</t>
  </si>
  <si>
    <t>Three has reduced its prices for international calls and is offering live stream services to connect customers to in-store assistants. In addition, the company announced partnerships to keep charities connected and suspended the end of service for customers unable to pay their bills.</t>
  </si>
  <si>
    <t>customer service, connectivity</t>
  </si>
  <si>
    <t>http://www.three.co.uk/stay-connected</t>
  </si>
  <si>
    <t>O2</t>
  </si>
  <si>
    <t>O2 Update on Covid-19</t>
  </si>
  <si>
    <t>O2/Telefonica UK has made social welfare websites ‘zero rated’ to ensure accessibility to all customers and has taken steps to help those who are not able to pay their monthly bill. O2 has said it is investing £2 million a day in the network to cope with increased traffic.</t>
  </si>
  <si>
    <t>zero-rated, investment</t>
  </si>
  <si>
    <t>https://www.o2.co.uk/covid-19</t>
  </si>
  <si>
    <t>AIRTEL UGANDA</t>
  </si>
  <si>
    <t>Initiatives by Airtel Uganda to support the fight against COVID-19</t>
  </si>
  <si>
    <t>Uganda’s second-biggest telecom has come out to support the fight against COVID-19. The company has come out to make its commitment to using its services to keep their customers connected. In order for this to happen, Airtel needs to first keep its employees and partners safe so that they can also work towards keeping their customers safe and connected in this COVID-19 quarantine period. Here are the steps Airtel Uganda has embarked on and what they mean for you as you try to survive this COVID-19 pandemic. 1. Airtel Money. In order to ensure the free flow of funds among loved ones and also ensure payment of bills and essentials is done remotely to avoid the need for physical cash; Airtel has waived transaction fees for both mobile money and bank transfers.2. Airtel Products. In order to support the work from home set up, Airtel has come up with affordable access and internet bundles 3. Airtel TV. While at home you can certainly entertain yourself with Airtel TV app (assuming you have the data to stream.) The App is available for download of your respective PlayStore or App Store.4. Zero-rating ‘useful’ websites: Airtel has focused on health and educational based websites. Here is a list of sites you can browse using Airtel data bundles for free.5. Airtel Shops and Airtel Money branches. Finally, Airtel has made a commitment to have their shops and branches remain open to serve its customers’ needs while conveniently following all safety measures, social distancing and sanitizers during the COVID-19 nationwide lockdown.</t>
  </si>
  <si>
    <t>Mobile money and bank transfers</t>
  </si>
  <si>
    <t>https://www.pmldaily.com/business/2020/03/airtel-uganda-provides-free-access-to-health-education-portals-amidst-coronavirus-lockdown.html</t>
  </si>
  <si>
    <t>Tigo</t>
  </si>
  <si>
    <t>Guatemala</t>
  </si>
  <si>
    <t>Tigo implements substitute measures for COVID-19 to Mobile Postpaid users</t>
  </si>
  <si>
    <t>Tigo Guatemala in coordination with the government presents the measures applied to customers during the COVID-19 outbreak, including the suspension of service cuts due to non-payment and providing free call, text and data.</t>
  </si>
  <si>
    <t>https://ayuda.tigo.com.gt/hc/es/articles/360045620733-Medidas-sustitutivas-por-COVID-19-a-usuarios-Postpago-M%C3%B3vil%E2%80%8B</t>
  </si>
  <si>
    <t>​​Inter-American Telecoms Association (ASIET)</t>
  </si>
  <si>
    <t>ASIET calls for the responsible use of telecommunications services to guarantee the QoS in Latin America in the face of increased traffic</t>
  </si>
  <si>
    <t>ASIET advises prioritizing, during business hours, the use of the network to telework or study remotely; urges authorities to keep open the supply chain of equipment, cards and in general the supplies necessary to fully support telecommunications networks, as essential elements to mitigate the economic effects and social of this conjuncture; and shares the recommendation to make use of fixed networks, in addition to mobile and data, as advised by operators in the most affected countries.</t>
  </si>
  <si>
    <t>connectivity, prioritization</t>
  </si>
  <si>
    <t>https://asiet.lat/actualidad/noticias/covid19-asiet-llama-a-hacer-un-uso-responsable-de-los-servicios-de-telecomunicaciones-para-garantizar-la-calidad-del-servicio-en-america-latina-ante-incrementos-del-trafico/</t>
  </si>
  <si>
    <t>Emergency Call for Proposals: Digital solutions for Governments to tackle the COVID-19 Pandemic in Africa</t>
  </si>
  <si>
    <t>The Smart Africa Secretariat wishes to support digital health services projects that aim at improving and accelerating the African governments response to the challenges of the COVID-19 pandemic.It is calling for digital solutions projects addressing the following issues: • Assess individual risk and guide decision making;• Assist African populations in finding nearby testing sites; • Provide reliable updates and alerts from public health authorities; • Report on community status;• Track and report transmissions.</t>
  </si>
  <si>
    <t>health, monitoring</t>
  </si>
  <si>
    <t>innovation</t>
  </si>
  <si>
    <t>https://smartafrica.org/files/COVID19-TOR-EN.pdf</t>
  </si>
  <si>
    <t>United Nations</t>
  </si>
  <si>
    <t>UN Secretary-General launches the Report on the Socio-Economic Impacts of COVID-19</t>
  </si>
  <si>
    <t>The UN unveils its new plan to counter the potentially devastating socio-economic impacts of COVID-19, including the Report on the Socio-Economic Impacts of COVID-19.</t>
  </si>
  <si>
    <t>Call to action</t>
  </si>
  <si>
    <t>Cooperation; Socio-Economic Impacts</t>
  </si>
  <si>
    <t>https://www.un.org/sg/en/content/sg/press-encounter/2020-03-31/transcript-of-un-secretary-general%E2%80%99s-virtual-press-encounter-launch-the-report-the-socio-economic-impacts-of-covid-19</t>
  </si>
  <si>
    <t>Body of European Regulators for Electronic Communications (BEREC)</t>
  </si>
  <si>
    <t>BEREC report on the status of Internet capacity in light of COVID-19 crisis</t>
  </si>
  <si>
    <t>The European Commission has requested that BEREC deliver regular monitoring, at least twice a week, and signal any significant unexpected event of the Internet traffic situation in each Member State linked to the Covid-19 pandemic.The main findings of the first information gathering exercise by BEREC on 24 March 2020, showed that the overall traffic on fixed and on mobile networks has increased during the Covid-19 crisis, but that no major congestion issues have occurred.</t>
  </si>
  <si>
    <t>monitoring</t>
  </si>
  <si>
    <t>https://berec.europa.eu/eng/document_register/subject_matter/berec/press_releases/9238-press-release-berec-report-on-the-status-of-internet-capacity</t>
  </si>
  <si>
    <t>Secretariat of the Inter-American Telecommunication Commission (CITEL)</t>
  </si>
  <si>
    <t>Statement: CITEL joins OAS actions to stop the spread of COVID-19</t>
  </si>
  <si>
    <t>CITEL has joined the actions that the Organization of American States (OAS) has undertaken to stop the spread of the COVID-19 virus. Its members' actions include: the agile granting of permits for the temporary use of spectrum and for the deployment of infrastructure in order to expand network coverage; Prioritize the connectivity of strategic points in the response to the COVID-19 pandemic; Promote actions to encourage rational use of the internet; Give priority to the tasks of support, operation, maintenance and deployment of additional capacity of telecommunications networks; Continue maintenance and surveillance of both physical and virtual telecommunications infrastructure.</t>
  </si>
  <si>
    <t>Connectivity, deployment of infrastructure</t>
  </si>
  <si>
    <t>https://www.citel.oas.org/en/Pages/default.aspx</t>
  </si>
  <si>
    <t>European Broadcasting Union</t>
  </si>
  <si>
    <t>Recommendations on strategy for adapting streaming quality during times of crisis</t>
  </si>
  <si>
    <t>EBU released the Recommendation on “strategy for adapting streaming quality during times of crisis” due to the worldwide COVID-19 crisis. It is designed to provide guidelines to EBU Members and other broadcasters, including on how to adapt their services to avoid network congestion during office hours.</t>
  </si>
  <si>
    <t>Streaming</t>
  </si>
  <si>
    <t>https://tech.ebu.ch/docs/r/r149.pdf</t>
  </si>
  <si>
    <t>Satellite Operators Association​: response to the global COVID-19 pandemic</t>
  </si>
  <si>
    <t>Satellite Operators in all segments, including geostationary or low-orbit systems, contribute to improving lives and preserving the health and well-being of all. With robust and well-tested business continuity plans, both for the ground segment and in-flight satellites, they support uninterrupted operations during disasters. In addition to standard disaster recovery strategies already implemented, in the specific case of COVID-19, satellite operators are applying security and safety rules so that operations team personnel can continue in their positions 24/7, guaranteeing the provision of satellite capacity, airtime, and managed services to all customers, in different regions, countries, markets, and applications. Other satellite operator staff maintain their work activities remotely respecting health advice and limited mobility rules.In these exceptional days where millions are quarantined but rely on up-to-date information from authorities and updates from other parts of the world, satellite telecommunications are more than ever a key element in keeping communities connected, informed and protected from isolation.</t>
  </si>
  <si>
    <t>Satellite industry</t>
  </si>
  <si>
    <t>Capacity, emergency networks, connectivity</t>
  </si>
  <si>
    <t>https://www.esoa.net/press-room/satellite-industry-response-to-global-pandemic</t>
  </si>
  <si>
    <t>BEREC Joint Statement on coping with the increased demand for network connectivity d​ue to the COVID-19 pandemic</t>
  </si>
  <si>
    <t>BEREC and the European Commission have issued a joint statement on how to cope with the increased traffic load due to the Covid-19 pandemic (authorizing operators to apply exceptional traffic management measures) and is setting up a special process in order to monitor the situation and be ready to respond to any crisis of supply on the telecom network.</t>
  </si>
  <si>
    <t>network congestion</t>
  </si>
  <si>
    <t>https://berec.europa.eu/eng/document_register/subject_matter/berec/press_releases/9237-press-release-coping-with-the-increased-demand-for-network-connectivity</t>
  </si>
  <si>
    <t>Telebrasil</t>
  </si>
  <si>
    <t>Telecommunications entities send letter to mayors asking for urgent adaptation of antenna installation regulations</t>
  </si>
  <si>
    <t>Ten Federations and Associations representing workers, industry, infrastructure suppliers, infrastructure installers and telecommunications companies​ joined in a letter sent to mayors to request urgent adaptation of standards for installing telephone and mobile Internet antennas.</t>
  </si>
  <si>
    <t>Infrastructure development</t>
  </si>
  <si>
    <t>http://www.agenciatelebrasil.org.br/Noticias/Entidades-de-telecomunicacoes-encaminham-carta-a-prefeitos-pedindo-adequacao-urgente-das-normas-de-instalacao-de-antenas-533.html?UserActiveTemplate=site</t>
  </si>
  <si>
    <t>Brasscom</t>
  </si>
  <si>
    <t>Proposal for emergency public poli​cies aimed at mitigating the social and economic effects</t>
  </si>
  <si>
    <t>Brasscom, an association that represents companies in the ICT sector, launched a new proposal for emergency public poli​cies aimed at mitigating the social and economic effects of the COVID-19 pandemic. The proposition contains eight main axes: (i) Crisis Management Coordination; (ii) Maintenance of employment and continued growth; (iii) Strengthening Liquidity and Solvency; (iv) Agility and Flexibility in Labor Relations and (v) Sustainability of Essential ICT Infrastructures.</t>
  </si>
  <si>
    <t>Emergency Public Policies, Economic impact, Crisis management</t>
  </si>
  <si>
    <t>https://brasscom.org.br/politicas-publicas-emergenciais-para-o-setor-de-tic-no-enfrentamento-a-covid-19/</t>
  </si>
  <si>
    <t>Geneva Internet Platform</t>
  </si>
  <si>
    <t>Coronavirus crisis: A digital policy overview</t>
  </si>
  <si>
    <t>In the wake of the corona virus outbreak, digital epidemiology is emerging fast. We are witnessing the involvement of major tech actors who are exploring and exploiting the potential of artificial intelligence (AI), big data, and other emerging technologies in predicting, monitoring, and preventing the adverse effects of the crisis.A number of tech companies and medical and scientific institutions worldwide put their faith into digital technologies - particularly AI - in an attempt to halt a steady increase in the number of people and countries affected by the corona virus. China’s top tech giants have opened their AI and cloud computing solutions to researchers for free to use the full potential of these technologies to predict the course of disease development and find a vaccine for the virus.</t>
  </si>
  <si>
    <t>Artificial intelligence (AI), Big data</t>
  </si>
  <si>
    <t>Digital Policy, Cloud computing, Digital economy</t>
  </si>
  <si>
    <t>https://dig.watch/trends/coronavirus-crisis-digital-policy-overview</t>
  </si>
  <si>
    <t>European Commission</t>
  </si>
  <si>
    <t>EC coordinating a common European response to the outbreak of COVID-19</t>
  </si>
  <si>
    <t>The European Commission is coordinating a common European response. Including for example guidance on how to develop tracing mobile apps that fully respect EU data protection rules, cooperation with social media platforms to combat disinformation.</t>
  </si>
  <si>
    <t>common response</t>
  </si>
  <si>
    <t>https://ec.europa.eu/info/live-work-travel-eu/health/coronavirus-response_en</t>
  </si>
  <si>
    <t>European Telecommunications Network Operators' Association (ETNO)</t>
  </si>
  <si>
    <t>Connecting People in the Time of Covid-19</t>
  </si>
  <si>
    <t>ETNO is sharing best practices to ensure strong connectivity for all and resilient emergency services, including: providing extended data packages to customers, supporting businesses with digital services to remote work, helping public authorities track the outbreak, steering e-learning platforms and activate online fundraising campaigns.</t>
  </si>
  <si>
    <t>connectivity, policy</t>
  </si>
  <si>
    <t>https://www.etno.eu/news/etnodigital/416.html</t>
  </si>
  <si>
    <t>mHealth Kn​owledge Hub (ITU-WHO-EU)</t>
  </si>
  <si>
    <t>mHealth Solutions for Managing the Covid-19 Outbreak</t>
  </si>
  <si>
    <t>​mHealth solutions against COVID-19 offered by governments, companies and citizens to keep the population informed and help manage the crisis. The Hub compiles a non-exhaustive list of some initiatives developed in Europe.</t>
  </si>
  <si>
    <t>health</t>
  </si>
  <si>
    <t>mHealth</t>
  </si>
  <si>
    <t>http://mhealth-hub.org/mhealth-solutions-against-covid-19</t>
  </si>
  <si>
    <t>International Labour Organization</t>
  </si>
  <si>
    <t>ILO assesses the impact of COVID-19 on the world of work</t>
  </si>
  <si>
    <t>The ILO’s 2nd edition assessment concerning the possible impacts of COVID-19 on the world of work proposes a range of policy options to mitigate the impacts of the pandemic and facilitate strong and fast recovery​.</t>
  </si>
  <si>
    <t>Policy recommendations</t>
  </si>
  <si>
    <t>World of work</t>
  </si>
  <si>
    <t>https://www.ilo.org/global/topics/coronavirus/impacts-and-responses/lang--en/index.htm</t>
  </si>
  <si>
    <t>Bangladesh NGOs Network for Radio and Communication (BNNRC)</t>
  </si>
  <si>
    <t>Bangladesh</t>
  </si>
  <si>
    <t>COMMUNITY RADIO RESPONSE TO THE COVID – 19 PANDEMIC IN BANGLADESH</t>
  </si>
  <si>
    <t>Bangladesh NGOs Network for Radio and Communication (BNNRC) has been mobilizing all community radios for developing and broadcasting awareness building programs on COVID-19: Coronavirus contamination to protect lives and livelihoods since March 1, 2020. www.bnnrc.netNow 18 Community Radios stations in Bangladesh have been broadcasting 165 hours Coronavirus prevention education in line with the National Preparedness and Response Plan for COVID – 19, published by Directorate General of Health Services, Health Service Division, Ministry of Health and Family Welfare, Government of the People’s Republic of Bangladesh. There are 200 community youth and youth women working as community broadcaster.BNNRC has been working on COVID -19 covering with the following issues:Animate CSOs, Government, health service providers and communities for reinforcing collective action.Keeping community people’s daily life normal and livelihood functionMobilize further cooperation among government, CSOs, local market and communities’ response</t>
  </si>
  <si>
    <t>COVID-19 awareness</t>
  </si>
  <si>
    <t>Community Broadcasting on COVID-19</t>
  </si>
  <si>
    <t>http://bnnrc.net</t>
  </si>
  <si>
    <t>AHM Bazlur Rahman</t>
  </si>
  <si>
    <t>Chief Executive Officer</t>
  </si>
  <si>
    <t>bnnrcbd@gmail.com</t>
  </si>
  <si>
    <t>MTN UGANDA</t>
  </si>
  <si>
    <t>MTN Uganda initiatives in supporting the Government and people of Uganda to fight against COVID 19</t>
  </si>
  <si>
    <t>MTN UGANDA is one of the telecom licensed telecom operators. They have come up with a number of incentives in solidarity with both the people and Government of Uganda in the fight against COVID 19. These are:1. For 30-days, MTN customers can now send any amount of Mobile Money every day to other MTN MoMo customers free of charge. this is to reduce the risk of transmission by avoiding the physical exchange of currency notes. 2. A day-time data bundle that is enabling Ugandans to stay on-line and work from home. Customers get 1GB of data at just Ushs 2,000 valid between 9 am and 5 pm. 3. MTN is also supporting government’s sensitization drive-by availing UGX 500 million in cash and free media channel space (radio, tv, social media, SMS, call centre IVR platform) to promote the Ministry of Health’s sensitization messages.4. To facilitate the flow of information, MTN Uganda has zero-rated Ministry of Health and World Health Organization (WHO) websites, so the public can access information about the virus at no charge. They include; who.int , www.health.go.ug and www.covid19.gou.go.ug</t>
  </si>
  <si>
    <t>Mobile Money, Data bundles, Free media channel space, zero rates websites</t>
  </si>
  <si>
    <t>https://www.mtn.co.ug/mtn-customers-can-now-send-any-amount-of-money-free-of-charge-using-mtn-momo/</t>
  </si>
  <si>
    <t>FIGHTING COVID-19 OUT OF UGANDA - REGULATORY INTERVENTIONS BY UCC</t>
  </si>
  <si>
    <t>The Uganda Communications Commission in solidarity this the Government of Uganda in the fight against COVID 19, either unilaterally or in conjunction with other stakeholders, has made the following sector-wide interventions.1. Continuously provided information to the public on the COVID-19 pandemic and the harnessing of ICTs safely through its online platforms. 2. Ensuring that its licensees’ fully embrace the effort against COVID-19 by transmitting advisory messages to subscribers through SMS, cell broadcasts and caller tunes. This is ongoing despite a surge in demand for network resources, which has affected the quality of voice, SMS and data services. 3. Rallied the telecom operators to waive transactional charges on Mobile money transfers in order to encourage more cashless transactions considering that cash has been identified as one of the vulnerabilities for spreading COVID 19. 4. Urged all broadcasters (Radio and Television) to air live the President's and other leading Government officials' addresses on COVID-19. 5. Designated and authorised the use of code 919 to reduce telephone numbers that the public needs to memorise in accessing assistance and making inquiries, and reporting health emergencies related to COVID-19. 6. Granted temporary authorisation to Ministry of Health, District Local authorities and their agents to deploy outdoor broadcasting apparatus commonly known as "Bizindalo" in facilitating public awareness and sensitisation about the COVID-19 pandemic at the grassroots. 7. Provided guidance to the public and broadcasters on circulating fake news and the dangers and repercussions of misinformation. 8. Stopped broadcasters from airing any content intended to promote the use of herbal and other remedies against COVID19 unless approved by the National Drug Authority (NDA). 9. Issued an advisory on cyber-crime, cautioning parents, in particular, to monitor their children's online activity during the lockdown. 10. Adopted a pragmatic approach to regulating the sector during this critical time by recognising that planned work schedules may need adapting and rescheduling with more focus directed at COVID-19. We are fast-tracking decision making and granting approvals where required. 11. Ensured the designation of ICTs as essential services that must continue working seamlessly amidst the national lockdown in order to minimise disruption of all connectivity dependant services to the public.</t>
  </si>
  <si>
    <t>Digital financial services</t>
  </si>
  <si>
    <t>REGULATORY INITIATIVES</t>
  </si>
  <si>
    <t>MINISTRY OF ICT AND NATIONAL GUIDANCE - UGANDA</t>
  </si>
  <si>
    <t>EMERGENCY CALL: Digital Solutions to support the fight against the Coronavirus (COVID-19) Pandemic.​</t>
  </si>
  <si>
    <t>Ministry of ICT and National Guidance through the National ICT Initiatives Support Programme (NIISP) has initiated and invited the public to submit proposals for Digital Solutions to support the fight against the Coronavirus (COVID-19) Pandemic under the following thematic areas: A. Health Systems: 1. Disease testing, treatment and management. 2. Public Health Surveillance and contact tracing. 3. Relief and aid receipt and distribution solutions B. Public Service Delivery:1. Digital Education platforms and solutions. 2. Security and Monitoring systems / Guideline enforcement solutions. 3. Collaborative tools for online engagement and meetings. 4. Other Public service delivery systems in Finance, Trade, Transport, etc.This call is intended to catalyse and encourage the ICT ecosystem to invoke their creative ideas and come up with much needed and timely innovation proposals that will showcase the strong pillar that ICTs are in supporting the global community through not only the COVID 19 crisis but other future global and national emergency situations.</t>
  </si>
  <si>
    <t>innovation, proposals, Public Service Delivery, Collaborative tools, contact tracing</t>
  </si>
  <si>
    <t>https://uccinfo.blog/2020/04/16/press-release-support-to-innovators-call-iii-2019-20/</t>
  </si>
  <si>
    <t>UGANDA COMMUNICATIONS COMMISSION LAUNCHES FACT CHECKER</t>
  </si>
  <si>
    <t>Every new technology comes with its advantages and disadvantages, and electronic communication platforms are not an exception. Their tremendous benefits notwithstanding, electronic communication networks have facilitated increased production and sharing of false, offensive and illegal content.In the global fight against the novel COVID-19, a lot of fake and misleading information was being shared on social media and other online platforms.The Commission found it important to create a "Fact Checker" platform to help combat the false news and is encouraging the public to run the content through the platform before blindly sharing it to their contacts.The Commission, through its UgCERT (Computer Emergency Response Team), is committed to fighting against the spread of “fake news” in line with its mandate to set standards, monitor, and enforce compliance relating to content.</t>
  </si>
  <si>
    <t>Fake news, Fact Checker, content</t>
  </si>
  <si>
    <t>https://uccinfo.blog/2020/04/13/ucc-launches-fact-checker/</t>
  </si>
  <si>
    <t>Instituto Dominicano de las Telecomunicaciones</t>
  </si>
  <si>
    <t>Assure telecommunication services during a state of emergency</t>
  </si>
  <si>
    <t>https://indotel.gob.do/noticias/indotel-garantizar%C3%A1-los-servicios-de-telecomunicaciones-durante-estado-de-emergencia/</t>
  </si>
  <si>
    <t>Multilateral Coordinator</t>
  </si>
  <si>
    <t>INTELSAT</t>
  </si>
  <si>
    <t>INTELSAT remains committed to keeping customers and partners supported, informed and connected</t>
  </si>
  <si>
    <t>Like many organizations, Intelsat has taken numerous steps to protect the health and safety of our employees and prevent any disruption to our customers’ operations. Some of those steps include:- Establishing a COVID-19 Task Force, which meets daily, to ensure business continuity and preventative safety measures are in place and working effectively. This task force includes our company medical staff.- Activating the Intelsat Emergency Broadcast System to keep our employees informed of the most up-to-date health, business and operations information while they telework.- Conducting a comprehensive test of remote-work capabilities and implementing work-from-home policies for all non-essential employees. – This included verifying that all employees who support Intelsat’s 24/7 Network Operations Center and other critical customer-support functions have the proper remote-work applications and required broadband connectivity in place.- Simulating Intelsat Business Continuity Plans and testing our default service-transfer plans, which would be triggered in the event of a mandated facility closure.</t>
  </si>
  <si>
    <t>Emergency Broadcast System</t>
  </si>
  <si>
    <t>http://www.intelsat.com/news/blog/ceo-stephen-spengler-on-intelsats-covid-19-response/?utm_source=bambu&amp;utm_medium=social&amp;utm_campaign=advocacy%E2%80%8B</t>
  </si>
  <si>
    <t>Ministry of Transport, Communications and High Technologies of the Republic of Azerbaijan</t>
  </si>
  <si>
    <t>Preventive measures for networks reliability</t>
  </si>
  <si>
    <t>As part of the preventive measures related to COVID-19 crisis, Ministry of Transport, Communications and High Technologies cooperated with the leading telecom operators and service providers of the country for the current state of telecommunication networks, preparedness plans for emergency response, service resilience and effective organization of activities.</t>
  </si>
  <si>
    <t>Service resilience</t>
  </si>
  <si>
    <t>USA Internet &amp; ​Television Association (NCTA)</t>
  </si>
  <si>
    <t>Industry response to the COVID-19 outbreak</t>
  </si>
  <si>
    <t>As the U.S. responds to the COVID-19 pandemic, the cable industry is committed to ensuring that Americans will remain connected during this unprecedented crisis. Cable internet service providers are intensely focused on providing superior network performance and constantly evaluating how networks will handle the increased demand.It describes how Cable's Internet Networks are performing during the COVID-19 crisis. It provides insights on whether traffic management measures are necessary.</t>
  </si>
  <si>
    <t>https://www.ncta.com/response</t>
  </si>
  <si>
    <t>GSMA</t>
  </si>
  <si>
    <t>Eleven Regulatory Recommendations to Sustain Connectivity During the COVID-19 Crisis</t>
  </si>
  <si>
    <t>Although in some markets the mobile networks are performing well in response to the additional traffic, based on continuing investments in network capacity, the following temporary measures could alleviate the pressure on networks:- Network management: Provide regulatory flexibility and certainty for operators to manage network traffic and quality-of-service parameters to ensure network resilience and access to the full range of services by consumers and businesses- Network equipment: Categorise mobile network equipment as essential infrastructure and streamline customs and logistical processes to speed up procurement and delivery of network equipment to operators- Spectrum: Authorise operators, following consultation, to deploy the most appropriate, compatible mobile technology across the spectrum bands they hold, and grant cost-free temporary access to additional emergency spectrum as necessary- Sites: Streamline planning processes and access to sites to facilitate rapid installation of additional network equipment on new and existing sites- Infrastructure cooperation: Allow operators to work together on infrastructure planning and voluntary sharing of infrastructure for the purpose of meeting the exceptional connectivity demands.</t>
  </si>
  <si>
    <t>Infrastructure cooperation; network management and equipment</t>
  </si>
  <si>
    <t>https://www.gsma.com/newsroom/blog/eleven-regulatory-recommendations-to-sustain-connectivity-during-the-covid-19-crisis/</t>
  </si>
  <si>
    <t>ANATEL</t>
  </si>
  <si>
    <t>Anatel requested fixed and mobile telecommunication service providers do not interrupt services during COVID-19</t>
  </si>
  <si>
    <t>Brazili​an Operators​ expand measures to enhance customer access to information, entertainment and connectivity. Anatel requested do not interrupt services during COVID-19.</t>
  </si>
  <si>
    <t>https://www.anatel.gov.br/institucional/component/content/article/104-home-institucional/2557-anatel-comunica-a-prestadoras-de-telefonia-fixa-e-movel-que-nao-interrompam-inadimplentes</t>
  </si>
  <si>
    <t>Angola Cables</t>
  </si>
  <si>
    <t>Angola</t>
  </si>
  <si>
    <t>Maintaining the continuity of operations and services</t>
  </si>
  <si>
    <t>Angola Cables, operator of data centers and submarine cables that connects Brazil to​ Angola and the ​United States, has issued guidelines to ensure the continuity of its services during the COVID-19 crisis.</t>
  </si>
  <si>
    <t>Data centers and submarine cables</t>
  </si>
  <si>
    <t>https://www.angolacables.co.ao/en/faqs-covid19/?utm_source=Website&amp;utm_medium=Covid19&amp;utm_campaign=FAQs%E2%80%8B%20%E2%80%8B</t>
  </si>
  <si>
    <t>Inmarsat</t>
  </si>
  <si>
    <t>Connecting crew during COVID-19</t>
  </si>
  <si>
    <t>Given Inmarsat’s position as the leading provider of maritime VSAT services at sea, it is hardly surprising that we have been alert to the direct connection between Coronavirus and surging demand for crew voice call and data services. As elsewhere, anxiety levels at sea have been on the rise with the spread of COVID-19.Since the virus first became widespread in Asia we have been working across the company and with our partners to take proactive steps to keep seafarers connected and in touch with loved ones during this difficult time. Inmarsat enabled free of charge additional call time for users of their ChatCard voice services for crew, they also provide medical advice and assistance free of charge to seafarers. ​</t>
  </si>
  <si>
    <t>Maritime VSAT services</t>
  </si>
  <si>
    <t>https://www.inmarsat.com/blog/connecting-crew-during-covid-19/</t>
  </si>
  <si>
    <t>Viasat</t>
  </si>
  <si>
    <t>Viasat to Participate in FCC's 'Keep Americans Connected' Initiative</t>
  </si>
  <si>
    <t>Viasat to participate in FCC's 'Keep Americans Connected' initiative; pledges to keep customers and small businesses connected during Coronavirus outbreak. In alignment with the FCC's request to all Internet Service Providers (ISPs), Viasat pledges for the next 60 days to: (1) not terminate service to any residential or small business customers because of their inability to pay their bills due to the disruptions caused by the Coronavirus pandemic; (2) waive any late fees that any residential or small business customers incur because of their economic circumstances related to the Coronavirus pandemic; and (3) open its Wi-Fi hotspots, in conjunction with partners, to any American who needs them.</t>
  </si>
  <si>
    <t>http://investors.viasat.com/news-releases/news-release-details/viasat-participate-fccs-keep-americans-connected-initiative</t>
  </si>
  <si>
    <t>AIRTEL</t>
  </si>
  <si>
    <t>Airtel Kenya offers free transactions on Airtel money</t>
  </si>
  <si>
    <t>Airtel Kenya offers free transactions on Airtel money across all bands due to the COVID-19 outbreak, making possible for Kenyans to send and receive money for free. Further to this, in boosting and supporting the SME and micro business enterprise, together with the Central Bank of Kenya they have also revised the transaction limits for mobile money transactions.In partnership with the government, Airtel has set up a toll free line 719, where all customers can now access information and updates on the COVID-19. This will enable Kenyans to gain better understanding and knowledge on how to prevent and manage any suspected cases.</t>
  </si>
  <si>
    <t>Digital Financial services</t>
  </si>
  <si>
    <t>Bank transactions, mobile money</t>
  </si>
  <si>
    <t>https://www.airtelkenya.com/Airtel_offer_free</t>
  </si>
  <si>
    <t>AT&amp;T</t>
  </si>
  <si>
    <t>AT&amp;​T​ offers relief for U.S. customers by waiving domestic wireless plan overage charges for data, voice or text that are incurred because of the COVID-19</t>
  </si>
  <si>
    <t>AT&amp;​T​ offers relief for U.S. customers by waiving domestic wireless plan overage charges for data, voice or text that are incurred because of the COVID-19 pandemic; and across the U.S., AT&amp;T offers advanced capabilities and free smart phone devices to first responders and public safety agencies on FirstNet.</t>
  </si>
  <si>
    <t>https://about.att.com/pages/COVID-19.html</t>
  </si>
  <si>
    <t>Department of Infrastructure, Transport, Regional Dev​elopment and Communication</t>
  </si>
  <si>
    <t>Australia</t>
  </si>
  <si>
    <t>The communications sector is implementing an immediate response to help Australians stay connected</t>
  </si>
  <si>
    <t>Department of Infrastructure, Transport, Regional Dev​elopment and Communication of Australia​​ is implementing an immediate response to help Australians stay connected during the COVID-19. A special working group, led by NBN Co, has been established to proactively share information and emerging engineering, security and operational issues. NBN Co and the mobile carriers have put in place the following measures to manage the impact of COVID-19 on their networks and on telecommunications users.</t>
  </si>
  <si>
    <t>Network capacity</t>
  </si>
  <si>
    <t>https://www.communications.gov.au/covid-19-update</t>
  </si>
  <si>
    <t>The Bahamas Utilities Regulation and Competition Authority (URCA)​​</t>
  </si>
  <si>
    <t>Bahamas</t>
  </si>
  <si>
    <t>Disaster Management Regulations for the Electronic Communications Sector in The Bahamas</t>
  </si>
  <si>
    <t>The Bahamas Utilities Regulation and Competition Authority (URCA)​​ published a public consultation document, entitled “Disaster Management Regulations for the Electronic Communication Sector in The Bahamas (ECS 03/2020)”. In this Consultation Document, URCA identifies Critical Electronic Communications Infrastructure (CECI) in the ECS in The Bahamas and proposes regulations to provide for the resilience and restorative ability of the CECI. Resilient and rapidly restorative CECI improves the probability that the CECI will be available to facilitate preparedness, recovery, and restoration before, during, and after a disaster emergency in The Bahamas.</t>
  </si>
  <si>
    <t>Disaster Management Regulations, Public consultation</t>
  </si>
  <si>
    <t>https://www.urcabahamas.bs/consultations/ecs-03-2020-disaster-management-regulations-for-the-electronic-communications-sector-in-the-bahamas/</t>
  </si>
  <si>
    <t>Ministry of Information and Communications</t>
  </si>
  <si>
    <t>Viet Nam</t>
  </si>
  <si>
    <t>Telecom companies speed up Internet, discount services amid COVID-19</t>
  </si>
  <si>
    <t>The Ministry of Information and Communications said that in order to help people, businesses and society in strictly following the Prime Minister's directive on urgent measures to prevent and control COVID-19, the ministry has asked telecommunications businesses to implement a number of support programmes.To Dung Thai, deputy general director of VNPT Group, said that it would increase Internet bandwidth to a minimum of 50Mbps to ensure customers can work remotely. VNPT will also donate data packages so that subscribers have enough capacity to use during the quarantine period due to COVID-19.</t>
  </si>
  <si>
    <t>Increase Internet bandwidth</t>
  </si>
  <si>
    <t>http://english.mic.gov.vn/Pages/TinTuc/141062/Telecom-companies-speed-up-internet--discount-services-amid-COVID-19.html</t>
  </si>
  <si>
    <t>Ministry of Transport and ​Communications (MTC)</t>
  </si>
  <si>
    <t>Peru</t>
  </si>
  <si>
    <t>MTC suspended administrative procedures related to broadcasting and private telecommunications services</t>
  </si>
  <si>
    <t>The Ministry of Transport and ​ Communications (MTC) of Peru​ suspended administrative procedures related to broadcasting and private telecommunications services, therefore, they will not be affected by the lack of compliance with obligations, during the State of National Emergency.</t>
  </si>
  <si>
    <t>https://www.gob.pe/institucion/mtc/noticias/111762-mtc-recuerda-que-se-encuentran-suspendidas-las-obligaciones-para-radiodifusores-y-servicios-privados-de-telecomunicaciones%20%E2%80%8B</t>
  </si>
  <si>
    <t>ENACOM</t>
  </si>
  <si>
    <t>Argentina</t>
  </si>
  <si>
    <t>The Argentina Government, ENACOM and Telecommunications Service Providers sign an agreement to guarantee connectivity</t>
  </si>
  <si>
    <t>El Ente Nacional de Comunicaciones y la empresa de telecomunicaciones del Estado Arsat acordaron junto a las prestadoras de telefonía e internet intensificar el trabajo conjunto para asegurar la conectividad federal a fin que todos los puntos del país tengan garantizado el servicio de redes durante el aislamiento preventivo y obligatorio. Arsat, y las cuatro empresas prestadoras principales, enlazan las redes nacionales de servicio mayorista de Banda Ancha con los prestadores TIC locales, como PyMEs, cooperativas y empresas minoristas de todas las provincias del país que despliegan las redes de última milla para llevar Internet de alta velocidad a todos los ciudadanos argentinos y federalizar la conectividad con el fin de democratizar el acceso y terminar con la brecha digital.</t>
  </si>
  <si>
    <t>High speed Internet</t>
  </si>
  <si>
    <t>https://www.enacom.gob.ar/institucional/acuerdo-para-asegurar-conectividad-entre-enacom-y-arsat-con-empresas-prestadoras_n2249</t>
  </si>
  <si>
    <t>France</t>
  </si>
  <si>
    <t>Quarantine and evolution of Internet traffic since the start of the COVID-19 outbreak.</t>
  </si>
  <si>
    <t>Confinement et évolution du trafic Internet : « Internet est un bien commun qui nécessite un usage responsable de chacun ». Depuis le début du confinement, les usages d'Internet ont changé confirme le président de l'Autorité de régulation des communications électroniques et des postes (Arcep), Sébastien Soriano. Et si les opérateurs sont "extrêmement mobilisés", assure-t-il, chacun doit réguler sa propre consommation.</t>
  </si>
  <si>
    <t>Traffic evolution</t>
  </si>
  <si>
    <t>https://www.arcep.fr/actualites/les-prises-de-parole/detail/n/confinement-et-evolution-du-trafic-internet-internet-est-un-bien-commun-qui-necessite-un-usage-r.html</t>
  </si>
  <si>
    <t>Ministerio de Transportes y Telecomunicaciones (MTT)</t>
  </si>
  <si>
    <t>Chile</t>
  </si>
  <si>
    <t>MTT activates solidarity plan to guarantee connectivity during the COVID-19 outbreak</t>
  </si>
  <si>
    <t>El Ministerio de Transportes y Telecomunicaciones (MTT) y las empresas que prestan servicios móviles y fijos en el país agrupadas en ATELMO (Claro, Entel, GTD, Movistar y VTR), y la compañía Wom han decidido activar un “Plan Solidario” a partir del 1 de abril de 2020, el cual permitirá a los usuarios mantener la conectividad en caso que, por razones de fuerza mayor, no puedan saldar su boleta mensual.De esta manera, todo usuario que no esté en condiciones de pagar su servicio debe ponerse en contacto con su proveedor de telecomunicaciones y hacerle presente la situación, de manera de solicitar que se corte su plan vigente y se active dicho “Plan Solidario”, el cual tendrá una vigencia de 60 días corridos y permite navegar por Internet, usar redes sociales, contestar correos, pero no contempla el uso recreacional (videos o videojuegos).</t>
  </si>
  <si>
    <t>guarantee connectivity</t>
  </si>
  <si>
    <t>ComREg</t>
  </si>
  <si>
    <t>ComReg to release more radio spectrum to boost mobile phone &amp; broadband capacity</t>
  </si>
  <si>
    <t>In light of the current extraordinary situation, ComReg is acting to release extra radio spectrum in the 700 MHz and the 2.6 GHz bands to allow mobile network operators to cater for the increase in voice and data traffic over their networks, as well as liberalising the use of the currently licensed 2.1 GHz band so that it can be used for 4G and other technologies, rather than just for 3G. This will be a temporary measure in response to the current situation. ComReg has today issued a consultation paper which sets out the conditions for use of this radio spectrum. The purpose of the ComReg paper is to provide guidance to industry and ensure that mobile network operators can utilise this spectrum as quickly as possible.</t>
  </si>
  <si>
    <t>extra radio spectrum</t>
  </si>
  <si>
    <t>https://www.comreg.ie/comreg-to-release-more-radio-spectrum-to-boost-mobile-phone-broadband-capacity/</t>
  </si>
  <si>
    <t>NetFlix</t>
  </si>
  <si>
    <t>Reducing Netflix traffic where it’s needed</t>
  </si>
  <si>
    <t>Reducing Netflix traffic where it’s needed while maintaining the member experience. Followin​g the request from the EU, Netflix developed, tested and deployed a way to reduce tr​affic on the networks by 25% on Europe and the UK.</t>
  </si>
  <si>
    <t>video traffic reduction</t>
  </si>
  <si>
    <t>https://media.netflix.com/en/company-blog/reducing-netflix-traffic-where-its-needed</t>
  </si>
  <si>
    <t>Instituto Federal de Telecomunicaciones (IFT)</t>
  </si>
  <si>
    <t>Regulatory actions being implemented together with network operators in Mexico for the COVID-19 crisis</t>
  </si>
  <si>
    <t>En apoyo de los usuarios de telefonía móvil, TV de paga e internet fijo, el IFT y operadores acuerdan medidas ante contingencia por COVID-19 (Comunicado 36/2020). Circular que emite el INSTITUTO FEDERAL DE TELECOMUNICACIONES para solicitar a autoridades municipales y estatales del país que se facilite a los concesionarios de telecomunicaciones y radiodifusión el desarrollo y ejecución de las acciones tendientes a la instalación, operación y mantenimiento, tanto preventivo como correctivo, de su infraestructura; así como autorizar, procurar y resguardar, su entrada, salida y tránsito.</t>
  </si>
  <si>
    <t>Infrastructure development and maintenance</t>
  </si>
  <si>
    <t>AGCOM</t>
  </si>
  <si>
    <t>AGCOM Italy implements art. 82 of the "Cura Italia" decree and first urgent measures on broadband and ultra-broadband services</t>
  </si>
  <si>
    <t>AGCOM Italy implements art. 82 of the "Cura Italia" decree and first urgent measures on broadband and ultra-broadband services to facilitate and enable "agile work". ​The Authority has adopted the first timely measures and initiatives for the market, aimed at enhancing the network infrastructures and ensuring their operation and improving their availability, capacity and quality.</t>
  </si>
  <si>
    <t>https://www.agcom.it/documentazione/documento?p_p_auth=fLw7zRht&amp;p_p_id=101_INSTANCE_FnOw5lVOIXoE&amp;p_p_lifecycle=0&amp;p_p_col_id=column-1&amp;p_p_col_count=1&amp;_101_INSTANCE_FnOw5lVOIXoE_struts_action=/asset_publisher/view_content&amp;_101_INSTANCE_FnOw5lVOIXoE_assetEntryId=18131017&amp;_101_INSTANCE_FnOw5lVOIXoE_type=document</t>
  </si>
  <si>
    <t>Garantizar los servicios de telecomunicaciones durante estado de emergencia</t>
  </si>
  <si>
    <t>La resolución publicada por el INDOTEL indica que los servicios de telecomunicaciones “resultan fundamentales para asegurar la mayor productividad posible de otros sectores, así como el acceso a información pertinente y oportuna por parte de los usuarios y consumidores”.Otra de las directrices contempladas en el texto es que no podrán ser suspendidos o cancelados los servicios de telecomunicaciones del usuario o consumidor, mientras perdure el estado de emergencia.En ese mismo periodo y durante los 5 días posteriores a su terminación, el documento prohíbe la generación de cargos por concepto de mora o retraso en el pago de los servicios de telecomunicaciones.El órgano regulador consideró como oportunas estas medidas a tomar por las prestadoras de servicios de telecomunicaciones durante el periodo en que se encuentre vigente el estado de emergencia declarado por el Poder Ejecutivo.</t>
  </si>
  <si>
    <t>Instalación call center para llamadas por COVID-19</t>
  </si>
  <si>
    <t>El Instituto Dominicano de las Telecomunicaciones (Indotel) y el Centro de Operaciones de Emergencias (COE), anunciaron la puesta en marcha de un call center de 25 estaciones para recibir llamadas de la población a través de la línea *462.El call center, ubicado en las instalaciones del COE, aumentará la capacidad de respuesta y permitirá hacer frente al gran flujo de llamadas por inquietudes de los ciudadanos sobre la enfermedad del coronavirus COVID-19.Los trabajos de instalación, costeados por el Indotel y realizados por la empresa Claro, incluyen la actualización de la plataforma de voz disponible en el COE, que ayudará a orientar y dar una mejor asistencia a la población con relación al COVID-19.La actualización de la referida plataforma permite además obtener los datos estadísticos sobre el flujo de llamadas y monitoreo de las mismas.</t>
  </si>
  <si>
    <t>Telecomunications facilities for first responder</t>
  </si>
  <si>
    <t>ENTEL</t>
  </si>
  <si>
    <t>Bolivia (Plurinational State of)</t>
  </si>
  <si>
    <t>Entel offers Combos that help communicate with accessible prices</t>
  </si>
  <si>
    <t>Bolivia ENTEL national state-owned service provider is now offering low tariffs combos in the wake of the COVID-19 emergency.</t>
  </si>
  <si>
    <t>https://www.entel.bo/inicio3.0/index.php/sala-de-prensa/item/2518-la-tecnologia-contra-el-coronavirus-entel-ofrece-combos-que-ayudan-a-comunicarse-con-precios-accesibles%E2%80%8B</t>
  </si>
  <si>
    <t>Telefónica</t>
  </si>
  <si>
    <t>Telefónica announces additional data for customers during COVID crisis</t>
  </si>
  <si>
    <t>Telefónica Spain anno​unced measures related to COVID-19​, increasing, at no extra cost the GB enjoyed by the Fusion and Movis​tar mobile customers with an additional 30 GB every month, for two months.</t>
  </si>
  <si>
    <t>https://www.telefonica.com/en/web/press-office/-/telefonica-announces-measures-related-to-covid-19</t>
  </si>
  <si>
    <t>BNetzA​</t>
  </si>
  <si>
    <t>Germany</t>
  </si>
  <si>
    <t>Corona crisis: networks stable despite high Internet usage</t>
  </si>
  <si>
    <t>The Bundesnetzagentur published guidelines with solutions and measures for permissible traffic management to handle unexpected overload situations in the telecommunications network.</t>
  </si>
  <si>
    <t>https://www.bundesnetzagentur.de/SharedDocs/Pressemitteilungen/EN/2020/20200325_Leitfaden.html;jsessionid=678E81E0D8050F19119248ED62C2090C</t>
  </si>
  <si>
    <t>State Bank of Pakistan</t>
  </si>
  <si>
    <t>Measures to Limit the Spread of COVID-19 by Promoting the use of Digital Payment Services</t>
  </si>
  <si>
    <t>To curtail the risk of spread of Corona Virus (COVID-19) and limit the physical interaction of citizens at branch level, Banks/MFBs/PSOs are advised to implement digital financial services.</t>
  </si>
  <si>
    <t>http://www.sbp.org.pk/psd/2020/C2.htm</t>
  </si>
  <si>
    <t>Vodafone</t>
  </si>
  <si>
    <t>Vodafone launches five-point plan to help counter the impacts of the COVID-19 outbreak</t>
  </si>
  <si>
    <t>Vodafone​ launches five-point plan to help counter the impacts of COVID-19 outbreak maintaining​quality of service of networks; Providing network capacity and services for critical government functions; Improving dissemination of information to the public; Facilitating working from home and helping the small businesses; Improving governments’ insights into people’s movements in affected areas.</t>
  </si>
  <si>
    <t>capacity, government assistance</t>
  </si>
  <si>
    <t>https://www.vodafone.com/news-and-media/vodafone-group-releases/news/vodafone-launches-five-point-plan-to-help-counter-the-impacts-of-the-covid-19-outbreak</t>
  </si>
  <si>
    <t>Ensuring the continuity of telecommunications services in the age of coronavirus</t>
  </si>
  <si>
    <t>The President of UKE asks telecommunications operators to take the necessary actions to guarantee service continuity by preventing and removing the effects of network congestion resulting from increased demand during the COVID-19 outbreak. Pursuant to Regulation 2015/2120 of the European Parliament and of the Council, during such threats as the coronavirus epidemic, the regular ban on the use of non-standard traffic management measures may be reduced. The Regulation allows measures to be taken in order to: • preserve the integrity and security of the network, of services provided via that network and of the terminal equipment of end users;• prevent impending network congestion and mitigate the effects of exceptional or temporary network congestion.</t>
  </si>
  <si>
    <t>https://uke.gov.pl/en/newsroom/ensuring-the-continuity-of-telecommunications-services-in-the-age-of-coronavirus,273.html</t>
  </si>
  <si>
    <t>NBN</t>
  </si>
  <si>
    <t>​NBN Australia takes action to support the Gorvement during the COVID-19 crisis</t>
  </si>
  <si>
    <t>NBN's contingency plan to meet the surge in demand includes increasing its data capacity allocation to Retail Service Providers (RSPs); waiving charges for additional capacity of up to 40 per cent to RSPs for at least three months to help them support Australian residential and business nbn customers; and increasing data allowances for customers.</t>
  </si>
  <si>
    <t>capacity, affordability</t>
  </si>
  <si>
    <t>https://www.nbnco.com.au/blog/the-nbn-project/coronavirus-covid-19-and-nbn-working-from-home-tips-and-faqs</t>
  </si>
  <si>
    <t>Pakistan Telecommunication Authority (PTA)</t>
  </si>
  <si>
    <t>PTA supporting efforts to combat the COVID-19</t>
  </si>
  <si>
    <t>In view of Corona Virus pandemic and to provide immediate ease and facilitation to the general public, Pakistan Telecommunication Authority (PTA) has taken number of initiatives. These steps include sending awareness messages to subscribers for protection from Corona. PTA is also closely monitoring the measures taken by all telecom operators amid COVID-19 pandemic in Pakistan. The telecom operators have launched many offers/initiatives for their subscribers. Some are offering discounts or temporary upgrades at low or no cost during the crisis to help their subscribers stay connected. Details of these offers/packages are being regularly updated on PTA website: www.pta.gov.pk</t>
  </si>
  <si>
    <t>https://www.pta.gov.pk/en/media-center/single-media/pta-supporting-efforts-to-combat-corona-virus-130420</t>
  </si>
  <si>
    <t>VEON</t>
  </si>
  <si>
    <t>VEON on "Keeping our communities safe and connected"</t>
  </si>
  <si>
    <t>All emergency health care and foreign affairs hot lines and w​ebsites have been zero-rated accross VEON's 10 operating countries.​ Other country specific measures include free health and entertainment digital services and free roaming data for stranded citizens.</t>
  </si>
  <si>
    <t>taxation, roaming</t>
  </si>
  <si>
    <t>https://www.veon.com/</t>
  </si>
  <si>
    <t>Ministerio de Tecnologías de la Información y Comunicación (MITIC)</t>
  </si>
  <si>
    <t>Paraguay</t>
  </si>
  <si>
    <t>ICT are key to public services, remote work and transparency</t>
  </si>
  <si>
    <t>The current emergency situation to contain the expansion of the Coronavirus in Paraguay implies many urgent and important decisions. Among these, several have been included related to the use of Information and Communication Technologies (ICT), as key to continue with the services, maintaining the recommended social isolation and also for the transparency of the use of extraordinary resources that must be applied for protection of health and minimization of socio-economic impact. All the measures are available on the MITIC website.In addition, MITIC launched an App to control people in quarantine. It will provide clinical and location data. People who comply with quarantine measures and those who enter the country will have a platform on which they can register and update their data/situation, both personal and medical.</t>
  </si>
  <si>
    <t>Data protection</t>
  </si>
  <si>
    <t>https://www.mitic.gov.py/noticias/ley-de-emergencia-tecnologia-como-clave-para-los-servicios-publicos-trabajo-distancia-y-transparencia</t>
  </si>
  <si>
    <t>National Agency of Information Society</t>
  </si>
  <si>
    <t>Albania</t>
  </si>
  <si>
    <t>e-Services</t>
  </si>
  <si>
    <t>The National Agency of Information Society (NAIS) launched a dedicated website https://coronavirus.al/ with the latest news (preventive restrictions undertaken by government, financial measures and up to date statistics) regarding the situation of Covid-19 pandemic in Albania and also all over the world. NAIS is working to implement a dedicated software solution to manage COVID-19 cases. The scope is to simplify and speed up the operational flow of COVID-19 management, starting from the pre-screening phase of the population through a web application with automatic answers, up to following up the patient by health institutions.All citizens leaving the house for grocery shopping, pharmacies or urgent matters are required to obtain a special daily permission from the e-Albania portal. Interoperability ensures that: • Only one person per family certificate can apply in one day. • Retired people are not able to apply (they are advised to stay home)After the real-time validation, the permission equipped with a QR code is sent immediately electronically to the citizen via email/SMS. Circa 500,000 applications were registered in the first 10 days.Another e-service facilitating the movement of citizens via personal vehicles and motorcycles to go to work will be available soon. Interoperability ensures that:• Only employees of the businesses allowed to exercise their activity, according to the normative acts, are able to apply;• The online form with personal vehicle data already prefilled is provided to the citizens who own a vehicle and have it registered under their name;For citizens who do not have the vehicle they will be using registered in their name, the form allows filling out manually the vehicle’s license plate and its unique identification number. After the real-time validation, the permission equipped with a QR code is sent immediately electronically to the citizen via email/SMS.</t>
  </si>
  <si>
    <t>https://e-albania.al/</t>
  </si>
  <si>
    <t>Romina Kostani</t>
  </si>
  <si>
    <t>Director of Innovation</t>
  </si>
  <si>
    <t>romina.kostani@akshi.gov.al</t>
  </si>
  <si>
    <t>China Academy of Information and Communications Technology (CAICT)</t>
  </si>
  <si>
    <t>Research Report on Data and Smart Applications for Epidemic Prevetion and control</t>
  </si>
  <si>
    <t>In the fight against the epidemic caused by novel Coronavirus pneumonia (COVID-19) in China, governments, institutions, scientific research institutes, and tech companies have all responded quickly and adopted big data and other smart technologies in epidemic monitoring and analysis, personnel management, medical treatment, resumption of work and production, and other aspects, which have played a significant role in supporting the epidemic prevention and control (EPC) work.In order to present a panoramic view of the applications of big data and AI for EPC, Cloud Computing and Big Data Research lnstitute, CAICT, as a lead institution, in collaboration with many other partners, collected and analyzed more than 200 cases, sorted out how different sectors adopted big data and data intelligence technologies for EPC, analyzed the key links of data-driven EPC, discussed the problems and challenges in this regard, and conducted preliminary discussions on using next-generation technologies such as big data for the next-step EPC work.</t>
  </si>
  <si>
    <t>epidemic prevention and control , application of big data and AI</t>
  </si>
  <si>
    <t>http://www.caict.ac.cn/english/yjcg/qwsj/202003/P020200325657818669882.pdf</t>
  </si>
  <si>
    <t>魏凯 Wei Kai</t>
  </si>
  <si>
    <t>weikai@caict.ac.cn</t>
  </si>
  <si>
    <t>AKCESK/ National Authority for Electronic Certification and Cyber Security</t>
  </si>
  <si>
    <t>Working Safe from Home</t>
  </si>
  <si>
    <t>The National Authority for Electronic Certification and Cyber Security has launched a dedicated awareness campaign in its official communication chanels www.cesk.gov.al/ and social media official profiles. The campaign is a very useful source of information for citizens, public and private sector operators, with the latest guidelines regarding the working safety remotely during the Covid-19 outbreak. Internet users can get informed about security measures in the categories below: 1. Recommendations for online security when working from home (for employees). 2. Recommendations for online security for e-commerce (for citizens and businesses). 3. Recommendations and Tips for interacting with ZOOM (valid for other video conferencing platforms). 4. Infograph with useful cyber security tips for all citizens: "Make your home safe"Also, pursuant to the field of responsibility, aiming in guaranteeing the protection of critical and important information infrastructures at the national level, NAECCS periodically disseminate information, on vulnerabilities and appropriate protective measures, through the closed group of users of “The incident reporting platform”, in order to prevent and mitigate the risks in Albanian Cyber-ecosystem.</t>
  </si>
  <si>
    <t>CIIP, citizens &amp; children online security, public servant online security, e-commerce</t>
  </si>
  <si>
    <t>https://cesk.gov.al/Publikime/publikime.html</t>
  </si>
  <si>
    <t>Vilma Tomco</t>
  </si>
  <si>
    <t>Director General</t>
  </si>
  <si>
    <t>vilma.tomco@cesk.gov.al</t>
  </si>
  <si>
    <t>Telecommunications Regulatory Authority (TRA)</t>
  </si>
  <si>
    <t>Bahrain</t>
  </si>
  <si>
    <t>TRA's Initiatives for covid-19</t>
  </si>
  <si>
    <t>1. Ensuring consumers can communicate with emergency services and hospitals at all times &amp; urging operators to provide telecommunications services that help ease social distancing, including forbearance on late payments and ensuring no services are disconnected during this critical time. TRA also advised the closure of telecom retail shops and for operators to provide consumers with remote alternatives online. Further, operators are required to limit home visits to emergencies only. 2. Support services through telecom to promote business continuity and social responsibility throughout the Kingdom by removing fixed internet data caps as well free web browsing services for students to promote distance education. 3. Prior to the implementation of the decision to close the shops, the TRA issued a circular to all telecommunications service providers containing the required health requirements and precautionary measures to be applied to all branches of consumer services in the Kingdom of Bahrain, including preventive measures recommended by the Ministry of Health. 4. In accordance with the applicable procedures, telecommunication service providers must submit their financial documents on April 1st each year in order to calculate the annual license fees. Because of the current situation, the Authority has granted an additional two months to telecommunications companies to submit their financial documents without any fine or legal action.</t>
  </si>
  <si>
    <t>International Relations Department</t>
  </si>
  <si>
    <t>ir@tra.org.bh</t>
  </si>
  <si>
    <t>Department of Communications and Digital Technologies</t>
  </si>
  <si>
    <t>South Africa</t>
  </si>
  <si>
    <t>Electronic Communications Directions in response to COVID-19 crisis</t>
  </si>
  <si>
    <t>South Africa's response to the Corona virus national disaster is led by the President, with the Minister of Health leading an inter-Ministerial Committee to coordinate the effort across government. The Minister of Communications and Digital Technologies issued Electronic Communications, Postal and Broadcasting Directions by Government Gazette on the 26th March, with an amendment on the 6th April. This ensured that Communications services were seen as an essential service, in order to ensure their continued provision to citizens during a nationwide lockdown. This also allowed for the rapid deployment of telecommunications services where required. Further, broadcasting licensees are obliged to carry public service announcements related to the national effort to combat COVID-19 and its impact. The communication obligations are extended to all of the official languages of South Africa including sign language. A free communication service has been established to provide public information on the novel corona virus, including a call centre and an interactive Whatsapp information service. This involves information provided by the Department of Health and by the National Institute for Communicable Diseases. Preventative measures, including personal hygiene and social behaviour, as well as newly introduced government measures to prevent the spread of the virus, have also been widely distributed through broadcast and media channels. All South African websites operating within the za Country code Domain are required to include a visible landing page and link for the public to find out more information about the Corona virus at www.sacoronavirus.co.za. All Electronic Communication licensees, OTTs and ISPs have the responsibility to remove fake news related to COVID-19 from their platforms immediately after it is identified as such.</t>
  </si>
  <si>
    <t>broadcasting licensees</t>
  </si>
  <si>
    <t>South Africa directions; electronic communications; corona virus; national disaster; telecommunications; fake news; radio frequency spectrum; rapid deployment; ICASA; zero rated services;high demand spectrum;virtual classrooms;health services;sapo;social grants, way leaves; broadband; local government; msme; smme; community broadcasters; municipalities; community media projects; fibre</t>
  </si>
  <si>
    <t>https://www.gov.za/documents/disaster-management-act-electronic-communications-postal-and-broadcasting-directions-26</t>
  </si>
  <si>
    <t>Jim Paterson</t>
  </si>
  <si>
    <t>Director: Multilateral Affairs</t>
  </si>
  <si>
    <t>jpaterson@dtps.gov.za</t>
  </si>
  <si>
    <t>OFCOM UK</t>
  </si>
  <si>
    <t>How the regulator, broadband and mobile firms are serving customers during the COVID-19 pandemic.</t>
  </si>
  <si>
    <t>Efforts of the UK’s broadband and mobile companies, who have committed to helping customers during the pandemic. As announced by the Government, BT/EE, Openreach, Virgin Media, Sky, TalkTalk, O2, Vodafone, Three, Hyperoptic, Gigaclear and KCOM have introduced a range of measures: 1) Providers will work with customers who are finding it difficult to pay their bill as a result of the pandemic, and will make sure customers are treated fairly. 2) They have committed to remove all data caps on fixed broadband services.They have agreed to offer some new mobile and home phone packages to help people stay connected. Some of these packages include data boosts at low prices and free calls from home phones or mobiles. 3) The providers will also make sure vulnerable customers or those who are self-isolating receive alternative methods of communication where possible, if the providers cannot fix priority repairs with their broadband or home phone services.</t>
  </si>
  <si>
    <t>https://www.ofcom.org.uk/about-ofcom/latest/features-and-news/broadband-and-mobile-firms-commit-helping-customers-during-coronavirus</t>
  </si>
  <si>
    <t>OSIPTEL</t>
  </si>
  <si>
    <t>OSIPTEL reguló los servicios de telecomunicaciones durante el estado de emergencia</t>
  </si>
  <si>
    <t>Telecom services cannot be suspended or terminated for lack of payment, to guarantee their continuity​. Traffic management to be done by operators with priority to teleworking, e-health, e-education.​</t>
  </si>
  <si>
    <t>https://www.osiptel.gob.pe/noticia/np-resolucion-estado-emergencia</t>
  </si>
  <si>
    <t>Comisión de Regulación de Comunicaciones (CRC)</t>
  </si>
  <si>
    <t>CRC continúa implementando medidas para garantizar el acceso a servicios de comunicaciones por parte de los ciudadanos en medio de la contingencia por COVID-19</t>
  </si>
  <si>
    <t>CRC Colombia ​implements measures to guarantee access to communications services by citizens in the midst of the COVID-19 contingency.</t>
  </si>
  <si>
    <t>https://www.crcom.gov.co/es/noticia/crc-contin-a-implementando-medidas-para-garantizar-el-acceso-a-servicios-de-comunicaciones-por-parte-de-los-ciudadanos-en-medio-de-la-contingencia-por-covid-19</t>
  </si>
  <si>
    <t>MINTIC</t>
  </si>
  <si>
    <t>Regulatory measures of the National Government to guarantee the provision of communication service</t>
  </si>
  <si>
    <t>MinTIC Colombia: Regulatory measures of the National Government to guarantee the provision of communication services during the COVID-19 emergency.</t>
  </si>
  <si>
    <t>Regulatory measures</t>
  </si>
  <si>
    <t>https://www.mintic.gov.co/portal/inicio/Sala-de-Prensa/Noticias/126323:Medidas-del-Gobierno-Nacional-para-garantizar-la-prestacion-de-los-servicios-de-comunicaciones-durante-el-estado-de-emergencia-economica-social-y-ecologica</t>
  </si>
  <si>
    <t>ICASA</t>
  </si>
  <si>
    <t>ICASA ​engages with licensees to open their services to all South Africans as the country fights the sco​urge of the COVID-19 pandemic.</t>
  </si>
  <si>
    <t>Telecommunications: ICASA is requesting all network service providers to heed the call to enable the country to mitigate the spread of COVID-19, by facilitating easy and affordable (and/or free) access to data. In this regard, the Authority is engaging the sector on possible ways of radio frequency spectrum relief for the duration of the declared state of disaster to ease congestion, ensure good quality of broadband services, and enable licensees to lower cost of access to consumers (particularly in relation to education, emergency and other social services).Furthermore, to the extent that the licensees will wish to tailor packages (specifically data packages) to respond to the pandemic, the Authority will consider relaxation of the tariff notification filing requirements to enable speedy roll-out of such packages.Broadcasting: As regards broadcasting, ICASA is engaging with licensees to facilitate ease of access to information about the pandemic to all South Africans. All individual and class broadcasting services are required to make Public Service Announcements (PSAs) about the COVID-19 in the public interest, and as required by the relevant authorities. Over and above this, the subscription broadcasting services licensees have been requested to open both their audio and television bouquets to consumers that do not subscribe to their services. This will assist the public to have access to information that they can use to deal with the scourge of the virus that is facing the country. Innovative use of spectrum (TV Whitespaces): Against the background of the regulations on the use of TV Whitespaces, ICASA recently commissioned TV Whitespaces Databases to enable the use of TV whitespaces spectrum for the roll-out of data services, particularly in rural and remote areas. Several trials were conducted in this regard in the recent past. In order to ensure that rural and marginalised communities are also catered for during this period, ICASA calls on all service providers who meet the proposed minimum certification requirements to make use of the database for purposes of providing affordable and/or free access to data to rural consumers during this period.</t>
  </si>
  <si>
    <t>https://www.icasa.org.za/news/2020/icasa-engages-with-licensees-to-open-their-services-to-all-south-africans-as-the-country-fights-the-scourge-of-the-covid-19-pandemic</t>
  </si>
  <si>
    <t>Infocomm Media Development Authority (“IMDA”)</t>
  </si>
  <si>
    <t>Singapore</t>
  </si>
  <si>
    <t>Singapore Infocomm Media Development Authority (“IMDA”) and SGTech Sector presented the steps forward to offer suite of ICT solutions to businesses affected by COVID-19.</t>
  </si>
  <si>
    <t>Companies can tap on a suite of infocomm technology (ICT) solutions to address business continuity challenges arising from COVID-19, such as workplace separation, visitor management, temperature recording, and contact tracing. This suite of solutions was jointly curated by the Infocomm Media Development Authority (“IMDA”) and SGTech, the industry association for the tech sector. The solutions cover three main areas: Remote Working, Visitor Management, and Productivity Improvements.Tech industry leaders such as Cisco, Microsoft, and Singtel will offer enterprise grade solutions at promotional rates, including extended free trials. SGTech will also partner industry associations from other sectors to encourage their SME members in adopting digital solutions.</t>
  </si>
  <si>
    <t>Digital Solutions</t>
  </si>
  <si>
    <t>https://www.imda.gov.sg/news-and-events/Media-Room/Media-Releases/2020/Singapores-Tech-Sector-Steps-Forward-to-offer-Suite-of-ICT-Solutions-to-Businesses-Affected-by-COVID-19</t>
  </si>
  <si>
    <t>INDOTEL issued resolution on regulatory guidelines to be applied by Telecom/ICT Operators and Service Providers during the COVID-19 crisis</t>
  </si>
  <si>
    <t>The resolution PRE-002-2020 provides that all public telecommunications operators and service providers will have all the necessary resources to guarantee the continuity of the telecommunication/ICT services during the COVID-19 crisis. Telecommunications services should not be suspended or canceled to users, while the state of emergency persists. In that same period and during the 5 days after its termination, the document prohibits the generation of charges for delay of payment of telecommunications services.</t>
  </si>
  <si>
    <t>service continuity</t>
  </si>
  <si>
    <t>Ncell</t>
  </si>
  <si>
    <t>Ncell "Stay home, stay healthy, stay safe!" services</t>
  </si>
  <si>
    <t>Ncell Nepal is offering lowered charges for data, voice and text, including international calls, so its customers can stay connected. It also provides free cultural, education e-banking and e-health digital services to help them stay home during the lockdown.</t>
  </si>
  <si>
    <t>digital services, affordability</t>
  </si>
  <si>
    <t>https://www.ncell.axiata.com/Latest-Offers/StaySafe</t>
  </si>
  <si>
    <t>Rwanda National Police (RNP)</t>
  </si>
  <si>
    <t>RNP using drones to educate public on preventive measures</t>
  </si>
  <si>
    <t>Rwanda National Police (RNP) has added drones to other existing methods to raise awareness and spread information in neighborhoods to educate the public about the prevention of COVID-19.</t>
  </si>
  <si>
    <t>innovation, emergency telecommunications</t>
  </si>
  <si>
    <t>https://www.police.gov.rw/media-archives/news-detail/?tx_news_pi1%5Bnews%5D=15043&amp;tx_news_pi1%5Bcontroller%5D=News&amp;tx_news_pi1%5Baction%5D=detail&amp;cHash=ca2ee728f0ebbd845eb8eb13c1ba3751</t>
  </si>
  <si>
    <t>The Information and Communication Technologies Authority</t>
  </si>
  <si>
    <t>Measures taken for the electronic communication services in COVID-19 outbreak process</t>
  </si>
  <si>
    <t>The Information and Communication Technologies Authority of Turkey adopted measures to maintain the quality and security of telecommunications services, including allowing ICT workers to travel and adding flexibility for customers to purchase and pay services online. The organization is also running an awareness campaign about phishing on social media.</t>
  </si>
  <si>
    <t>ICT workers, digital services, cybersecurity</t>
  </si>
  <si>
    <t>https://www.btk.gov.tr/duyurular/covid-19-salgini-surecinde-elektronik-haberlesme-ve-posta-hizmetlerinin-aksamamasi-icin-iliskin-alinan-tedbirler</t>
  </si>
  <si>
    <t>The United Nations Economic and Social Commission for Asia and the Pacific (ESCAP)</t>
  </si>
  <si>
    <t>Policy note on the Impact and Policy Responses for COVID-19 in Asia and the Pacific</t>
  </si>
  <si>
    <t>ESCAP notes in this report the paramount importance of digital connectivity to respond to the pandemic while the great digital divide in the region is accentuating existing inequalities and vulnerabilities.</t>
  </si>
  <si>
    <t>https://www.unescap.org/sites/default/files/COVID%20_Report_ESCAP.pdf</t>
  </si>
  <si>
    <t>United Nations Conference on Trade and Development (UNCTAD)</t>
  </si>
  <si>
    <t>Policy note on accelerating the need to bridge digital divides</t>
  </si>
  <si>
    <t>UNCTAD assesses the economic and social behavior shifts enabled by digitalization - regarding remote work, consumption, information sharing - during the COVID-19 crisis and accentuates the need to bridge digital divides between and within countries.</t>
  </si>
  <si>
    <t>digital divide, digitalization</t>
  </si>
  <si>
    <t>https://unctad.org/en/PublicationsLibrary/dtlinf2020d1_en.pdf?utm_source=CIO+-+General+public&amp;utm_campaign=d0e68e9470-EMAIL_CAMPAIGN_2019_05_17_11_42_COPY_04&amp;utm_medium=email&amp;utm_term=0_3d334fa428-d0e68e9470-70588889</t>
  </si>
  <si>
    <t>Information Technology Industry Council (ITI) and 28 trade associations</t>
  </si>
  <si>
    <t>Momentum Builds as 28 Associations From Around the World Join Call for Uniform Guidance for Essential Tech Workers During COVID-19 Pandemic</t>
  </si>
  <si>
    <t>ICT industry voices from Argentina, Australia, Brazil, Canada, EU, France, India, Japan, U.K., and the U.S. sign ITI’s call to policymakers worldwide to adopt clear and uniform guidance to allow ICT workers to continue providing essential services during the pandemic.</t>
  </si>
  <si>
    <t>ICT workers, essential services</t>
  </si>
  <si>
    <t>https://www.itic.org/news-events/news-releases/momentum-builds-as-28-associations-from-around-the-world-join-call-for-uniform-guidance-for-essential-tech-workers-during-covid-19-pandemic</t>
  </si>
  <si>
    <t>Agência Nacional de Telecomunicações (Anatel)</t>
  </si>
  <si>
    <t>Anatel has taken steps to keep Brazil connected during the COVID-19 crisis</t>
  </si>
  <si>
    <t>This initiative aims to guarantee the availability of telecommunications services to support the Internet demand for everybody. Anatel is interacting with all agents in the telecommunications sector, to help Brazil overcome this great challenge. Actions will consider: 1) Operators and Service providers will adopt action plans to guarantee telecommunication services to operate considering the increment of usage. 2) Technical, administrative and service teams measures are implemented to continue to perform their functions safely for the health of employees and the population in general. 3) Operators and Service providers will give priority to the public utility bodies, such as health establishments. 4) Operators and Service providers will adapt the mechanisms for payment of bills, providing alternative means for the population, even in social isolation, to continue using telecommunications services. Special attention will be given to consumers who use prepaid services.</t>
  </si>
  <si>
    <t>https://www.anatel.gov.br/institucional/component/content/article/104-home-institucional/2541-acoes-do-setor-de-telecomunicacoes-no-combate-ao-coronavirus</t>
  </si>
  <si>
    <t>Algar, Claro, Nextel, Oi, TIM and Vivo</t>
  </si>
  <si>
    <t>Brazilian operators join forces to help combating the COVID-19</t>
  </si>
  <si>
    <t>The telecommunications companies in Brazil, Algar, Claro, Nextel, Oi, TIM and Vivo, are working together to ensure full connectivity, real-time access to all secure information (from official bodies) and to help the entire population with cutting-edge technology and a reliable network.</t>
  </si>
  <si>
    <t>collaboration, connectivity</t>
  </si>
  <si>
    <t>https://www.claro.com.br/documento/2020/03/20/claro-net-coronavirus-comunicado-operadoras.pdf</t>
  </si>
  <si>
    <t>Belgian Institute for Postal Services and Telecommunications (BIPT)</t>
  </si>
  <si>
    <t>Belgium</t>
  </si>
  <si>
    <t>BIPT extends the deadline for submitting applications for obtaining additional spectrum for 4G</t>
  </si>
  <si>
    <t>BIPT extends the deadline for submitting applications for obtaining additional spectrum for 4G due to the measures taken at national level against the spread of COVID-19.</t>
  </si>
  <si>
    <t>https://www.bipt.be/consumenten/publication/het-bipt-verlengt-de-termijn-voor-het-indienen-van-de-kandidaturen-voor-het-bekomen-van-bijkomend-spectrum-voor-4g</t>
  </si>
  <si>
    <t>Viasat's The Keep Americans Connected Pledge</t>
  </si>
  <si>
    <t>Viasat has joined with other internet service providers and the FCC in The Keep Americans Connected Pledge, to optimize networks and keep customers connected. Viasat will therefore not terminate service or claim late fees for customers unable to pay and will open its Wi-Fi hotspots to any American who needs them.</t>
  </si>
  <si>
    <t>https://corpblog.viasat.com/covid-19/</t>
  </si>
  <si>
    <t>Ministry of Health; The Ministry of Science, Technology and Telecommunications (Micitt)</t>
  </si>
  <si>
    <t>Costa Rica's telecommunications industry redoubles efforts to maintain Internet services</t>
  </si>
  <si>
    <t>MICITT is taking measures to meet the growing demand of Internet, collaborating with the Superintendency of Telecommunications (Sutel), the Chamber of Infocommunication and Technology (Infocom), as well as companies in the sector to monitor networks, in order to analyze the evolution of demand for bandwidth and to guarantee the continuity of services.</t>
  </si>
  <si>
    <t>collaboration</t>
  </si>
  <si>
    <t>https://www.micit.go.cr/noticias/industria-telecomunicaciones-redobla-esfuerzos-mantener-servicios-internet</t>
  </si>
  <si>
    <t>RTR</t>
  </si>
  <si>
    <t>Traffic management measures for the Internet permitted under certain conditions</t>
  </si>
  <si>
    <t>Letter from the RTR regulator to the three major mobile operators in Austria, ISPA, VAT and WKO addressing Traffic management measures to be applied during COVID-19.</t>
  </si>
  <si>
    <t>Traffic management</t>
  </si>
  <si>
    <t>https://www.rtr.at/de/pr/pinfo18032020</t>
  </si>
  <si>
    <t>Telecommunications Authority of Trinidad and Tobago (TATT)</t>
  </si>
  <si>
    <t>Trinidad and Tobago</t>
  </si>
  <si>
    <t>TATT facilitates improved services to mobile customers</t>
  </si>
  <si>
    <t>TATT has been working with its concessionaires of mobiles services – TSTT and Digicel – to ensure improved and more resilient connectivity for citizens over the next two months as the country grapples with the COVID-19 virus. TATT has assigned more spectrum to the mobile operators, at no additional cost and will consider an extension if necessary. This will ensure that mobile consumers have connectivity and essential services during this period. Additionally, TATT has been in consultation with all Telecommunications service providers to ensure that the service provision in both urban and rural communities is configured to deal with increased traffic. Service providers have also agreed to the provision of low-cost packages as well as additional services free of charge to the consumers.</t>
  </si>
  <si>
    <t>low-cost packages; urban and rural communities; spectrum assignment</t>
  </si>
  <si>
    <t>REG4COVID@itu.int</t>
  </si>
  <si>
    <t>OGERO</t>
  </si>
  <si>
    <t>Lebanon</t>
  </si>
  <si>
    <t>Preventing COVID-19 is our responsibility</t>
  </si>
  <si>
    <t>To cope with the spread of the Corona virus, OGERO took a set of measures including doubling free of charge, the ceiling of Internet consumption and speed for the unlimited packages, for its users encouraging citizens to stay at home and conduct their work at distance and enabling students to continue their studies online. OGERO has launched an awareness campaign calling for a reasonable use of the Internet, in particular by number of computers connected simultaneously or by reducing the quality of videos on YouTube. Noting that OGERO is maintaining local caches for the major OTT content (YouTube, Netflix, Facebook..) so its National Broadband network carried easily the surge in traffic. Some extra capacity was added where needed mainly between the major regions and Beirut to handle the additional demand. OGERO is continuously upgrading its capacity on its submarine cables and increasing the size of its international peering links in order to meet the increasing demand of the Lebanese market but it is noted that 2 months after confinement our international links are not strained.</t>
  </si>
  <si>
    <t>Submarine cables; increasing the size of international peering links</t>
  </si>
  <si>
    <t>Zeina Bou Harb</t>
  </si>
  <si>
    <t>Head of International Cooperation</t>
  </si>
  <si>
    <t>zeina.bouharb@ogero.gov.lb</t>
  </si>
  <si>
    <t>Ministry of Communications and Information Technology and the National Telecom Regulatory Authority</t>
  </si>
  <si>
    <t>Egypt</t>
  </si>
  <si>
    <t>Efforts of NTRA and MCIT to curb the spread of COVID-19</t>
  </si>
  <si>
    <t>NTRA agreed with the four telecom operators in Egypt, in coordination with the Ministry of Health and Population (MoHP), on granting 3,000 minutes and 10 gigabytes per month, for free, for all mobile networks, to all doctors, nurses, administrative personnel and staff working in the isolation hospitals for COVID-19 patients, nationwide. Operators were also instructed to unify working hours at stores for serving citizens nationwide in light of the curfew announced by Cabinet, and to promote e-transactions by offering promotions to citizens using e-payment, either through the mobile application of each company or through the e-cash service; as well as to take the necessary preventive measures for facing COVID-19 and providing a safe work environment for employees, with ensuring continuity of work. MCIT is supporting e-learning during the education suspension period, including increasing the download quota of home internet packages by 20%, at a cost of EGP 200 million, borne by the state, and enabling free browsing of educational platforms and websites, to ensure education is not affected. MCIT also enabled free access to the hotlines dedicated for the MoHP, and added 200 service providers to increase the call receiving capacity. NTRA urged to continue work at call centers to answer customers’ inquiries, reducing the number of personnel at companies’ outlets, and increasing the use of technological means for circulating documents, in addition to holding meetings via videoconference.</t>
  </si>
  <si>
    <t>Ahmed Raghy</t>
  </si>
  <si>
    <t>Executive Director of International Affairs at NTRA</t>
  </si>
  <si>
    <t>asharaf@tra.gov.eg</t>
  </si>
  <si>
    <t>Ministry of Communications (MOC)</t>
  </si>
  <si>
    <t>Israel</t>
  </si>
  <si>
    <t>Decision taken by the Ministry of Communications</t>
  </si>
  <si>
    <t>• Operating, in MOC headquarters, a situation room which monitors and receives daily reports from the operators. • Expand connectivity between infrastructure providers and providers of retail services to end-users.• Expand connectivity between local providers and submarine cable operators.• Working with the Israeli Internet Association to expand connectivity to the Israel Internet Exchange IIX. • Prohibition on actively marketing mobile packages by the mobile operators for two weeks, from March 24th until April 6th. • Response times - Reduce call centers staffing hours from 10 to 8 hours. • Waiting times in call centers - change from 6 minutes to 12 minutes maximum response time. • At the request of the Ministry, Netflix reduction – approx. 25% reduction in Internet traffic of Netflix streams. • Temporary allocation of the 700MHz frequencies to improve reception. • One month postponement of 5G tender auction.</t>
  </si>
  <si>
    <t>https://www.gov.il/en/departments/news/05042020_2</t>
  </si>
  <si>
    <t>Michal Vizan</t>
  </si>
  <si>
    <t>Director of International Organizations Unit</t>
  </si>
  <si>
    <t>972-50-6828289</t>
  </si>
  <si>
    <t>vizanm@moc.gov.il</t>
  </si>
  <si>
    <t>Accelerating Digital</t>
  </si>
  <si>
    <t>One of the biggest issues Airtel needed to solve for, was to enable consumers to recharge their telecom plans during the lock-down. Telecom is an essential service and people need to recharge. As long as they know where to and how to. Before lock-down, only about 35% of Airtel consumers were recharging digitally on a regular basis. Remaining 65% consumers were still dependent on retailers, most of which were now shut. To solve for this, Airtel accelerated its digital trajectory and moved from 35% online to 70% online in a span of ten days. Airtel followed a three pronged approach. 1) First, get digital savvy customers to recharge online – task here was focused on driving awareness, partnering with third party platforms. 2) Second was to target the consumers who use telecom data (and thus are online), but not recharging online. For this consumer set, Airtel focused on educating them to pay online. Super simple journeys were created with training videos published in vernacular. 3) Finally, there is a large population that is using Feature phone and is not even online. To address this set, a new program was launched to incentivize users to recharge for others. Idea was to create a community of micro entrepreneurs, who will recharge for others and earn 4% margin as an incentive. To scale this program, Airtel partnered with companies that had a fleet of gig economy workers like drivers/ delivery partners (e.g. Uber). In context of the lock-down, this enabled an alternate source of income for these workers, while Airtel accelerated digital recharges. In addition, in India, there are millions of migrant workers and daily wage earners who have been impacted due to the nation-wide lock-down. To support them and to make sure that they remain connected in the current time of crisis, Airtel has extended validity for over 80 million under-privileged customers. All these customers will continue to get incoming calls on their Airtel mobile numbers even after the validity of their plan is exhausted. Airtel has also credited talk-time in their accounts to enable them to make critical calls or send SMS and therefore stay connected with their loved ones. With this initiative, Airtel customers will also have unrestricted access to vital information from local authorities to help combat COVID-19.</t>
  </si>
  <si>
    <t>Telecommunications Regulatory Authority</t>
  </si>
  <si>
    <t>United Arab Emirates</t>
  </si>
  <si>
    <t>Measures taken by the United Arab Emirates Telecom Regulator in response to COVID-19.</t>
  </si>
  <si>
    <t>In response to the global pandemic of the new Coronavirus (COVID-19), the Government of the United Arab Emirates has been keen to issue a set of decisions that contribute to ensuring the safety of citizens, residents and visitors on the UAE territory.</t>
  </si>
  <si>
    <t>https://www.tra.gov.ae/en/about-tra/tra-initiatives-in-response-to-covid-19.aspx</t>
  </si>
  <si>
    <t>Telecommunication Regulatory Authority</t>
  </si>
  <si>
    <t>ia@tra.gov.ae</t>
  </si>
  <si>
    <t>Federal Communications Commission (FCC)</t>
  </si>
  <si>
    <t>FCC Coronavirus Actions</t>
  </si>
  <si>
    <t>The FCC is working to ensure that Americans stay connected during the COVID-19 pandemic and is also taking steps to protect the health and safety of its staff. A complete list of FCC activities related to the Coronavirus can be found on the webpage referenced in this submission. A brief recap of our activities include: Keep Americans Connected Pledge: On March 13, FCC Chairman Ajit Pai called on broadband and telephone service providers to promote connectivity for Americans impacted by the disruptions caused by the Coronavirus. In order to ensure that Americans do not lose their broadband or telephone connectivity as a result of these exceptional circumstances, he asked them to take the Keep Americans Connected Pledge.Supporting Consumers: The FCC is keeping Americans informed about the latest COVID-19 phone and text based scams. In addition, the FCC issued a consumer alert providing tips to consumers to help them optimize their home networks. FCC Facilities: The FCC restricts visitors into its facilities, absent special permission. No visitor will be granted such permission unless there is a clear operational necessity. This measure is being taken to help protect the health and safety of our employees and mitigate or slow the transmission of COVID-19 within the community. FCC Employees: As the FCC has continued to assess the situation and the latest guidance from the CDC, federal, state, and local authorities, the agency has decided to take an additional proactive and precautionary measure and mandate telework beginning Monday, March 23, 2020, for all FCC employees.</t>
  </si>
  <si>
    <t>https://www.fcc.gov/coronavirus</t>
  </si>
  <si>
    <t>Thomas Sullivan</t>
  </si>
  <si>
    <t>Chief, International Bureau</t>
  </si>
  <si>
    <t>thomas.sullivan@fcc.gov</t>
  </si>
  <si>
    <t>CONATEL - Comision Nacional de Telecomunicaciones</t>
  </si>
  <si>
    <t>Fortalecimiento de las telecomunicaciones ante el COVID-19</t>
  </si>
  <si>
    <t>CONATEL, como Regulador de Telecomunicaciones de la República del Paraguay, apoya desde su página web (https://www.conatel.gov.py/conatel/) la concientización de la población en relación a las medidas sanitarias sugeridas por el Ministerio de Salud; como también, realiza recomendaciones para el uso eficiente y equilibrado de internet. En cumplimiento a las disposiciones del Poder Ejecutivo de implementar acciones preventivas ante el riesgo de expansión del COVID-19, redujo al mínimo la asistencia de funcionarios a las oficinas de la institución implementando el trabajo a distancia. Con el objeto de facilitar la atención al público, estableció procesos administrativos excepcionales, suspendiendo la recepción de documentos en la mesa de entrada de la institución y habilitando para el efecto, el correo electrónico: ccenter@conatel.gov.py donde, además, se reciben todo tipo de quejas y reclamos referentes a servicios de telecomunicaciones. Adicionalmente, fueron suspendidos los plazos de los procesos a los regulados. En lo referente al sector salud: la CONATEL ha otorgado el número de servicio especial 154 para el Programa Nacional de Contingencia COVID-19, las operadoras han facilitado la navegación sin consumo de datos de las páginas oficiales del Ministerio de Salud y de la Organización Mundial de la Salud, y se ha colaborado para que los Prestadores de Servicios envíen mensajes de texto gratuitos a sus usuarios con las advertencias y recomendaciones del Ministerio de Salud. La CONATEL puso empeño en fortalecer las telecomunicaciones nacionales, tanto al gobierno digital, como a las infraestructuras. La entrega de paquetes de voz y mensajes ilimitados (9.000) da el apoyo de comunicaciones a todas las Instituciones Gubernamentales, para cumplir las tareas que se llevan a cabo a nivel país.</t>
  </si>
  <si>
    <t>Free access to Government websites, SMS with recommendations, free voice &amp; data services to Government</t>
  </si>
  <si>
    <t>Fortalecimiento telecomunicaciones ante COVID-19</t>
  </si>
  <si>
    <t>https://www.conatel.gov.py/conatel/</t>
  </si>
  <si>
    <t>Cecilia Abrahan</t>
  </si>
  <si>
    <t>Ingeniera en Electronica</t>
  </si>
  <si>
    <t>595-981 412438</t>
  </si>
  <si>
    <t>cecilia_abrahan@conatel.gov.py</t>
  </si>
  <si>
    <t>Communication &amp; Information Technology Regulatory Authority CITRA</t>
  </si>
  <si>
    <t>Free 5 Gbps For all subscribers in Kuwait &amp; free calls between all subscribers in the mobile companies for one month</t>
  </si>
  <si>
    <t>To improve COVID-19 responses and help ensure communities remain connected, the Communication &amp; Information Technology Regulatory Authority (CITRA) has taken the following national initiative: - CITRA provided additional free services and frequencies to mobile companies &amp; main ISP’s and in return the companies have provided 5GB/Sec of internet and local free calls daily within the three networks for a period of one month starting from 22nd of March til the 20th of April 2020 as a commitment to the direction of their customers in light of these exceptional difficult circumstances the country is witnessing to combat the spread of corona virus.</t>
  </si>
  <si>
    <t>Instagram CITRA</t>
  </si>
  <si>
    <t>Sameera Mohammed</t>
  </si>
  <si>
    <t>Manger of Techical Office of CEO CITRA</t>
  </si>
  <si>
    <t>Global Plan Inc.</t>
  </si>
  <si>
    <t>Broadband Infrastructure for Rural Areas in Developing Countries (BIRD PJ.)</t>
  </si>
  <si>
    <t>COVID-19 Pandemic today has made affordable broadband connectivity a global must for quickly sharing Epidemiological information, Social distancing and at-home sheltering. ITU-standardized unprecedentedly affordable optical cable connectivity is presented here together with its implementation examples. The solution complies with the following three new ITU-T Recommendations: each publication is featured by ITU NEWS, Nov. 21(2016), Jan. 30(2017) and Jan.10(2019), respectively. ITU-T L.1700 (2016) demands cost-effective implementation as the top priority for broadband rural connectivity in developing countries. ITU-T L.110 (2017) specifies lightweight robust optical cables with a welded stainless-steel pipe allowing manual cable installation direct on-surface to underground to air to water. ITU L.163 (2018) focuses on the ease of installation, maintenance, and repair of the L.110 cables by non-skilled local people with everyday tools. The standardized solution was deployed in a Nepal mountain village(10 km) and Mongolia remote areas(22 km). A 45-km cable plan is ongoing in Mt. Everest 4000-5000 m area. Cost reduction example reported for cable + installation is &gt;80% 　(See C386 to 2020 Feb. ITU-D Q5/SG1)Finally, a part of the statement by Jonathan Spalter (CEO, US Telecom) is reiterated from https://www.ustelecom.org/5g-is-wired-wireless/ as below that identifies the need of affordable optical cable rural connectivity, which is a key to cope with COVID-19 and other potential Pandemics. “A key predicate to bringing the transformative power of 5G to hard-to-reach rural communities is the extension of wired networks deeper into rural areas where we must scale our communications infrastructure and lay lots (and lots) of fiber. This is precisely how we drive a truly connected future across rural America.”</t>
  </si>
  <si>
    <t>Broadband Infrastructure for Rural Areas</t>
  </si>
  <si>
    <t>COVID-19, Epidemiological information sharing, Social distancing, at-home sheltering, rural broadband connectivity, affordability, ITU-T Standards, ITU-T L.1700, L.110, and L.163,</t>
  </si>
  <si>
    <t>(1) https://www.youtube.com/watch?v=T7YaeyluiFc 3 min. 28 sec, "Pandemic" is addressed in the interview explaining the proposed connectivity during WSIS.(2) https://news.itu.int/new-standards-broadband-mount-everest/</t>
  </si>
  <si>
    <t>Haruo Okamura</t>
  </si>
  <si>
    <t>President, Global Plan Inc.</t>
  </si>
  <si>
    <t>+81 90 5430 3919</t>
  </si>
  <si>
    <t>okamura@globalplan.jp</t>
  </si>
  <si>
    <t>Axiata Group Berhad</t>
  </si>
  <si>
    <t>Malaysia</t>
  </si>
  <si>
    <t>Axiata COVID-19 Assistance Programme</t>
  </si>
  <si>
    <t>RM150 million (approx. USD35 million) cash fund to provide financial assistance to micro-SMEs in Malaysia that are economically affected by Covid-19. This fund includes an initial contribution of RM20 million from the Ministry of Finance, Malaysia. In essence, this is a micro-financing initiative through its subsidiary Axiata Digital, riding on its Aspirasi digital platform (https://aspirasi.co/), in the range of RM1,000 to RM10,000 and on favourable terms to aid micro-SMEs facing difficult cash flow situations. By leveraging Aspirasi’s advanced digital technology, micro-SMEs will only be required to undergo a quick 3-minute online process and if approved, funding will be made available in 48 hours from their bank accounts. This allows for ease of applications and for funds to be quickly and efficiently disbursed to businesses in need, with minimal or no human intervention.</t>
  </si>
  <si>
    <t>Financial Assistance, Digital Financial Services</t>
  </si>
  <si>
    <t>Micro-financing; Axiata; Aspirasi; micro-SME</t>
  </si>
  <si>
    <t>https://www.axiata.com/media/news/axiata-celcom-and-boost-launch-rm150-million-cash-fund-give-immediate-assistance-micro</t>
  </si>
  <si>
    <t>CK Foong</t>
  </si>
  <si>
    <t>Group Head of Regulatory Affairs</t>
  </si>
  <si>
    <t>ckfoong@axiata.com</t>
  </si>
  <si>
    <t>Directive No. 16/CT-TTg dated 31 March 2020 of Prime Minister of S.R. of Viet Nam on implementation of urgent measures for Anti-COVID-19.</t>
  </si>
  <si>
    <t>The Prime Minister directs the implementation of social isolation within 15 days from April 1, 2020. Everyone must be stayed at home within 14 days for destroying COVID-19, except the cases of really necessity going out for buying food, medicine, emergency, or except of persons are working in the premises for manufacturing, producing or provisioning the products and services needed for social, especially in the COVID-19 crisis. The Directive also has some other measures for all stakeholders, especially for many ministries who have to strictly comply with this Directive.</t>
  </si>
  <si>
    <t>Implementation of social isolation in the country</t>
  </si>
  <si>
    <t>16/CT-TTg, Viet Nam, Government, Prime Minister, Covid-19</t>
  </si>
  <si>
    <t>https://moh.gov.vn/documents/176127/356256/31.3.2020+16+CT-TTg.pdf/ce106212-59de-4093-bfcc-47f50a9044f2</t>
  </si>
  <si>
    <t>Nguyen Quy Quyen</t>
  </si>
  <si>
    <t>Head of Multilatreral Cooperation Section, Int'l Cooperation Department, MIC Viet Nam</t>
  </si>
  <si>
    <t>+84 913505553</t>
  </si>
  <si>
    <t>nqquyen@mic.gov.vn</t>
  </si>
  <si>
    <t>The Ministry of Communications and Information Technology - MTIT</t>
  </si>
  <si>
    <t>Regulatory actions being implemented together with network operators in Yemen for the COVID-19 crisis.</t>
  </si>
  <si>
    <t>1- Exempting entities and companies from licensing fees for electronic financial services for the year 2020. 2- Exempting entities and companies from the fees for allocating short numbers for the year 2020 related to electronic financial services, distance education services and health services. 3- Exempting entities and companies from fees for added services related to electronic financial services, distance education services, and health services. 4- The Ministry's readiness to grant additional temporary frequency packages to licensed mobile phone companies during the confrontation of the Corona pandemic. 5- Launching a website (in partnership with financing with mobile companies) that contains information about the epidemic and everything related to facing it for internet and mobile phone users to access it for free (without consuming the balance). 6- Encouraging the use of landline to call from home. 7-Work and prepare to face any expected jam of internet traffic.</t>
  </si>
  <si>
    <t>Digital Financial Services, Licensing fees</t>
  </si>
  <si>
    <t>http://www.yemen.gov.ye/portal/mtit/%d8%a7%d8%ae%d8%a8%d8%a7%d8%b1%d8%a7%d9%84%d9%88%d8%b2%d8%a7%d8%b1%d8%a9/tabid/201/ItemID/23836/View/Details/Default.aspx</t>
  </si>
  <si>
    <t>Eng. Mokhtar Dahan</t>
  </si>
  <si>
    <t>009677770057ق200967777005732</t>
  </si>
  <si>
    <t>Mokhtar7878@gmail.com</t>
  </si>
  <si>
    <t>Communications Regulatory Authority, State of Qatar</t>
  </si>
  <si>
    <t>Qatar</t>
  </si>
  <si>
    <t>Connect and Collaborate - Stay Safe</t>
  </si>
  <si>
    <t>Coordinated with telecom service providers to double the speed of Internet for existing residential customers and double the mobile data for residential and business customers, free of additional charges, and ensured telecom networks continuity and readiness to handle the additional traffic without affecting the quality of services provided to the consumers. Also, facilitated an online collaboration tools for the SME to work from home.</t>
  </si>
  <si>
    <t>https://cra.gov.qa/press-releases/impacts-of-covid-19-telecom-sector-helps-in-reducing-direct-communication-between-individuals</t>
  </si>
  <si>
    <t>Noor Al-Thani</t>
  </si>
  <si>
    <t>IR Specialist</t>
  </si>
  <si>
    <t>+974 55999121</t>
  </si>
  <si>
    <t>nalthani@cra.gov.qa</t>
  </si>
  <si>
    <t>Communications Regulatory Agency (CRA)</t>
  </si>
  <si>
    <t>Bosnia and Herzegovina</t>
  </si>
  <si>
    <t>Emergency Preparedness/Accessibility</t>
  </si>
  <si>
    <t>Considering the importance of telecommunication services for citizens of Bosnia and Herzegovina at the time of the declared state of emergency/the state of natural or other disasters in Bosnia and Herzegovina due to the corona virus pandemic, Communications Regulatory Agency (CRA) appealed to the operators of public telecommunications networks and services to comply with the following: - Ensure urgent notification of users through all available advertising channels (SMS, e-mail, system-generated messages, info channels, etc.). -Act jointly and cooperatively concerning technical support, elimination of interference and malfunctions, and capacity sharing if necessary. - Maintain the current level and quality of services and to provide priority in traffic to the competent institutions, bodies, and organizations if requested, or at the request of relevant authorities, i.e., to provide priority access to emergency numbers. -Not to make any changes in general and particular business conditions or regarding prices of their services. -Exceptionally, for the users’ convenience, operators may temporarily offer services of an expanded scope or content over a contractual one, without any additional charge or burden to the users. In such cases, the operators are obliged to notify CRA about any changes. - Operators are obliged to notify CRA immediately on any significant disruption to the networks and services. Regarding activities in the regulation of telecommunications market during the declared state of emergency/state of natural or other disasters, CRA shall, as a matter of priority, conduct procedures concerning requests for allocation of telephone numbers and code resources, as well as radio frequencies, to the extent that the use of these resources relates to solving the new situation. Besides, Communications Regulatory Agency (CRA) invited all TV stations in Bosnia and Herzegovina to broadcast information in format accessible to the persons with hearing impairment, of which there are 70 000 in Bosnia and Herzegovina, by providing interpretation into sign language. In particular, Public Service Broadcasters are required to broadcast, without delay or charge, urgent notices issued by the authorities, such as notices of danger to life and health, endangered property, security, and public order and peace inviting them to broadcast prime time news programs in a format accessible to the persons with hearing impairment, that is to provide interpretation into sign language. So far, all recommendations have been implemented.</t>
  </si>
  <si>
    <t>Telecommunications network operators, quality of service, emergency numbers, access to emergency information, persons with disabilities, sign language</t>
  </si>
  <si>
    <t>https://rak.ba/en/</t>
  </si>
  <si>
    <t>Ms. Amela Odobasic</t>
  </si>
  <si>
    <t>Director of Broadcasting, Communications Regulatory Agency</t>
  </si>
  <si>
    <t>+387 61 134 394</t>
  </si>
  <si>
    <t>aodobasic@rak.ba</t>
  </si>
  <si>
    <t>Request for Payment Deadline Extension as a Result of the Spread of COVID-19 Infection</t>
  </si>
  <si>
    <t>The Ministry of Internal Affairs and Communications of Japan requested four associations related to telecommunications carriers to extend the payment deadline for fixed-line and mobile phones due to increased influence of COVID-19 infection.</t>
  </si>
  <si>
    <t>payment deadline extention</t>
  </si>
  <si>
    <t>https://www.soumu.go.jp/main_sosiki/joho_tsusin/eng/Releases/Telecommunications/2020_03_19_1.html</t>
  </si>
  <si>
    <t>HFCC - International Broadcasting Delivery</t>
  </si>
  <si>
    <t>International Radio for Disaster Relief (IRDR) project</t>
  </si>
  <si>
    <t>The HFCC is offering it's International Radio for Disaster Relief (IRDR) project as a way for organisations to broadcast humanitarian information to shortwave radio listeners affected by the COVID-19 pandemic, particularly those without access to other forms of media or the Internet.</t>
  </si>
  <si>
    <t>http://www.hfcc.org/humanitarian/</t>
  </si>
  <si>
    <t>Jeff White</t>
  </si>
  <si>
    <t>HFCC Chairman</t>
  </si>
  <si>
    <t>radiomiami9@gmail.com</t>
  </si>
  <si>
    <t>وزارة الاتصالات وتقنية المعلومات</t>
  </si>
  <si>
    <t>الخطوات والاجراءات المنفذه من قبل وزاره الاتصالات وتقنية المعلومات والجهات التابعه لها ضمن الحملة الوطنية للوقاية من وباء فيروس كورونا</t>
  </si>
  <si>
    <t>إن وزارة الاتصالات في بلادنا قامت بالعديد من الاجراءات والخطوات ضمن الحملة الوطنية للوقاية من وباء فيروس كورونا منها 1- تقديم الدعم الفني والتقني لوزارة الصحة لتسهيل التواصل معها. 2- الاسهام في نشر الرسائل التوعوية عبر شبكات الهاتف سواء كانت رسائل ( نصية , صوت , فيديو , نغمات )3- تقديم الدعم المادي المباشر لمصنع الغزل والنسيج لانتاج الكمامات للمواطنين .4- عملت كافة الإحترازات لوقاية العاملين في قطاع الاتصالات .5- تخفيض اسعار المكالمات الثابتة بنسبة 50 % 6- وضع خطة طوارئ للاستعداد لكافة الاحتمالات وفق الحملة الوطنية وخطة الحكومة للوقاية من الوباء</t>
  </si>
  <si>
    <t>م/ مختار عبدالله ثابت</t>
  </si>
  <si>
    <t>مدير إدارة التراخيص الراديوية</t>
  </si>
  <si>
    <t>وزارة الإتصالات وتقنية المعلومات - صنعاء</t>
  </si>
  <si>
    <t>تخفيضات "خليك بالبيت"</t>
  </si>
  <si>
    <t>نظرا لأن اللقاح الوحيد المتوفر اليوم لهذا الوباء هو بقاء الناس في منازلهم، فقد قامت المؤسسة العامة للاتصالات، تشجيعا لبقاء الناس في منازلهم، بدراسة تخفيضات 50% على الهاتف الثابت ليقضي الناس حوائجهم بالهاتف الثابت ما أمكن.</t>
  </si>
  <si>
    <t>تخفيضات - الهاتف الثابت - خليك بالبيت</t>
  </si>
  <si>
    <t>مجدي منصور</t>
  </si>
  <si>
    <t>وزارة الإتصالات وتقنية المعلومات - شارع المطار - صنعاء - اليمن</t>
  </si>
  <si>
    <t>الابتكار في وسائل التوعية</t>
  </si>
  <si>
    <t>إن توعية الناس في هذه الظروف يشكل عامل مهم لتجاوز المحنة، ولا بد من ابتكار طرق لرفع الوعي، وهذا ما قامت به شركات المحمول في اليمن، حيث قامت بتثبيت نغمات توعوية، فكل مكالمة صادرة إلى هاتف محمول كانت تعني رسالة توعوية صوتية للمتصل، وبالإضافة إلى المحتوى العالمي المعروف، فقد تم أيضا تثبيت نغمات توعية ذا محتوى محلي أبلغ وأسرع.</t>
  </si>
  <si>
    <t>Education</t>
  </si>
  <si>
    <t>نثبيت نغمات - توعية</t>
  </si>
  <si>
    <t>تسخير تقنيات المعلومات والإتصالات مجانا لوزارة الصحة</t>
  </si>
  <si>
    <t>لقد تم دعم وزارة الصحة لتتمكن من استخدام المتوفر من تقنيات الاتصالات والمعلومات في تقديم خدماتها الصحية. فمثلا تم مد كابل ألياف ضوئية إلى الوزارة وربط تحويلة العمليات المشتركة عبره. وكذلك تم منح الوزارة رقم عمليات مجاني 195 وربطه بالشبكة الثابتة وبجميع شركات المحمول ليتواصل المواطنين به مجانا، إضافة إلى منح معرف إرسال MOH-EH لتقوم من خلاله الوزارة بإرسال رسائل التوعية إلى المواطنين مجانا عبر جميع شركات المحمول.</t>
  </si>
  <si>
    <t>وزارة الصحة - مجانا</t>
  </si>
  <si>
    <t>MEO</t>
  </si>
  <si>
    <t>Portugal</t>
  </si>
  <si>
    <t>MEO is committed in ensuring connectivity, services, proximity and useful information to all.</t>
  </si>
  <si>
    <t>MEO is committed in ensuring connectivity, services, proximity and useful information to all. With that in mind MEO is offering to its clients 10GB of mobile data and sports premium iptv content, has created a dedicated COVID-19 channel in its SAPO portal and has partnered for the creation of the “SOS Vizinho” solidarity support line.</t>
  </si>
  <si>
    <t>MEO; SAPO</t>
  </si>
  <si>
    <t>https://www.telecom.pt/pt-pt/media/noticias/Paginas/2020/marco/meo_oferta_dadosmoveis_canaisdesportivos.aspx https://www.sapo.pt/noticias/covid19 https://sosvizinho.pt/</t>
  </si>
  <si>
    <t>Pedro Gonçalves</t>
  </si>
  <si>
    <t>Reg &amp; Comp Advisor</t>
  </si>
  <si>
    <t>pedro-v-goncalves@telecom.pt</t>
  </si>
  <si>
    <t>The Office of Electronic Communications (UKE)</t>
  </si>
  <si>
    <t>Ensuring the Continuity of Telecommunications Services in the Age of Coronavirus</t>
  </si>
  <si>
    <t>The President of UKE asks telecommunications operators to take the necessary actions to guarantee service continuity by preventing and removing the effects of network congestion resulting from increased demand during the SARS-CoV-2 virus outbreak. Pursuant to Regulation 2015/2120 of the European Parliament and of the Council, during such threats as the coronavirus epidemic, the regular ban on the use of non-standard traffic management measures may be reduced. The Regulation allows measures to be taken in order to: • preserve the integrity and security of the network, of services provided via that network and of the terminal equipment of end users; • prevent impending network congestion and mitigate the effects of exceptional or temporary network congestion. At the same time, we remind you about adoption and publication of the Joint Statement from the Commission and BEREC on coping with the increased demand for network connectivity. Actions taken by operators in accordance with the above-mentioned premises arising from Regulation 2015/2120 and the Statement from the Commission and BEREC will not lead to a violation of the prohibition to apply traffic management measures.</t>
  </si>
  <si>
    <t>telecomunications services, operators, service providers, coronavirus, covid-19, nra, regulatory body, UKE</t>
  </si>
  <si>
    <t>Administator</t>
  </si>
  <si>
    <t>Joint Agreement for Consumers Protection</t>
  </si>
  <si>
    <t>The President of UKE together with the Minister of Digital Affairs, NASK and Orange Polska, Polkomtel, P4 and T-Mobile Polska have entered into an agreement on cooperation in the special protection of Internet users against data phishing sites, including for personal data, during the states of emergency, such as an epidemic. The agreement will contribute to protecting consumer interests. In connection with the SARS-CoV-2 virus outbreak, Internet domains are increasingly appearing to mislead and phish for users’ personal data as well as financial resources, in particular using SMS and MMS. This is facilitated by increased use of electronic communications during the increasingly widespread model of remote work and online education. The agreement signed in connection with the epidemic is the basis for joint actions of UKE, the Ministry of Digital Affairs, NASK and operators to create and efficiently maintain a list of alerts regarding Internet domains that are used to phish for subscribers' data and funds. The register developed by NASK will complement UKE's current anti-fraud activities. UKE investigates, among others the phenomenon of consumer scams such as "wangiri fraud", which is provoking a subscriber to call back a missed international call, or impersonating another operator to induce a new contract. Consumer complaints related to irregularities in the case of telecommunications or postal services can be reported through our helpline at the UKE Consumer Information Centre: +48 22 330 40 00.</t>
  </si>
  <si>
    <t>covid-19, consumers protection, agreement, internet, personal data, privacy</t>
  </si>
  <si>
    <t>https://uke.gov.pl/en/newsroom/uke-accedes-to-an-agreement-protecting-subscribers,272.html</t>
  </si>
  <si>
    <t>Administrator</t>
  </si>
  <si>
    <t>ZTE Corporation</t>
  </si>
  <si>
    <t>ZTE pushes ahead with 5G to fight Coronavirus</t>
  </si>
  <si>
    <t>ZTE works with operators to ensure the construction of the communication network. At the same time, it works with industry partners to deploy innovative applications such as new media, telemedicine, distance education, and security in the 5G industry to fight against COVID-19.</t>
  </si>
  <si>
    <t>Construction of the communication network</t>
  </si>
  <si>
    <t>https://www.mobileworldlive.com/zte-updates-2019-20/zte-pushes-ahead-with-5g-to-fight-coronavirus/</t>
  </si>
  <si>
    <t>ZTE branding &amp; Communication department</t>
  </si>
  <si>
    <t>International PR director</t>
  </si>
  <si>
    <t>lu.na3@zte.com.cn</t>
  </si>
  <si>
    <t>Ministerio de Asuntos Económicos y Transformación Digital</t>
  </si>
  <si>
    <t>Spanish Agreement for connectivity of persons and enterprises - Acuerdo por la conectividad de personas y empresas</t>
  </si>
  <si>
    <t>On March 20, 2020 Ms. Nadia Calviño, Spanish Third Vice President of the Government and Minister of Economic Affairs and Digital Transformation, signed an Agreement for connectivity of persons and enterprises with the main telecommunications operators in Spain by which they commit to make their best efforts to guarantee connectivity, the operation and oversight of network capabilities and agile incident response, mainly regarding the networks that provide support to emergency services. This agreement was initially signed by Cellnex Telecom, Euskaltel, MasMovil, Orange, Telefónica, Vodafone and the National Association of Telecommunications and Internet Services Operators (AOTEC). Digi Mobil, Lyntia Networks, PTV Telecom and the Andalusian Association of Local Telecom Operators (ACUTEL) have later adhered to it. The companies want to show their commitment to society in these particularly difficult times when connectivity is a fundamental element for citizens, both from a personal and social point of view, as well as in the workplace. Through the agreement, they also commit themselves to keeping the customer service channels active, to enriching the audiovisual packages they offer to their users with additional content and to contributing to the measures developed by the Administration to promote distance work, distance learning and remote health care.</t>
  </si>
  <si>
    <t>Original in spanish:</t>
  </si>
  <si>
    <t>La vicepresidenta tercera del Gobierno y ministra de Asuntos Económicos y Transformación Digital, Nadia Calviño, ha firmado un Acuerdo por la conectividad de personas y empresas con las principales empresas de telecomunicaciones que operan en España por el que éstas se comprometen a hacer los mayores esfuerzos para garantizar la conectividad, las capacidades de operación y supervisión de las redes y la agilidad de respuesta ante incidentes, especialmente en lo que respecta a las redes que dan soporte a los servicios de emergencia. Este acuerdo fue suscrito inicialmente por Cellnex Telecom, Euskaltel, MasMovil, Orange, Telefónica, Vodafone, la Asociación Nacional de Operadores de Telecomunicaciones y Servicios de Internet (AOTEC). Posteriormente también se han adherido a los compromisos DIGI Mobil, LYNTIA NETWORKS, PTV Telecom y la Asociación de Operadores de Telecomunicaciones Locales de Andalucía (ACUTEL).Las empresas quieren mostrar su compromiso con la sociedad en estos momentos de especial dificultad en los que la conectividad es un elemento fundamental para la ciudadanía, tanto desde el punto de vista personal y social, como laboral. Mediante el acuerdo también se comprometen a mantener activos los canales de atención a los clientes, a enriquecer con contenidos adicionales los paquetes audiovisuales que ofrecen a sus usuarios y a contribuir a las medidas que desarrolle la Administración para el fomento del trabajo a distancia, enseñanza a distancia y atención sanitaria remota.</t>
  </si>
  <si>
    <t>Acuerdo conectividad</t>
  </si>
  <si>
    <t>https://www.mineco.gob.es/portal/site/mineco/menuitem.ac30f9268750bd56a0b0240e026041a0/?vgnextoid=7537dfde518f0710VgnVCM1000001d04140aRCRD&amp;vgnextchannel=864e154527515310VgnVCM1000001d04140aRCRD</t>
  </si>
  <si>
    <t>Nuria Molinero</t>
  </si>
  <si>
    <t>buzonuit@economia.gob.es</t>
  </si>
  <si>
    <t>Awareness message of COVID-19 in Ringtones</t>
  </si>
  <si>
    <t>Nepal Telecom started to provide awareness message of Coronavirus disease (Covid-19) through the calling ring back tones. NTC has initiated this move from the afternoon of March 19, 2020.</t>
  </si>
  <si>
    <t>https://www.nepalitelecom.com/2020/03/nepal-telecom-ntc-coronavirus-awareness-ring-tones.html</t>
  </si>
  <si>
    <t>African Telecommunication Union based in Nairobi Kenya</t>
  </si>
  <si>
    <t>African Telecommunications Union calls for harmonised action by telecommunications regulators and operators in Africa to combat Corona-virus Pandemic</t>
  </si>
  <si>
    <t>Working with Africa for preparedness. Call for harmonised action by telecommunica​tions regulators and operators in Africa to combat Coronavirus Pandemic.</t>
  </si>
  <si>
    <t>harmonised action by telecommunica​tions regulators and operators</t>
  </si>
  <si>
    <t>Alice Koech</t>
  </si>
  <si>
    <t>Program Coordinator</t>
  </si>
  <si>
    <t>a.koech@atu-uat.org</t>
  </si>
  <si>
    <t>Bangladesh NGOs Network for Radio and Communication(BNNRC)</t>
  </si>
  <si>
    <t>COVID-19: COMMUNITY RADIO BROADCASTING CORONA-VIRUS PREVENTION EDUCATION IN BANGLADESH</t>
  </si>
  <si>
    <t>The COVID -19 demands cooperation among government, CSOs, local business communities, multi-stakeholders. Bangladesh NGOs Network for Radio and Communication(BNNRC) has been mobilizing the stakeholders for social disaster preparedness and Disaster Risks Reduction (DRR) since its inception.In this perspective, BNNRC has been working on COVID -19 covering with the following issues:Animate CSOs, Government, health service providers and communities for reinforcing collective action.Keeping community people’s daily life normal and livelihood functionalMobilize further cooperation among government, CSOs, local market and communities’ response</t>
  </si>
  <si>
    <t>COVID-19 &amp; Broadcasting</t>
  </si>
  <si>
    <t>https://bnnrc.net/covid-19-community-radio-broadcasting-coronavirus-prevention-education-in-bangladesh/</t>
  </si>
  <si>
    <t>وزارة الإتصالات وتقنية الملعومات</t>
  </si>
  <si>
    <t>الكمامات كمنتجات دعائية لقطاع الإتصالات</t>
  </si>
  <si>
    <t>في ظل الطلب المتزايد على الكمامات والذي أدى إلى ارتفاع أسعارها أو انعدامها، بادرت شركة تيليمن ويمن موبايل بدعم مصنع الغزل والنسيج لإنتاج كمامات يوضع عليها شعار الشركة الداعمة على أن يتم توزيعها مجانا على المواطنين. فقد ساهمت شركة تيليمن بخمسة ملايين ريال يمني (US$8,500) وشركة يمن موبايل بمليوني ريال يمني (US$3,500).</t>
  </si>
  <si>
    <t>الكمامات - مجانا - منتجات دعائية - اليمن</t>
  </si>
  <si>
    <t>Emergency Telecommunications</t>
  </si>
  <si>
    <t>Universal Service Strategies</t>
  </si>
  <si>
    <t>Financial Incentives</t>
  </si>
  <si>
    <t>Topic</t>
  </si>
  <si>
    <t>Least Developed Countries</t>
  </si>
  <si>
    <t>Developing Countries</t>
  </si>
  <si>
    <t>Developed Countries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</si>
</sst>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5DC77"/>
        <bgColor indexed="64"/>
      </patternFill>
    </fill>
    <fill>
      <patternFill patternType="solid">
        <fgColor rgb="FFFBF1C9"/>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8" fillId="0" borderId="0" xfId="0" applyFont="1" applyAlignment="1">
      <alignment wrapText="1"/>
    </xf>
    <xf numFmtId="0" fontId="18" fillId="0" borderId="0" xfId="0" applyFont="1" applyAlignment="1">
      <alignment vertical="top" wrapText="1"/>
    </xf>
    <xf numFmtId="0" fontId="0" fillId="33" borderId="0" xfId="0" applyFill="1"/>
    <xf numFmtId="0" fontId="18" fillId="33" borderId="0" xfId="0" applyFont="1" applyFill="1" applyAlignment="1">
      <alignment vertical="top" wrapText="1"/>
    </xf>
    <xf numFmtId="14" fontId="18" fillId="33" borderId="0" xfId="0" applyNumberFormat="1" applyFont="1" applyFill="1" applyAlignment="1">
      <alignment vertical="top" wrapText="1"/>
    </xf>
    <xf numFmtId="0" fontId="0" fillId="34" borderId="0" xfId="0" applyFill="1"/>
    <xf numFmtId="0" fontId="0" fillId="34" borderId="0" xfId="0" applyFill="1" applyAlignment="1">
      <alignment vertical="top" wrapText="1"/>
    </xf>
    <xf numFmtId="0" fontId="18" fillId="34" borderId="0" xfId="0" applyFont="1" applyFill="1" applyAlignment="1">
      <alignment vertical="top" wrapText="1"/>
    </xf>
    <xf numFmtId="14" fontId="18" fillId="34" borderId="0" xfId="0" applyNumberFormat="1" applyFont="1" applyFill="1" applyAlignment="1">
      <alignment vertical="top" wrapText="1"/>
    </xf>
    <xf numFmtId="0" fontId="19" fillId="34" borderId="0" xfId="0" applyFont="1" applyFill="1" applyAlignment="1">
      <alignment vertical="top" wrapText="1"/>
    </xf>
    <xf numFmtId="0" fontId="18" fillId="36" borderId="0" xfId="0" applyFont="1" applyFill="1" applyAlignment="1">
      <alignment vertical="top" wrapText="1"/>
    </xf>
    <xf numFmtId="0" fontId="0" fillId="36" borderId="0" xfId="0" applyFill="1"/>
    <xf numFmtId="0" fontId="19" fillId="35" borderId="0" xfId="0" applyFont="1" applyFill="1" applyAlignment="1">
      <alignment vertical="top" wrapText="1"/>
    </xf>
    <xf numFmtId="0" fontId="0" fillId="0" borderId="0" xfId="0" applyFill="1"/>
    <xf numFmtId="0" fontId="19" fillId="0" borderId="0" xfId="0" applyFont="1" applyFill="1" applyAlignment="1">
      <alignment vertical="top" wrapText="1"/>
    </xf>
    <xf numFmtId="0" fontId="16" fillId="35" borderId="0" xfId="0" applyFont="1" applyFill="1" applyAlignment="1">
      <alignment vertical="center"/>
    </xf>
    <xf numFmtId="0" fontId="19" fillId="35" borderId="0" xfId="0" applyFont="1" applyFill="1" applyAlignment="1">
      <alignment vertical="center" wrapText="1"/>
    </xf>
    <xf numFmtId="0" fontId="0" fillId="0" borderId="0" xfId="0" applyAlignment="1">
      <alignment vertical="center"/>
    </xf>
    <xf numFmtId="0" fontId="0" fillId="0" borderId="0" xfId="0" applyAlignment="1">
      <alignment wrapText="1"/>
    </xf>
    <xf numFmtId="0" fontId="16" fillId="37" borderId="0" xfId="0" applyFont="1" applyFill="1" applyAlignment="1">
      <alignment vertical="center" wrapText="1"/>
    </xf>
    <xf numFmtId="0" fontId="18" fillId="0" borderId="0" xfId="0" applyFont="1" applyAlignment="1">
      <alignment vertical="top" wrapText="1"/>
    </xf>
    <xf numFmtId="0" fontId="18" fillId="34" borderId="0" xfId="0" applyFont="1" applyFill="1" applyAlignment="1">
      <alignment vertical="top" wrapText="1"/>
    </xf>
    <xf numFmtId="14" fontId="18" fillId="34" borderId="0" xfId="0" applyNumberFormat="1"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Frequency of Entries, Worldwide, per Topic </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'Task 1'!$A$2:$P$2</c:f>
              <c:strCache>
                <c:ptCount val="16"/>
                <c:pt idx="0">
                  <c:v>Emergency Telecommunications</c:v>
                </c:pt>
                <c:pt idx="1">
                  <c:v>Broadband availability</c:v>
                </c:pt>
                <c:pt idx="2">
                  <c:v>Affordability</c:v>
                </c:pt>
                <c:pt idx="3">
                  <c:v>Accessibility</c:v>
                </c:pt>
                <c:pt idx="4">
                  <c:v>Quality of Service and Quality of Experience</c:v>
                </c:pt>
                <c:pt idx="5">
                  <c:v>Traffic management, prioritization of traffic</c:v>
                </c:pt>
                <c:pt idx="6">
                  <c:v>Consumer protection</c:v>
                </c:pt>
                <c:pt idx="7">
                  <c:v>Universal Service Strategies</c:v>
                </c:pt>
                <c:pt idx="8">
                  <c:v>Privacy</c:v>
                </c:pt>
                <c:pt idx="9">
                  <c:v>Digital identity</c:v>
                </c:pt>
                <c:pt idx="10">
                  <c:v>Regulatory innovation and experimentation</c:v>
                </c:pt>
                <c:pt idx="11">
                  <c:v>Regulatory harmonization</c:v>
                </c:pt>
                <c:pt idx="12">
                  <c:v>Spectrum management</c:v>
                </c:pt>
                <c:pt idx="13">
                  <c:v>Financial Incentives</c:v>
                </c:pt>
                <c:pt idx="14">
                  <c:v>Other</c:v>
                </c:pt>
                <c:pt idx="15">
                  <c:v>Broadcasting</c:v>
                </c:pt>
              </c:strCache>
            </c:strRef>
          </c:cat>
          <c:val>
            <c:numRef>
              <c:f>'Task 1'!$A$3:$P$3</c:f>
              <c:numCache>
                <c:formatCode>General</c:formatCode>
                <c:ptCount val="16"/>
                <c:pt idx="0">
                  <c:v>216.0</c:v>
                </c:pt>
                <c:pt idx="1">
                  <c:v>134.0</c:v>
                </c:pt>
                <c:pt idx="2">
                  <c:v>133.0</c:v>
                </c:pt>
                <c:pt idx="3">
                  <c:v>205.0</c:v>
                </c:pt>
                <c:pt idx="4">
                  <c:v>67.0</c:v>
                </c:pt>
                <c:pt idx="5">
                  <c:v>64.0</c:v>
                </c:pt>
                <c:pt idx="6">
                  <c:v>68.0</c:v>
                </c:pt>
                <c:pt idx="7">
                  <c:v>25.0</c:v>
                </c:pt>
                <c:pt idx="8">
                  <c:v>14.0</c:v>
                </c:pt>
                <c:pt idx="9">
                  <c:v>8.0</c:v>
                </c:pt>
                <c:pt idx="10">
                  <c:v>36.0</c:v>
                </c:pt>
                <c:pt idx="11">
                  <c:v>15.0</c:v>
                </c:pt>
                <c:pt idx="12">
                  <c:v>36.0</c:v>
                </c:pt>
                <c:pt idx="13">
                  <c:v>13.0</c:v>
                </c:pt>
                <c:pt idx="14">
                  <c:v>118.0</c:v>
                </c:pt>
                <c:pt idx="15">
                  <c:v>23.0</c:v>
                </c:pt>
              </c:numCache>
            </c:numRef>
          </c:val>
          <c:extLst xmlns:c16r2="http://schemas.microsoft.com/office/drawing/2015/06/chart">
            <c:ext xmlns:c16="http://schemas.microsoft.com/office/drawing/2014/chart" uri="{C3380CC4-5D6E-409C-BE32-E72D297353CC}">
              <c16:uniqueId val="{00000000-2CB0-BF4F-85D4-92E24A828466}"/>
            </c:ext>
          </c:extLst>
        </c:ser>
        <c:dLbls>
          <c:dLblPos val="outEnd"/>
          <c:showLegendKey val="0"/>
          <c:showVal val="1"/>
          <c:showCatName val="0"/>
          <c:showSerName val="0"/>
          <c:showPercent val="0"/>
          <c:showBubbleSize val="0"/>
        </c:dLbls>
        <c:gapWidth val="100"/>
        <c:overlap val="-24"/>
        <c:axId val="426309712"/>
        <c:axId val="427193936"/>
      </c:barChart>
      <c:catAx>
        <c:axId val="42630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7193936"/>
        <c:crosses val="autoZero"/>
        <c:auto val="1"/>
        <c:lblAlgn val="ctr"/>
        <c:lblOffset val="100"/>
        <c:noMultiLvlLbl val="0"/>
      </c:catAx>
      <c:valAx>
        <c:axId val="42719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Frequency of Mentions</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63097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Frequency of entries per topic - Least Developed Countries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'Task 2 Processed Data'!$B$1:$Q$1</c:f>
              <c:strCache>
                <c:ptCount val="16"/>
                <c:pt idx="0">
                  <c:v>Emergency Telecommunications</c:v>
                </c:pt>
                <c:pt idx="1">
                  <c:v>Broadband availability</c:v>
                </c:pt>
                <c:pt idx="2">
                  <c:v>Affordability</c:v>
                </c:pt>
                <c:pt idx="3">
                  <c:v>Accessibility</c:v>
                </c:pt>
                <c:pt idx="4">
                  <c:v>Quality of Service and Quality of Experience</c:v>
                </c:pt>
                <c:pt idx="5">
                  <c:v>Traffic management, prioritization of traffic</c:v>
                </c:pt>
                <c:pt idx="6">
                  <c:v>Consumer protection</c:v>
                </c:pt>
                <c:pt idx="7">
                  <c:v>Universal Service Strategies</c:v>
                </c:pt>
                <c:pt idx="8">
                  <c:v>Privacy</c:v>
                </c:pt>
                <c:pt idx="9">
                  <c:v>Digital identity</c:v>
                </c:pt>
                <c:pt idx="10">
                  <c:v>Regulatory innovation and experimentation</c:v>
                </c:pt>
                <c:pt idx="11">
                  <c:v>Regulatory harmonization</c:v>
                </c:pt>
                <c:pt idx="12">
                  <c:v>Spectrum management</c:v>
                </c:pt>
                <c:pt idx="13">
                  <c:v>Financial Incentives</c:v>
                </c:pt>
                <c:pt idx="14">
                  <c:v>Other</c:v>
                </c:pt>
                <c:pt idx="15">
                  <c:v>Broadcasting</c:v>
                </c:pt>
              </c:strCache>
            </c:strRef>
          </c:cat>
          <c:val>
            <c:numRef>
              <c:f>'Task 2 Processed Data'!$B$2:$Q$2</c:f>
              <c:numCache>
                <c:formatCode>General</c:formatCode>
                <c:ptCount val="16"/>
                <c:pt idx="0">
                  <c:v>34.0</c:v>
                </c:pt>
                <c:pt idx="1">
                  <c:v>15.0</c:v>
                </c:pt>
                <c:pt idx="2">
                  <c:v>30.0</c:v>
                </c:pt>
                <c:pt idx="3">
                  <c:v>35.0</c:v>
                </c:pt>
                <c:pt idx="4">
                  <c:v>6.0</c:v>
                </c:pt>
                <c:pt idx="5">
                  <c:v>6.0</c:v>
                </c:pt>
                <c:pt idx="6">
                  <c:v>19.0</c:v>
                </c:pt>
                <c:pt idx="7">
                  <c:v>1.0</c:v>
                </c:pt>
                <c:pt idx="8">
                  <c:v>1.0</c:v>
                </c:pt>
                <c:pt idx="9">
                  <c:v>0.0</c:v>
                </c:pt>
                <c:pt idx="10">
                  <c:v>6.0</c:v>
                </c:pt>
                <c:pt idx="11">
                  <c:v>0.0</c:v>
                </c:pt>
                <c:pt idx="12">
                  <c:v>3.0</c:v>
                </c:pt>
                <c:pt idx="13">
                  <c:v>4.0</c:v>
                </c:pt>
                <c:pt idx="14">
                  <c:v>22.0</c:v>
                </c:pt>
                <c:pt idx="15">
                  <c:v>3.0</c:v>
                </c:pt>
              </c:numCache>
            </c:numRef>
          </c:val>
          <c:extLst xmlns:c16r2="http://schemas.microsoft.com/office/drawing/2015/06/chart">
            <c:ext xmlns:c16="http://schemas.microsoft.com/office/drawing/2014/chart" uri="{C3380CC4-5D6E-409C-BE32-E72D297353CC}">
              <c16:uniqueId val="{00000000-AFE8-A744-AFB9-074A1448C504}"/>
            </c:ext>
          </c:extLst>
        </c:ser>
        <c:dLbls>
          <c:dLblPos val="outEnd"/>
          <c:showLegendKey val="0"/>
          <c:showVal val="1"/>
          <c:showCatName val="0"/>
          <c:showSerName val="0"/>
          <c:showPercent val="0"/>
          <c:showBubbleSize val="0"/>
        </c:dLbls>
        <c:gapWidth val="100"/>
        <c:overlap val="-24"/>
        <c:axId val="429137104"/>
        <c:axId val="429141760"/>
      </c:barChart>
      <c:catAx>
        <c:axId val="42913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9141760"/>
        <c:crosses val="autoZero"/>
        <c:auto val="1"/>
        <c:lblAlgn val="ctr"/>
        <c:lblOffset val="100"/>
        <c:noMultiLvlLbl val="0"/>
      </c:catAx>
      <c:valAx>
        <c:axId val="42914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91371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r>
              <a:rPr lang="en-US" sz="1400" b="0" i="0" baseline="0">
                <a:effectLst/>
              </a:rPr>
              <a:t>Frequency of entries per topic - </a:t>
            </a:r>
            <a:r>
              <a:rPr lang="en-GB" sz="1400" b="0" i="0" baseline="0">
                <a:effectLst/>
              </a:rPr>
              <a:t>Developing Countries</a:t>
            </a:r>
            <a:endParaRPr lang="en-GB" sz="1400">
              <a:effectLst/>
            </a:endParaRPr>
          </a:p>
        </c:rich>
      </c:tx>
      <c:layout>
        <c:manualLayout>
          <c:xMode val="edge"/>
          <c:yMode val="edge"/>
          <c:x val="0.237076763605694"/>
          <c:y val="0.0172626387176326"/>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'Task 2 Processed Data'!$B$1:$Q$1</c:f>
              <c:strCache>
                <c:ptCount val="16"/>
                <c:pt idx="0">
                  <c:v>Emergency Telecommunications</c:v>
                </c:pt>
                <c:pt idx="1">
                  <c:v>Broadband availability</c:v>
                </c:pt>
                <c:pt idx="2">
                  <c:v>Affordability</c:v>
                </c:pt>
                <c:pt idx="3">
                  <c:v>Accessibility</c:v>
                </c:pt>
                <c:pt idx="4">
                  <c:v>Quality of Service and Quality of Experience</c:v>
                </c:pt>
                <c:pt idx="5">
                  <c:v>Traffic management, prioritization of traffic</c:v>
                </c:pt>
                <c:pt idx="6">
                  <c:v>Consumer protection</c:v>
                </c:pt>
                <c:pt idx="7">
                  <c:v>Universal Service Strategies</c:v>
                </c:pt>
                <c:pt idx="8">
                  <c:v>Privacy</c:v>
                </c:pt>
                <c:pt idx="9">
                  <c:v>Digital identity</c:v>
                </c:pt>
                <c:pt idx="10">
                  <c:v>Regulatory innovation and experimentation</c:v>
                </c:pt>
                <c:pt idx="11">
                  <c:v>Regulatory harmonization</c:v>
                </c:pt>
                <c:pt idx="12">
                  <c:v>Spectrum management</c:v>
                </c:pt>
                <c:pt idx="13">
                  <c:v>Financial Incentives</c:v>
                </c:pt>
                <c:pt idx="14">
                  <c:v>Other</c:v>
                </c:pt>
                <c:pt idx="15">
                  <c:v>Broadcasting</c:v>
                </c:pt>
              </c:strCache>
            </c:strRef>
          </c:cat>
          <c:val>
            <c:numRef>
              <c:f>'Task 2 Processed Data'!$B$3:$Q$3</c:f>
              <c:numCache>
                <c:formatCode>General</c:formatCode>
                <c:ptCount val="16"/>
                <c:pt idx="0">
                  <c:v>81.0</c:v>
                </c:pt>
                <c:pt idx="1">
                  <c:v>58.0</c:v>
                </c:pt>
                <c:pt idx="2">
                  <c:v>52.0</c:v>
                </c:pt>
                <c:pt idx="3">
                  <c:v>79.0</c:v>
                </c:pt>
                <c:pt idx="4">
                  <c:v>23.0</c:v>
                </c:pt>
                <c:pt idx="5">
                  <c:v>22.0</c:v>
                </c:pt>
                <c:pt idx="6">
                  <c:v>22.0</c:v>
                </c:pt>
                <c:pt idx="7">
                  <c:v>12.0</c:v>
                </c:pt>
                <c:pt idx="8">
                  <c:v>5.0</c:v>
                </c:pt>
                <c:pt idx="9">
                  <c:v>3.0</c:v>
                </c:pt>
                <c:pt idx="10">
                  <c:v>11.0</c:v>
                </c:pt>
                <c:pt idx="11">
                  <c:v>8.0</c:v>
                </c:pt>
                <c:pt idx="12">
                  <c:v>18.0</c:v>
                </c:pt>
                <c:pt idx="13">
                  <c:v>5.0</c:v>
                </c:pt>
                <c:pt idx="14">
                  <c:v>39.0</c:v>
                </c:pt>
                <c:pt idx="15">
                  <c:v>14.0</c:v>
                </c:pt>
              </c:numCache>
            </c:numRef>
          </c:val>
          <c:extLst xmlns:c16r2="http://schemas.microsoft.com/office/drawing/2015/06/chart">
            <c:ext xmlns:c16="http://schemas.microsoft.com/office/drawing/2014/chart" uri="{C3380CC4-5D6E-409C-BE32-E72D297353CC}">
              <c16:uniqueId val="{00000000-9ADD-B647-B27E-FC3D1325AA3F}"/>
            </c:ext>
          </c:extLst>
        </c:ser>
        <c:dLbls>
          <c:dLblPos val="outEnd"/>
          <c:showLegendKey val="0"/>
          <c:showVal val="1"/>
          <c:showCatName val="0"/>
          <c:showSerName val="0"/>
          <c:showPercent val="0"/>
          <c:showBubbleSize val="0"/>
        </c:dLbls>
        <c:gapWidth val="100"/>
        <c:overlap val="-24"/>
        <c:axId val="428215616"/>
        <c:axId val="428220272"/>
      </c:barChart>
      <c:catAx>
        <c:axId val="42821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8220272"/>
        <c:crosses val="autoZero"/>
        <c:auto val="1"/>
        <c:lblAlgn val="ctr"/>
        <c:lblOffset val="100"/>
        <c:noMultiLvlLbl val="0"/>
      </c:catAx>
      <c:valAx>
        <c:axId val="42822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82156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Frequency of entries per topic - Developed Countries</a:t>
            </a:r>
            <a:endParaRPr lang="en-GB"/>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'Task 2 Processed Data'!$B$1:$Q$1</c:f>
              <c:strCache>
                <c:ptCount val="16"/>
                <c:pt idx="0">
                  <c:v>Emergency Telecommunications</c:v>
                </c:pt>
                <c:pt idx="1">
                  <c:v>Broadband availability</c:v>
                </c:pt>
                <c:pt idx="2">
                  <c:v>Affordability</c:v>
                </c:pt>
                <c:pt idx="3">
                  <c:v>Accessibility</c:v>
                </c:pt>
                <c:pt idx="4">
                  <c:v>Quality of Service and Quality of Experience</c:v>
                </c:pt>
                <c:pt idx="5">
                  <c:v>Traffic management, prioritization of traffic</c:v>
                </c:pt>
                <c:pt idx="6">
                  <c:v>Consumer protection</c:v>
                </c:pt>
                <c:pt idx="7">
                  <c:v>Universal Service Strategies</c:v>
                </c:pt>
                <c:pt idx="8">
                  <c:v>Privacy</c:v>
                </c:pt>
                <c:pt idx="9">
                  <c:v>Digital identity</c:v>
                </c:pt>
                <c:pt idx="10">
                  <c:v>Regulatory innovation and experimentation</c:v>
                </c:pt>
                <c:pt idx="11">
                  <c:v>Regulatory harmonization</c:v>
                </c:pt>
                <c:pt idx="12">
                  <c:v>Spectrum management</c:v>
                </c:pt>
                <c:pt idx="13">
                  <c:v>Financial Incentives</c:v>
                </c:pt>
                <c:pt idx="14">
                  <c:v>Other</c:v>
                </c:pt>
                <c:pt idx="15">
                  <c:v>Broadcasting</c:v>
                </c:pt>
              </c:strCache>
            </c:strRef>
          </c:cat>
          <c:val>
            <c:numRef>
              <c:f>'Task 2 Processed Data'!$B$4:$Q$4</c:f>
              <c:numCache>
                <c:formatCode>General</c:formatCode>
                <c:ptCount val="16"/>
                <c:pt idx="0">
                  <c:v>48.0</c:v>
                </c:pt>
                <c:pt idx="1">
                  <c:v>36.0</c:v>
                </c:pt>
                <c:pt idx="2">
                  <c:v>26.0</c:v>
                </c:pt>
                <c:pt idx="3">
                  <c:v>49.0</c:v>
                </c:pt>
                <c:pt idx="4">
                  <c:v>25.0</c:v>
                </c:pt>
                <c:pt idx="5">
                  <c:v>25.0</c:v>
                </c:pt>
                <c:pt idx="6">
                  <c:v>15.0</c:v>
                </c:pt>
                <c:pt idx="7">
                  <c:v>4.0</c:v>
                </c:pt>
                <c:pt idx="8">
                  <c:v>4.0</c:v>
                </c:pt>
                <c:pt idx="9">
                  <c:v>2.0</c:v>
                </c:pt>
                <c:pt idx="10">
                  <c:v>6.0</c:v>
                </c:pt>
                <c:pt idx="11">
                  <c:v>4.0</c:v>
                </c:pt>
                <c:pt idx="12">
                  <c:v>9.0</c:v>
                </c:pt>
                <c:pt idx="13">
                  <c:v>0.0</c:v>
                </c:pt>
                <c:pt idx="14">
                  <c:v>26.0</c:v>
                </c:pt>
                <c:pt idx="15">
                  <c:v>3.0</c:v>
                </c:pt>
              </c:numCache>
            </c:numRef>
          </c:val>
          <c:extLst xmlns:c16r2="http://schemas.microsoft.com/office/drawing/2015/06/chart">
            <c:ext xmlns:c16="http://schemas.microsoft.com/office/drawing/2014/chart" uri="{C3380CC4-5D6E-409C-BE32-E72D297353CC}">
              <c16:uniqueId val="{00000000-8341-C245-BC9B-8F263B11040E}"/>
            </c:ext>
          </c:extLst>
        </c:ser>
        <c:dLbls>
          <c:dLblPos val="outEnd"/>
          <c:showLegendKey val="0"/>
          <c:showVal val="1"/>
          <c:showCatName val="0"/>
          <c:showSerName val="0"/>
          <c:showPercent val="0"/>
          <c:showBubbleSize val="0"/>
        </c:dLbls>
        <c:gapWidth val="100"/>
        <c:overlap val="-24"/>
        <c:axId val="428284672"/>
        <c:axId val="428289328"/>
      </c:barChart>
      <c:catAx>
        <c:axId val="42828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8289328"/>
        <c:crosses val="autoZero"/>
        <c:auto val="1"/>
        <c:lblAlgn val="ctr"/>
        <c:lblOffset val="100"/>
        <c:noMultiLvlLbl val="0"/>
      </c:catAx>
      <c:valAx>
        <c:axId val="42828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82846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1162050</xdr:colOff>
      <xdr:row>5</xdr:row>
      <xdr:rowOff>158750</xdr:rowOff>
    </xdr:from>
    <xdr:to>
      <xdr:col>9</xdr:col>
      <xdr:colOff>127000</xdr:colOff>
      <xdr:row>37</xdr:row>
      <xdr:rowOff>152400</xdr:rowOff>
    </xdr:to>
    <xdr:graphicFrame macro="">
      <xdr:nvGraphicFramePr>
        <xdr:cNvPr id="3" name="Chart 2">
          <a:extLst>
            <a:ext uri="{FF2B5EF4-FFF2-40B4-BE49-F238E27FC236}">
              <a16:creationId xmlns:a16="http://schemas.microsoft.com/office/drawing/2014/main" xmlns="" id="{ABFD1041-93FF-864A-9C03-53E87D424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527050</xdr:colOff>
      <xdr:row>13</xdr:row>
      <xdr:rowOff>146050</xdr:rowOff>
    </xdr:from>
    <xdr:to>
      <xdr:col>7</xdr:col>
      <xdr:colOff>50800</xdr:colOff>
      <xdr:row>40</xdr:row>
      <xdr:rowOff>165100</xdr:rowOff>
    </xdr:to>
    <xdr:graphicFrame macro="">
      <xdr:nvGraphicFramePr>
        <xdr:cNvPr id="2" name="Chart 1">
          <a:extLst>
            <a:ext uri="{FF2B5EF4-FFF2-40B4-BE49-F238E27FC236}">
              <a16:creationId xmlns:a16="http://schemas.microsoft.com/office/drawing/2014/main" xmlns="" id="{B6453299-B61D-5B47-822C-74ED5C23B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247650</xdr:colOff>
      <xdr:row>13</xdr:row>
      <xdr:rowOff>146050</xdr:rowOff>
    </xdr:from>
    <xdr:to>
      <xdr:col>14</xdr:col>
      <xdr:colOff>101600</xdr:colOff>
      <xdr:row>40</xdr:row>
      <xdr:rowOff>152400</xdr:rowOff>
    </xdr:to>
    <xdr:graphicFrame macro="">
      <xdr:nvGraphicFramePr>
        <xdr:cNvPr id="3" name="Chart 2">
          <a:extLst>
            <a:ext uri="{FF2B5EF4-FFF2-40B4-BE49-F238E27FC236}">
              <a16:creationId xmlns:a16="http://schemas.microsoft.com/office/drawing/2014/main" xmlns="" id="{F3E30018-08D8-854F-B747-8DA4A1474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311150</xdr:colOff>
      <xdr:row>13</xdr:row>
      <xdr:rowOff>158750</xdr:rowOff>
    </xdr:from>
    <xdr:to>
      <xdr:col>22</xdr:col>
      <xdr:colOff>546100</xdr:colOff>
      <xdr:row>40</xdr:row>
      <xdr:rowOff>139700</xdr:rowOff>
    </xdr:to>
    <xdr:graphicFrame macro="">
      <xdr:nvGraphicFramePr>
        <xdr:cNvPr id="4" name="Chart 3">
          <a:extLst>
            <a:ext uri="{FF2B5EF4-FFF2-40B4-BE49-F238E27FC236}">
              <a16:creationId xmlns:a16="http://schemas.microsoft.com/office/drawing/2014/main" xmlns="" id="{993158C6-EF27-B140-931F-2531E5716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82"/>
  <sheetViews>
    <sheetView showGridLines="0" tabSelected="1" topLeftCell="C1" workbookViewId="0">
      <selection activeCell="Z1" sqref="Z1:AO1"/>
    </sheetView>
  </sheetViews>
  <sheetFormatPr baseColWidth="10" defaultColWidth="8.83203125" defaultRowHeight="15" x14ac:dyDescent="0.2"/>
  <cols>
    <col min="1" max="1" width="6" bestFit="1" customWidth="1"/>
    <col min="2" max="2" width="35.5" bestFit="1" customWidth="1"/>
    <col min="3" max="3" width="24.33203125" bestFit="1" customWidth="1"/>
    <col min="4" max="4" width="20.1640625" bestFit="1" customWidth="1"/>
    <col min="5" max="5" width="11.33203125" bestFit="1" customWidth="1"/>
    <col min="6" max="7" width="35.5" bestFit="1" customWidth="1"/>
    <col min="8" max="8" width="16.83203125" bestFit="1" customWidth="1"/>
    <col min="9" max="9" width="35.5" bestFit="1" customWidth="1"/>
    <col min="10" max="10" width="26.1640625" bestFit="1" customWidth="1"/>
    <col min="11" max="11" width="18.5" bestFit="1" customWidth="1"/>
    <col min="12" max="12" width="10.6640625" bestFit="1" customWidth="1"/>
    <col min="13" max="13" width="10.5" bestFit="1" customWidth="1"/>
    <col min="14" max="15" width="35.1640625" bestFit="1" customWidth="1"/>
    <col min="16" max="16" width="17.6640625" bestFit="1" customWidth="1"/>
    <col min="17" max="17" width="22.33203125" bestFit="1" customWidth="1"/>
    <col min="18" max="18" width="6.5" bestFit="1" customWidth="1"/>
    <col min="19" max="19" width="12.33203125" bestFit="1" customWidth="1"/>
    <col min="20" max="20" width="35.33203125" bestFit="1" customWidth="1"/>
    <col min="21" max="21" width="21.5" bestFit="1" customWidth="1"/>
    <col min="22" max="22" width="19.33203125" bestFit="1" customWidth="1"/>
    <col min="23" max="23" width="16.1640625" bestFit="1" customWidth="1"/>
    <col min="24" max="24" width="5.5" bestFit="1" customWidth="1"/>
    <col min="25" max="25" width="11" bestFit="1" customWidth="1"/>
    <col min="26" max="26" width="15.6640625" style="12" customWidth="1"/>
    <col min="27" max="29" width="11" style="12" customWidth="1"/>
    <col min="30" max="30" width="17.6640625" style="12" customWidth="1"/>
    <col min="31" max="31" width="16.33203125" style="12" customWidth="1"/>
    <col min="32" max="32" width="11" style="12" customWidth="1"/>
    <col min="33" max="33" width="13.6640625" style="12" customWidth="1"/>
    <col min="34" max="35" width="11" style="12" customWidth="1"/>
    <col min="36" max="36" width="19.5" style="12" customWidth="1"/>
    <col min="37" max="41" width="11" style="12" customWidth="1"/>
    <col min="42" max="47" width="35.5" bestFit="1" customWidth="1"/>
    <col min="48" max="48" width="28" bestFit="1" customWidth="1"/>
  </cols>
  <sheetData>
    <row r="1" spans="1:48" ht="35" customHeight="1" x14ac:dyDescent="0.2">
      <c r="A1" s="1" t="s">
        <v>0</v>
      </c>
      <c r="B1" s="2" t="s">
        <v>1</v>
      </c>
      <c r="C1" s="2" t="s">
        <v>2</v>
      </c>
      <c r="D1" s="2" t="s">
        <v>3</v>
      </c>
      <c r="E1" s="2" t="s">
        <v>4</v>
      </c>
      <c r="F1" s="2" t="s">
        <v>5</v>
      </c>
      <c r="G1" s="2" t="s">
        <v>6</v>
      </c>
      <c r="H1" s="2" t="s">
        <v>7</v>
      </c>
      <c r="I1" s="2" t="s">
        <v>8</v>
      </c>
      <c r="J1" s="21" t="s">
        <v>9</v>
      </c>
      <c r="K1" s="21"/>
      <c r="L1" s="21"/>
      <c r="M1" s="21"/>
      <c r="N1" s="21"/>
      <c r="O1" s="21"/>
      <c r="P1" s="21"/>
      <c r="Q1" s="21"/>
      <c r="R1" s="21"/>
      <c r="S1" s="21"/>
      <c r="T1" s="21"/>
      <c r="U1" s="21"/>
      <c r="V1" s="21"/>
      <c r="W1" s="21"/>
      <c r="X1" s="21"/>
      <c r="Y1" s="21"/>
      <c r="Z1" s="13" t="s">
        <v>1930</v>
      </c>
      <c r="AA1" s="13" t="s">
        <v>51</v>
      </c>
      <c r="AB1" s="13" t="s">
        <v>43</v>
      </c>
      <c r="AC1" s="13" t="s">
        <v>22</v>
      </c>
      <c r="AD1" s="13" t="s">
        <v>108</v>
      </c>
      <c r="AE1" s="13" t="s">
        <v>109</v>
      </c>
      <c r="AF1" s="13" t="s">
        <v>110</v>
      </c>
      <c r="AG1" s="13" t="s">
        <v>1931</v>
      </c>
      <c r="AH1" s="13" t="s">
        <v>111</v>
      </c>
      <c r="AI1" s="13" t="s">
        <v>112</v>
      </c>
      <c r="AJ1" s="13" t="s">
        <v>23</v>
      </c>
      <c r="AK1" s="13" t="s">
        <v>68</v>
      </c>
      <c r="AL1" s="13" t="s">
        <v>113</v>
      </c>
      <c r="AM1" s="13" t="s">
        <v>1932</v>
      </c>
      <c r="AN1" s="13" t="s">
        <v>24</v>
      </c>
      <c r="AO1" s="13" t="s">
        <v>44</v>
      </c>
      <c r="AP1" s="2" t="s">
        <v>10</v>
      </c>
      <c r="AQ1" s="2" t="s">
        <v>11</v>
      </c>
      <c r="AR1" s="2" t="s">
        <v>12</v>
      </c>
      <c r="AS1" s="2" t="s">
        <v>13</v>
      </c>
      <c r="AT1" s="2" t="s">
        <v>14</v>
      </c>
      <c r="AU1" s="2" t="s">
        <v>15</v>
      </c>
      <c r="AV1" s="2" t="s">
        <v>16</v>
      </c>
    </row>
    <row r="2" spans="1:48" s="3" customFormat="1" ht="182" x14ac:dyDescent="0.2">
      <c r="A2" s="4">
        <v>53980</v>
      </c>
      <c r="B2" s="4" t="s">
        <v>17</v>
      </c>
      <c r="C2" s="4"/>
      <c r="D2" s="4"/>
      <c r="E2" s="4"/>
      <c r="F2" s="4" t="s">
        <v>18</v>
      </c>
      <c r="G2" s="4" t="s">
        <v>19</v>
      </c>
      <c r="H2" s="5">
        <v>43973</v>
      </c>
      <c r="I2" s="4" t="s">
        <v>20</v>
      </c>
      <c r="J2" s="4" t="s">
        <v>21</v>
      </c>
      <c r="K2" s="4"/>
      <c r="L2" s="4"/>
      <c r="M2" s="4" t="s">
        <v>22</v>
      </c>
      <c r="N2" s="4"/>
      <c r="O2" s="4"/>
      <c r="P2" s="4"/>
      <c r="Q2" s="4"/>
      <c r="R2" s="4"/>
      <c r="S2" s="4"/>
      <c r="T2" s="4" t="s">
        <v>23</v>
      </c>
      <c r="U2" s="4"/>
      <c r="V2" s="4"/>
      <c r="W2" s="4"/>
      <c r="X2" s="4" t="s">
        <v>24</v>
      </c>
      <c r="Y2" s="4"/>
      <c r="Z2" s="11">
        <f>IF(J2 = "Emergency telecommunications", 1,0)</f>
        <v>1</v>
      </c>
      <c r="AA2" s="11">
        <f>IF(K2="Broadband availability",1,0)</f>
        <v>0</v>
      </c>
      <c r="AB2" s="11">
        <f>IF(L2="Affordability",1,0)</f>
        <v>0</v>
      </c>
      <c r="AC2" s="11">
        <f>IF(M2="Accessibility",1,0)</f>
        <v>1</v>
      </c>
      <c r="AD2" s="11">
        <f>IF(N2="Quality of Service and Quality of Experience",1,0)</f>
        <v>0</v>
      </c>
      <c r="AE2" s="11">
        <f>IF(O2="Traffic management, prioritization of traffic",1,0)</f>
        <v>0</v>
      </c>
      <c r="AF2" s="11">
        <f>IF(P2="Consumer protection",1,0)</f>
        <v>0</v>
      </c>
      <c r="AG2" s="11">
        <f>IF(Q2="Universal service strategies",1,0)</f>
        <v>0</v>
      </c>
      <c r="AH2" s="11">
        <f>IF(R2="Privacy",1,0)</f>
        <v>0</v>
      </c>
      <c r="AI2" s="11">
        <f>IF(S2="Digital identity",1,0)</f>
        <v>0</v>
      </c>
      <c r="AJ2" s="11">
        <f>IF(T2="Regulatory innovation and experimentation",1,0)</f>
        <v>1</v>
      </c>
      <c r="AK2" s="11">
        <f>IF(U2="Regulatory harmonization",1,0)</f>
        <v>0</v>
      </c>
      <c r="AL2" s="11">
        <f>IF(V2="Spectrum management",1,0)</f>
        <v>0</v>
      </c>
      <c r="AM2" s="11">
        <f>IF(W2="Financial incentives",1,0)</f>
        <v>0</v>
      </c>
      <c r="AN2" s="11">
        <f>IF(X2="Other",1,0)</f>
        <v>1</v>
      </c>
      <c r="AO2" s="11">
        <f>IF(Y2="Broadcasting",1,0)</f>
        <v>0</v>
      </c>
      <c r="AP2" s="4" t="s">
        <v>25</v>
      </c>
      <c r="AQ2" s="4"/>
      <c r="AR2" s="4" t="s">
        <v>26</v>
      </c>
      <c r="AS2" s="4" t="s">
        <v>17</v>
      </c>
      <c r="AT2" s="4"/>
      <c r="AU2" s="4"/>
      <c r="AV2" s="4" t="s">
        <v>27</v>
      </c>
    </row>
    <row r="3" spans="1:48" s="6" customFormat="1" ht="56" x14ac:dyDescent="0.2">
      <c r="A3" s="8">
        <v>54031</v>
      </c>
      <c r="B3" s="8" t="s">
        <v>28</v>
      </c>
      <c r="C3" s="8" t="s">
        <v>29</v>
      </c>
      <c r="D3" s="8" t="s">
        <v>30</v>
      </c>
      <c r="E3" s="8" t="s">
        <v>31</v>
      </c>
      <c r="F3" s="8" t="s">
        <v>32</v>
      </c>
      <c r="G3" s="8" t="s">
        <v>33</v>
      </c>
      <c r="H3" s="9">
        <v>43938</v>
      </c>
      <c r="I3" s="8" t="s">
        <v>34</v>
      </c>
      <c r="J3" s="8" t="s">
        <v>21</v>
      </c>
      <c r="K3" s="8"/>
      <c r="L3" s="8"/>
      <c r="M3" s="8"/>
      <c r="N3" s="8"/>
      <c r="O3" s="8"/>
      <c r="P3" s="8"/>
      <c r="Q3" s="8"/>
      <c r="R3" s="8"/>
      <c r="S3" s="8"/>
      <c r="T3" s="8"/>
      <c r="U3" s="8"/>
      <c r="V3" s="8"/>
      <c r="W3" s="8"/>
      <c r="X3" s="8"/>
      <c r="Y3" s="8"/>
      <c r="Z3" s="11">
        <f t="shared" ref="Z3:Z66" si="0">IF(J3 = "Emergency telecommunications", 1,0)</f>
        <v>1</v>
      </c>
      <c r="AA3" s="11">
        <f t="shared" ref="AA3:AA66" si="1">IF(K3="Broadband availability",1,0)</f>
        <v>0</v>
      </c>
      <c r="AB3" s="11">
        <f t="shared" ref="AB3:AB66" si="2">IF(L3="Affordability",1,0)</f>
        <v>0</v>
      </c>
      <c r="AC3" s="11">
        <f t="shared" ref="AC3:AC66" si="3">IF(M3="Accessibility",1,0)</f>
        <v>0</v>
      </c>
      <c r="AD3" s="11">
        <f t="shared" ref="AD3:AD66" si="4">IF(N3="Quality of Service and Quality of Experience",1,0)</f>
        <v>0</v>
      </c>
      <c r="AE3" s="11">
        <f t="shared" ref="AE3:AE66" si="5">IF(O3="Traffic management, prioritization of traffic",1,0)</f>
        <v>0</v>
      </c>
      <c r="AF3" s="11">
        <f t="shared" ref="AF3:AF66" si="6">IF(P3="Consumer protection",1,0)</f>
        <v>0</v>
      </c>
      <c r="AG3" s="11">
        <f t="shared" ref="AG3:AG66" si="7">IF(Q3="Universal service strategies",1,0)</f>
        <v>0</v>
      </c>
      <c r="AH3" s="11">
        <f t="shared" ref="AH3:AH66" si="8">IF(R3="Privacy",1,0)</f>
        <v>0</v>
      </c>
      <c r="AI3" s="11">
        <f t="shared" ref="AI3:AI66" si="9">IF(S3="Digital identity",1,0)</f>
        <v>0</v>
      </c>
      <c r="AJ3" s="11">
        <f t="shared" ref="AJ3:AJ66" si="10">IF(T3="Regulatory innovation and experimentation",1,0)</f>
        <v>0</v>
      </c>
      <c r="AK3" s="11">
        <f t="shared" ref="AK3:AK66" si="11">IF(U3="Regulatory harmonization",1,0)</f>
        <v>0</v>
      </c>
      <c r="AL3" s="11">
        <f t="shared" ref="AL3:AL66" si="12">IF(V3="Spectrum management",1,0)</f>
        <v>0</v>
      </c>
      <c r="AM3" s="11">
        <f t="shared" ref="AM3:AM66" si="13">IF(W3="Financial incentives",1,0)</f>
        <v>0</v>
      </c>
      <c r="AN3" s="11">
        <f t="shared" ref="AN3:AN66" si="14">IF(X3="Other",1,0)</f>
        <v>0</v>
      </c>
      <c r="AO3" s="11">
        <f t="shared" ref="AO3:AO66" si="15">IF(Y3="Broadcasting",1,0)</f>
        <v>0</v>
      </c>
      <c r="AP3" s="8"/>
      <c r="AQ3" s="8"/>
      <c r="AR3" s="8" t="s">
        <v>35</v>
      </c>
      <c r="AS3" s="8" t="s">
        <v>17</v>
      </c>
      <c r="AT3" s="8"/>
      <c r="AU3" s="8"/>
      <c r="AV3" s="8" t="s">
        <v>27</v>
      </c>
    </row>
    <row r="4" spans="1:48" s="3" customFormat="1" ht="140" x14ac:dyDescent="0.2">
      <c r="A4" s="4">
        <v>54026</v>
      </c>
      <c r="B4" s="4" t="s">
        <v>36</v>
      </c>
      <c r="C4" s="4" t="s">
        <v>37</v>
      </c>
      <c r="D4" s="4" t="s">
        <v>38</v>
      </c>
      <c r="E4" s="4" t="s">
        <v>39</v>
      </c>
      <c r="F4" s="4" t="s">
        <v>40</v>
      </c>
      <c r="G4" s="4" t="s">
        <v>41</v>
      </c>
      <c r="H4" s="5">
        <v>43912</v>
      </c>
      <c r="I4" s="4" t="s">
        <v>42</v>
      </c>
      <c r="J4" s="4" t="s">
        <v>21</v>
      </c>
      <c r="K4" s="4"/>
      <c r="L4" s="4" t="s">
        <v>43</v>
      </c>
      <c r="M4" s="4" t="s">
        <v>22</v>
      </c>
      <c r="N4" s="4"/>
      <c r="O4" s="4"/>
      <c r="P4" s="4"/>
      <c r="Q4" s="4"/>
      <c r="R4" s="4"/>
      <c r="S4" s="4"/>
      <c r="T4" s="4"/>
      <c r="U4" s="4"/>
      <c r="V4" s="4"/>
      <c r="W4" s="4"/>
      <c r="X4" s="4"/>
      <c r="Y4" s="4" t="s">
        <v>44</v>
      </c>
      <c r="Z4" s="11">
        <f t="shared" si="0"/>
        <v>1</v>
      </c>
      <c r="AA4" s="11">
        <f t="shared" si="1"/>
        <v>0</v>
      </c>
      <c r="AB4" s="11">
        <f t="shared" si="2"/>
        <v>1</v>
      </c>
      <c r="AC4" s="11">
        <f t="shared" si="3"/>
        <v>1</v>
      </c>
      <c r="AD4" s="11">
        <f t="shared" si="4"/>
        <v>0</v>
      </c>
      <c r="AE4" s="11">
        <f t="shared" si="5"/>
        <v>0</v>
      </c>
      <c r="AF4" s="11">
        <f t="shared" si="6"/>
        <v>0</v>
      </c>
      <c r="AG4" s="11">
        <f t="shared" si="7"/>
        <v>0</v>
      </c>
      <c r="AH4" s="11">
        <f t="shared" si="8"/>
        <v>0</v>
      </c>
      <c r="AI4" s="11">
        <f t="shared" si="9"/>
        <v>0</v>
      </c>
      <c r="AJ4" s="11">
        <f t="shared" si="10"/>
        <v>0</v>
      </c>
      <c r="AK4" s="11">
        <f t="shared" si="11"/>
        <v>0</v>
      </c>
      <c r="AL4" s="11">
        <f t="shared" si="12"/>
        <v>0</v>
      </c>
      <c r="AM4" s="11">
        <f t="shared" si="13"/>
        <v>0</v>
      </c>
      <c r="AN4" s="11">
        <f t="shared" si="14"/>
        <v>0</v>
      </c>
      <c r="AO4" s="11">
        <f t="shared" si="15"/>
        <v>1</v>
      </c>
      <c r="AP4" s="4"/>
      <c r="AQ4" s="4" t="s">
        <v>45</v>
      </c>
      <c r="AR4" s="4" t="s">
        <v>46</v>
      </c>
      <c r="AS4" s="4" t="s">
        <v>17</v>
      </c>
      <c r="AT4" s="4"/>
      <c r="AU4" s="4"/>
      <c r="AV4" s="4" t="s">
        <v>27</v>
      </c>
    </row>
    <row r="5" spans="1:48" s="6" customFormat="1" ht="196" x14ac:dyDescent="0.2">
      <c r="A5" s="8">
        <v>54025</v>
      </c>
      <c r="B5" s="8" t="s">
        <v>47</v>
      </c>
      <c r="C5" s="8" t="s">
        <v>48</v>
      </c>
      <c r="D5" s="8" t="s">
        <v>30</v>
      </c>
      <c r="E5" s="8" t="s">
        <v>39</v>
      </c>
      <c r="F5" s="8" t="s">
        <v>40</v>
      </c>
      <c r="G5" s="8" t="s">
        <v>49</v>
      </c>
      <c r="H5" s="9">
        <v>43927</v>
      </c>
      <c r="I5" s="8" t="s">
        <v>50</v>
      </c>
      <c r="J5" s="8" t="s">
        <v>21</v>
      </c>
      <c r="K5" s="8" t="s">
        <v>51</v>
      </c>
      <c r="L5" s="8" t="s">
        <v>43</v>
      </c>
      <c r="M5" s="8" t="s">
        <v>22</v>
      </c>
      <c r="N5" s="8"/>
      <c r="O5" s="8"/>
      <c r="P5" s="8"/>
      <c r="Q5" s="8"/>
      <c r="R5" s="8"/>
      <c r="S5" s="8"/>
      <c r="T5" s="8"/>
      <c r="U5" s="8"/>
      <c r="V5" s="8"/>
      <c r="W5" s="8"/>
      <c r="X5" s="8"/>
      <c r="Y5" s="8"/>
      <c r="Z5" s="11">
        <f t="shared" si="0"/>
        <v>1</v>
      </c>
      <c r="AA5" s="11">
        <f t="shared" si="1"/>
        <v>1</v>
      </c>
      <c r="AB5" s="11">
        <f t="shared" si="2"/>
        <v>1</v>
      </c>
      <c r="AC5" s="11">
        <f t="shared" si="3"/>
        <v>1</v>
      </c>
      <c r="AD5" s="11">
        <f t="shared" si="4"/>
        <v>0</v>
      </c>
      <c r="AE5" s="11">
        <f t="shared" si="5"/>
        <v>0</v>
      </c>
      <c r="AF5" s="11">
        <f t="shared" si="6"/>
        <v>0</v>
      </c>
      <c r="AG5" s="11">
        <f t="shared" si="7"/>
        <v>0</v>
      </c>
      <c r="AH5" s="11">
        <f t="shared" si="8"/>
        <v>0</v>
      </c>
      <c r="AI5" s="11">
        <f t="shared" si="9"/>
        <v>0</v>
      </c>
      <c r="AJ5" s="11">
        <f t="shared" si="10"/>
        <v>0</v>
      </c>
      <c r="AK5" s="11">
        <f t="shared" si="11"/>
        <v>0</v>
      </c>
      <c r="AL5" s="11">
        <f t="shared" si="12"/>
        <v>0</v>
      </c>
      <c r="AM5" s="11">
        <f t="shared" si="13"/>
        <v>0</v>
      </c>
      <c r="AN5" s="11">
        <f t="shared" si="14"/>
        <v>0</v>
      </c>
      <c r="AO5" s="11">
        <f t="shared" si="15"/>
        <v>0</v>
      </c>
      <c r="AP5" s="8"/>
      <c r="AQ5" s="8" t="s">
        <v>52</v>
      </c>
      <c r="AR5" s="8" t="s">
        <v>53</v>
      </c>
      <c r="AS5" s="8" t="s">
        <v>17</v>
      </c>
      <c r="AT5" s="8"/>
      <c r="AU5" s="8"/>
      <c r="AV5" s="8" t="s">
        <v>27</v>
      </c>
    </row>
    <row r="6" spans="1:48" s="3" customFormat="1" ht="196" x14ac:dyDescent="0.2">
      <c r="A6" s="4">
        <v>54024</v>
      </c>
      <c r="B6" s="4" t="s">
        <v>54</v>
      </c>
      <c r="C6" s="4" t="s">
        <v>55</v>
      </c>
      <c r="D6" s="4" t="s">
        <v>38</v>
      </c>
      <c r="E6" s="4" t="s">
        <v>56</v>
      </c>
      <c r="F6" s="4" t="s">
        <v>40</v>
      </c>
      <c r="G6" s="4" t="s">
        <v>57</v>
      </c>
      <c r="H6" s="5">
        <v>43925</v>
      </c>
      <c r="I6" s="4" t="s">
        <v>58</v>
      </c>
      <c r="J6" s="4" t="s">
        <v>21</v>
      </c>
      <c r="K6" s="4"/>
      <c r="L6" s="4" t="s">
        <v>43</v>
      </c>
      <c r="M6" s="4" t="s">
        <v>22</v>
      </c>
      <c r="N6" s="4"/>
      <c r="O6" s="4"/>
      <c r="P6" s="4"/>
      <c r="Q6" s="4"/>
      <c r="R6" s="4"/>
      <c r="S6" s="4"/>
      <c r="T6" s="4"/>
      <c r="U6" s="4"/>
      <c r="V6" s="4"/>
      <c r="W6" s="4"/>
      <c r="X6" s="4"/>
      <c r="Y6" s="4"/>
      <c r="Z6" s="11">
        <f t="shared" si="0"/>
        <v>1</v>
      </c>
      <c r="AA6" s="11">
        <f t="shared" si="1"/>
        <v>0</v>
      </c>
      <c r="AB6" s="11">
        <f t="shared" si="2"/>
        <v>1</v>
      </c>
      <c r="AC6" s="11">
        <f t="shared" si="3"/>
        <v>1</v>
      </c>
      <c r="AD6" s="11">
        <f t="shared" si="4"/>
        <v>0</v>
      </c>
      <c r="AE6" s="11">
        <f t="shared" si="5"/>
        <v>0</v>
      </c>
      <c r="AF6" s="11">
        <f t="shared" si="6"/>
        <v>0</v>
      </c>
      <c r="AG6" s="11">
        <f t="shared" si="7"/>
        <v>0</v>
      </c>
      <c r="AH6" s="11">
        <f t="shared" si="8"/>
        <v>0</v>
      </c>
      <c r="AI6" s="11">
        <f t="shared" si="9"/>
        <v>0</v>
      </c>
      <c r="AJ6" s="11">
        <f t="shared" si="10"/>
        <v>0</v>
      </c>
      <c r="AK6" s="11">
        <f t="shared" si="11"/>
        <v>0</v>
      </c>
      <c r="AL6" s="11">
        <f t="shared" si="12"/>
        <v>0</v>
      </c>
      <c r="AM6" s="11">
        <f t="shared" si="13"/>
        <v>0</v>
      </c>
      <c r="AN6" s="11">
        <f t="shared" si="14"/>
        <v>0</v>
      </c>
      <c r="AO6" s="11">
        <f t="shared" si="15"/>
        <v>0</v>
      </c>
      <c r="AP6" s="4"/>
      <c r="AQ6" s="4" t="s">
        <v>59</v>
      </c>
      <c r="AR6" s="4" t="s">
        <v>60</v>
      </c>
      <c r="AS6" s="4" t="s">
        <v>17</v>
      </c>
      <c r="AT6" s="4"/>
      <c r="AU6" s="4"/>
      <c r="AV6" s="4" t="s">
        <v>27</v>
      </c>
    </row>
    <row r="7" spans="1:48" s="6" customFormat="1" ht="126" x14ac:dyDescent="0.2">
      <c r="A7" s="8">
        <v>54023</v>
      </c>
      <c r="B7" s="8" t="s">
        <v>61</v>
      </c>
      <c r="C7" s="8" t="s">
        <v>55</v>
      </c>
      <c r="D7" s="8" t="s">
        <v>38</v>
      </c>
      <c r="E7" s="8" t="s">
        <v>56</v>
      </c>
      <c r="F7" s="8" t="s">
        <v>40</v>
      </c>
      <c r="G7" s="8" t="s">
        <v>62</v>
      </c>
      <c r="H7" s="9">
        <v>43909</v>
      </c>
      <c r="I7" s="8" t="s">
        <v>63</v>
      </c>
      <c r="J7" s="8" t="s">
        <v>21</v>
      </c>
      <c r="K7" s="8"/>
      <c r="L7" s="8" t="s">
        <v>43</v>
      </c>
      <c r="M7" s="8" t="s">
        <v>22</v>
      </c>
      <c r="N7" s="8"/>
      <c r="O7" s="8"/>
      <c r="P7" s="8"/>
      <c r="Q7" s="8"/>
      <c r="R7" s="8"/>
      <c r="S7" s="8"/>
      <c r="T7" s="8"/>
      <c r="U7" s="8"/>
      <c r="V7" s="8"/>
      <c r="W7" s="8"/>
      <c r="X7" s="8"/>
      <c r="Y7" s="8"/>
      <c r="Z7" s="11">
        <f t="shared" si="0"/>
        <v>1</v>
      </c>
      <c r="AA7" s="11">
        <f t="shared" si="1"/>
        <v>0</v>
      </c>
      <c r="AB7" s="11">
        <f t="shared" si="2"/>
        <v>1</v>
      </c>
      <c r="AC7" s="11">
        <f t="shared" si="3"/>
        <v>1</v>
      </c>
      <c r="AD7" s="11">
        <f t="shared" si="4"/>
        <v>0</v>
      </c>
      <c r="AE7" s="11">
        <f t="shared" si="5"/>
        <v>0</v>
      </c>
      <c r="AF7" s="11">
        <f t="shared" si="6"/>
        <v>0</v>
      </c>
      <c r="AG7" s="11">
        <f t="shared" si="7"/>
        <v>0</v>
      </c>
      <c r="AH7" s="11">
        <f t="shared" si="8"/>
        <v>0</v>
      </c>
      <c r="AI7" s="11">
        <f t="shared" si="9"/>
        <v>0</v>
      </c>
      <c r="AJ7" s="11">
        <f t="shared" si="10"/>
        <v>0</v>
      </c>
      <c r="AK7" s="11">
        <f t="shared" si="11"/>
        <v>0</v>
      </c>
      <c r="AL7" s="11">
        <f t="shared" si="12"/>
        <v>0</v>
      </c>
      <c r="AM7" s="11">
        <f t="shared" si="13"/>
        <v>0</v>
      </c>
      <c r="AN7" s="11">
        <f t="shared" si="14"/>
        <v>0</v>
      </c>
      <c r="AO7" s="11">
        <f t="shared" si="15"/>
        <v>0</v>
      </c>
      <c r="AP7" s="8"/>
      <c r="AQ7" s="8" t="s">
        <v>64</v>
      </c>
      <c r="AR7" s="8" t="s">
        <v>60</v>
      </c>
      <c r="AS7" s="8" t="s">
        <v>17</v>
      </c>
      <c r="AT7" s="8"/>
      <c r="AU7" s="8"/>
      <c r="AV7" s="8" t="s">
        <v>27</v>
      </c>
    </row>
    <row r="8" spans="1:48" s="3" customFormat="1" ht="98" x14ac:dyDescent="0.2">
      <c r="A8" s="4">
        <v>54021</v>
      </c>
      <c r="B8" s="4" t="s">
        <v>65</v>
      </c>
      <c r="C8" s="4" t="s">
        <v>55</v>
      </c>
      <c r="D8" s="4" t="s">
        <v>38</v>
      </c>
      <c r="E8" s="4" t="s">
        <v>56</v>
      </c>
      <c r="F8" s="4" t="s">
        <v>40</v>
      </c>
      <c r="G8" s="4" t="s">
        <v>66</v>
      </c>
      <c r="H8" s="5">
        <v>43910</v>
      </c>
      <c r="I8" s="4" t="s">
        <v>67</v>
      </c>
      <c r="J8" s="4" t="s">
        <v>21</v>
      </c>
      <c r="K8" s="4"/>
      <c r="L8" s="4" t="s">
        <v>43</v>
      </c>
      <c r="M8" s="4" t="s">
        <v>22</v>
      </c>
      <c r="N8" s="4"/>
      <c r="O8" s="4"/>
      <c r="P8" s="4"/>
      <c r="Q8" s="4"/>
      <c r="R8" s="4"/>
      <c r="S8" s="4"/>
      <c r="T8" s="4"/>
      <c r="U8" s="4" t="s">
        <v>68</v>
      </c>
      <c r="V8" s="4"/>
      <c r="W8" s="4"/>
      <c r="X8" s="4"/>
      <c r="Y8" s="4"/>
      <c r="Z8" s="11">
        <f t="shared" si="0"/>
        <v>1</v>
      </c>
      <c r="AA8" s="11">
        <f t="shared" si="1"/>
        <v>0</v>
      </c>
      <c r="AB8" s="11">
        <f t="shared" si="2"/>
        <v>1</v>
      </c>
      <c r="AC8" s="11">
        <f t="shared" si="3"/>
        <v>1</v>
      </c>
      <c r="AD8" s="11">
        <f t="shared" si="4"/>
        <v>0</v>
      </c>
      <c r="AE8" s="11">
        <f t="shared" si="5"/>
        <v>0</v>
      </c>
      <c r="AF8" s="11">
        <f t="shared" si="6"/>
        <v>0</v>
      </c>
      <c r="AG8" s="11">
        <f t="shared" si="7"/>
        <v>0</v>
      </c>
      <c r="AH8" s="11">
        <f t="shared" si="8"/>
        <v>0</v>
      </c>
      <c r="AI8" s="11">
        <f t="shared" si="9"/>
        <v>0</v>
      </c>
      <c r="AJ8" s="11">
        <f t="shared" si="10"/>
        <v>0</v>
      </c>
      <c r="AK8" s="11">
        <f t="shared" si="11"/>
        <v>1</v>
      </c>
      <c r="AL8" s="11">
        <f t="shared" si="12"/>
        <v>0</v>
      </c>
      <c r="AM8" s="11">
        <f t="shared" si="13"/>
        <v>0</v>
      </c>
      <c r="AN8" s="11">
        <f t="shared" si="14"/>
        <v>0</v>
      </c>
      <c r="AO8" s="11">
        <f t="shared" si="15"/>
        <v>0</v>
      </c>
      <c r="AP8" s="4"/>
      <c r="AQ8" s="4" t="s">
        <v>69</v>
      </c>
      <c r="AR8" s="4" t="s">
        <v>70</v>
      </c>
      <c r="AS8" s="4" t="s">
        <v>17</v>
      </c>
      <c r="AT8" s="4"/>
      <c r="AU8" s="4"/>
      <c r="AV8" s="4" t="s">
        <v>27</v>
      </c>
    </row>
    <row r="9" spans="1:48" s="6" customFormat="1" ht="196" x14ac:dyDescent="0.2">
      <c r="A9" s="8">
        <v>54018</v>
      </c>
      <c r="B9" s="8" t="s">
        <v>71</v>
      </c>
      <c r="C9" s="8" t="s">
        <v>72</v>
      </c>
      <c r="D9" s="8" t="s">
        <v>38</v>
      </c>
      <c r="E9" s="8" t="s">
        <v>39</v>
      </c>
      <c r="F9" s="8" t="s">
        <v>40</v>
      </c>
      <c r="G9" s="8" t="s">
        <v>73</v>
      </c>
      <c r="H9" s="9">
        <v>43977</v>
      </c>
      <c r="I9" s="8" t="s">
        <v>74</v>
      </c>
      <c r="J9" s="8" t="s">
        <v>21</v>
      </c>
      <c r="K9" s="8"/>
      <c r="L9" s="8"/>
      <c r="M9" s="8"/>
      <c r="N9" s="8"/>
      <c r="O9" s="8"/>
      <c r="P9" s="8"/>
      <c r="Q9" s="8"/>
      <c r="R9" s="8"/>
      <c r="S9" s="8"/>
      <c r="T9" s="8" t="s">
        <v>23</v>
      </c>
      <c r="U9" s="8"/>
      <c r="V9" s="8"/>
      <c r="W9" s="8"/>
      <c r="X9" s="8"/>
      <c r="Y9" s="8"/>
      <c r="Z9" s="11">
        <f t="shared" si="0"/>
        <v>1</v>
      </c>
      <c r="AA9" s="11">
        <f t="shared" si="1"/>
        <v>0</v>
      </c>
      <c r="AB9" s="11">
        <f t="shared" si="2"/>
        <v>0</v>
      </c>
      <c r="AC9" s="11">
        <f t="shared" si="3"/>
        <v>0</v>
      </c>
      <c r="AD9" s="11">
        <f t="shared" si="4"/>
        <v>0</v>
      </c>
      <c r="AE9" s="11">
        <f t="shared" si="5"/>
        <v>0</v>
      </c>
      <c r="AF9" s="11">
        <f t="shared" si="6"/>
        <v>0</v>
      </c>
      <c r="AG9" s="11">
        <f t="shared" si="7"/>
        <v>0</v>
      </c>
      <c r="AH9" s="11">
        <f t="shared" si="8"/>
        <v>0</v>
      </c>
      <c r="AI9" s="11">
        <f t="shared" si="9"/>
        <v>0</v>
      </c>
      <c r="AJ9" s="11">
        <f t="shared" si="10"/>
        <v>1</v>
      </c>
      <c r="AK9" s="11">
        <f t="shared" si="11"/>
        <v>0</v>
      </c>
      <c r="AL9" s="11">
        <f t="shared" si="12"/>
        <v>0</v>
      </c>
      <c r="AM9" s="11">
        <f t="shared" si="13"/>
        <v>0</v>
      </c>
      <c r="AN9" s="11">
        <f t="shared" si="14"/>
        <v>0</v>
      </c>
      <c r="AO9" s="11">
        <f t="shared" si="15"/>
        <v>0</v>
      </c>
      <c r="AP9" s="8"/>
      <c r="AQ9" s="8" t="s">
        <v>75</v>
      </c>
      <c r="AR9" s="8" t="s">
        <v>76</v>
      </c>
      <c r="AS9" s="8" t="s">
        <v>17</v>
      </c>
      <c r="AT9" s="8"/>
      <c r="AU9" s="8"/>
      <c r="AV9" s="8" t="s">
        <v>27</v>
      </c>
    </row>
    <row r="10" spans="1:48" s="3" customFormat="1" ht="42" x14ac:dyDescent="0.2">
      <c r="A10" s="4">
        <v>54020</v>
      </c>
      <c r="B10" s="4" t="s">
        <v>77</v>
      </c>
      <c r="C10" s="4" t="s">
        <v>78</v>
      </c>
      <c r="D10" s="4" t="s">
        <v>79</v>
      </c>
      <c r="E10" s="4" t="s">
        <v>80</v>
      </c>
      <c r="F10" s="4" t="s">
        <v>40</v>
      </c>
      <c r="G10" s="4" t="s">
        <v>81</v>
      </c>
      <c r="H10" s="5">
        <v>43903</v>
      </c>
      <c r="I10" s="4" t="s">
        <v>82</v>
      </c>
      <c r="J10" s="4" t="s">
        <v>21</v>
      </c>
      <c r="K10" s="4"/>
      <c r="L10" s="4"/>
      <c r="M10" s="4" t="s">
        <v>22</v>
      </c>
      <c r="N10" s="4"/>
      <c r="O10" s="4"/>
      <c r="P10" s="4"/>
      <c r="Q10" s="4"/>
      <c r="R10" s="4"/>
      <c r="S10" s="4"/>
      <c r="T10" s="4"/>
      <c r="U10" s="4"/>
      <c r="V10" s="4"/>
      <c r="W10" s="4"/>
      <c r="X10" s="4"/>
      <c r="Y10" s="4"/>
      <c r="Z10" s="11">
        <f t="shared" si="0"/>
        <v>1</v>
      </c>
      <c r="AA10" s="11">
        <f t="shared" si="1"/>
        <v>0</v>
      </c>
      <c r="AB10" s="11">
        <f t="shared" si="2"/>
        <v>0</v>
      </c>
      <c r="AC10" s="11">
        <f t="shared" si="3"/>
        <v>1</v>
      </c>
      <c r="AD10" s="11">
        <f t="shared" si="4"/>
        <v>0</v>
      </c>
      <c r="AE10" s="11">
        <f t="shared" si="5"/>
        <v>0</v>
      </c>
      <c r="AF10" s="11">
        <f t="shared" si="6"/>
        <v>0</v>
      </c>
      <c r="AG10" s="11">
        <f t="shared" si="7"/>
        <v>0</v>
      </c>
      <c r="AH10" s="11">
        <f t="shared" si="8"/>
        <v>0</v>
      </c>
      <c r="AI10" s="11">
        <f t="shared" si="9"/>
        <v>0</v>
      </c>
      <c r="AJ10" s="11">
        <f t="shared" si="10"/>
        <v>0</v>
      </c>
      <c r="AK10" s="11">
        <f t="shared" si="11"/>
        <v>0</v>
      </c>
      <c r="AL10" s="11">
        <f t="shared" si="12"/>
        <v>0</v>
      </c>
      <c r="AM10" s="11">
        <f t="shared" si="13"/>
        <v>0</v>
      </c>
      <c r="AN10" s="11">
        <f t="shared" si="14"/>
        <v>0</v>
      </c>
      <c r="AO10" s="11">
        <f t="shared" si="15"/>
        <v>0</v>
      </c>
      <c r="AP10" s="4"/>
      <c r="AQ10" s="4" t="s">
        <v>83</v>
      </c>
      <c r="AR10" s="4" t="s">
        <v>84</v>
      </c>
      <c r="AS10" s="4" t="s">
        <v>17</v>
      </c>
      <c r="AT10" s="4"/>
      <c r="AU10" s="4"/>
      <c r="AV10" s="4" t="s">
        <v>27</v>
      </c>
    </row>
    <row r="11" spans="1:48" s="6" customFormat="1" ht="84" x14ac:dyDescent="0.2">
      <c r="A11" s="8">
        <v>54019</v>
      </c>
      <c r="B11" s="8" t="s">
        <v>85</v>
      </c>
      <c r="C11" s="8" t="s">
        <v>78</v>
      </c>
      <c r="D11" s="8" t="s">
        <v>79</v>
      </c>
      <c r="E11" s="8" t="s">
        <v>80</v>
      </c>
      <c r="F11" s="8" t="s">
        <v>40</v>
      </c>
      <c r="G11" s="8" t="s">
        <v>86</v>
      </c>
      <c r="H11" s="9">
        <v>43971</v>
      </c>
      <c r="I11" s="8" t="s">
        <v>87</v>
      </c>
      <c r="J11" s="8" t="s">
        <v>21</v>
      </c>
      <c r="K11" s="8" t="s">
        <v>51</v>
      </c>
      <c r="L11" s="8" t="s">
        <v>43</v>
      </c>
      <c r="M11" s="8" t="s">
        <v>22</v>
      </c>
      <c r="N11" s="8"/>
      <c r="O11" s="8"/>
      <c r="P11" s="8"/>
      <c r="Q11" s="8"/>
      <c r="R11" s="8"/>
      <c r="S11" s="8"/>
      <c r="T11" s="8"/>
      <c r="U11" s="8"/>
      <c r="V11" s="8"/>
      <c r="W11" s="8"/>
      <c r="X11" s="8"/>
      <c r="Y11" s="8"/>
      <c r="Z11" s="11">
        <f t="shared" si="0"/>
        <v>1</v>
      </c>
      <c r="AA11" s="11">
        <f t="shared" si="1"/>
        <v>1</v>
      </c>
      <c r="AB11" s="11">
        <f t="shared" si="2"/>
        <v>1</v>
      </c>
      <c r="AC11" s="11">
        <f t="shared" si="3"/>
        <v>1</v>
      </c>
      <c r="AD11" s="11">
        <f t="shared" si="4"/>
        <v>0</v>
      </c>
      <c r="AE11" s="11">
        <f t="shared" si="5"/>
        <v>0</v>
      </c>
      <c r="AF11" s="11">
        <f t="shared" si="6"/>
        <v>0</v>
      </c>
      <c r="AG11" s="11">
        <f t="shared" si="7"/>
        <v>0</v>
      </c>
      <c r="AH11" s="11">
        <f t="shared" si="8"/>
        <v>0</v>
      </c>
      <c r="AI11" s="11">
        <f t="shared" si="9"/>
        <v>0</v>
      </c>
      <c r="AJ11" s="11">
        <f t="shared" si="10"/>
        <v>0</v>
      </c>
      <c r="AK11" s="11">
        <f t="shared" si="11"/>
        <v>0</v>
      </c>
      <c r="AL11" s="11">
        <f t="shared" si="12"/>
        <v>0</v>
      </c>
      <c r="AM11" s="11">
        <f t="shared" si="13"/>
        <v>0</v>
      </c>
      <c r="AN11" s="11">
        <f t="shared" si="14"/>
        <v>0</v>
      </c>
      <c r="AO11" s="11">
        <f t="shared" si="15"/>
        <v>0</v>
      </c>
      <c r="AP11" s="8"/>
      <c r="AQ11" s="8" t="s">
        <v>88</v>
      </c>
      <c r="AR11" s="8" t="s">
        <v>89</v>
      </c>
      <c r="AS11" s="8" t="s">
        <v>17</v>
      </c>
      <c r="AT11" s="8"/>
      <c r="AU11" s="8"/>
      <c r="AV11" s="8" t="s">
        <v>27</v>
      </c>
    </row>
    <row r="12" spans="1:48" s="3" customFormat="1" ht="252" x14ac:dyDescent="0.2">
      <c r="A12" s="4">
        <v>54017</v>
      </c>
      <c r="B12" s="4" t="s">
        <v>90</v>
      </c>
      <c r="C12" s="4" t="s">
        <v>91</v>
      </c>
      <c r="D12" s="4" t="s">
        <v>38</v>
      </c>
      <c r="E12" s="4" t="s">
        <v>56</v>
      </c>
      <c r="F12" s="4" t="s">
        <v>40</v>
      </c>
      <c r="G12" s="4" t="s">
        <v>92</v>
      </c>
      <c r="H12" s="5">
        <v>43977</v>
      </c>
      <c r="I12" s="4" t="s">
        <v>93</v>
      </c>
      <c r="J12" s="4" t="s">
        <v>21</v>
      </c>
      <c r="K12" s="4" t="s">
        <v>51</v>
      </c>
      <c r="L12" s="4" t="s">
        <v>43</v>
      </c>
      <c r="M12" s="4" t="s">
        <v>22</v>
      </c>
      <c r="N12" s="4"/>
      <c r="O12" s="4"/>
      <c r="P12" s="4"/>
      <c r="Q12" s="4"/>
      <c r="R12" s="4"/>
      <c r="S12" s="4"/>
      <c r="T12" s="4"/>
      <c r="U12" s="4"/>
      <c r="V12" s="4"/>
      <c r="W12" s="4"/>
      <c r="X12" s="4"/>
      <c r="Y12" s="4"/>
      <c r="Z12" s="11">
        <f t="shared" si="0"/>
        <v>1</v>
      </c>
      <c r="AA12" s="11">
        <f t="shared" si="1"/>
        <v>1</v>
      </c>
      <c r="AB12" s="11">
        <f t="shared" si="2"/>
        <v>1</v>
      </c>
      <c r="AC12" s="11">
        <f t="shared" si="3"/>
        <v>1</v>
      </c>
      <c r="AD12" s="11">
        <f t="shared" si="4"/>
        <v>0</v>
      </c>
      <c r="AE12" s="11">
        <f t="shared" si="5"/>
        <v>0</v>
      </c>
      <c r="AF12" s="11">
        <f t="shared" si="6"/>
        <v>0</v>
      </c>
      <c r="AG12" s="11">
        <f t="shared" si="7"/>
        <v>0</v>
      </c>
      <c r="AH12" s="11">
        <f t="shared" si="8"/>
        <v>0</v>
      </c>
      <c r="AI12" s="11">
        <f t="shared" si="9"/>
        <v>0</v>
      </c>
      <c r="AJ12" s="11">
        <f t="shared" si="10"/>
        <v>0</v>
      </c>
      <c r="AK12" s="11">
        <f t="shared" si="11"/>
        <v>0</v>
      </c>
      <c r="AL12" s="11">
        <f t="shared" si="12"/>
        <v>0</v>
      </c>
      <c r="AM12" s="11">
        <f t="shared" si="13"/>
        <v>0</v>
      </c>
      <c r="AN12" s="11">
        <f t="shared" si="14"/>
        <v>0</v>
      </c>
      <c r="AO12" s="11">
        <f t="shared" si="15"/>
        <v>0</v>
      </c>
      <c r="AP12" s="4"/>
      <c r="AQ12" s="4" t="s">
        <v>94</v>
      </c>
      <c r="AR12" s="4" t="s">
        <v>95</v>
      </c>
      <c r="AS12" s="4" t="s">
        <v>17</v>
      </c>
      <c r="AT12" s="4"/>
      <c r="AU12" s="4"/>
      <c r="AV12" s="4" t="s">
        <v>27</v>
      </c>
    </row>
    <row r="13" spans="1:48" s="6" customFormat="1" ht="196" x14ac:dyDescent="0.2">
      <c r="A13" s="8">
        <v>54015</v>
      </c>
      <c r="B13" s="8" t="s">
        <v>96</v>
      </c>
      <c r="C13" s="8" t="s">
        <v>72</v>
      </c>
      <c r="D13" s="8" t="s">
        <v>38</v>
      </c>
      <c r="E13" s="8" t="s">
        <v>39</v>
      </c>
      <c r="F13" s="8" t="s">
        <v>32</v>
      </c>
      <c r="G13" s="8" t="s">
        <v>97</v>
      </c>
      <c r="H13" s="9">
        <v>43978</v>
      </c>
      <c r="I13" s="8" t="s">
        <v>98</v>
      </c>
      <c r="J13" s="8" t="s">
        <v>21</v>
      </c>
      <c r="K13" s="8"/>
      <c r="L13" s="8"/>
      <c r="M13" s="8"/>
      <c r="N13" s="8"/>
      <c r="O13" s="8"/>
      <c r="P13" s="8"/>
      <c r="Q13" s="8"/>
      <c r="R13" s="8"/>
      <c r="S13" s="8"/>
      <c r="T13" s="8"/>
      <c r="U13" s="8"/>
      <c r="V13" s="8"/>
      <c r="W13" s="8"/>
      <c r="X13" s="8" t="s">
        <v>24</v>
      </c>
      <c r="Y13" s="8"/>
      <c r="Z13" s="11">
        <f t="shared" si="0"/>
        <v>1</v>
      </c>
      <c r="AA13" s="11">
        <f t="shared" si="1"/>
        <v>0</v>
      </c>
      <c r="AB13" s="11">
        <f t="shared" si="2"/>
        <v>0</v>
      </c>
      <c r="AC13" s="11">
        <f t="shared" si="3"/>
        <v>0</v>
      </c>
      <c r="AD13" s="11">
        <f t="shared" si="4"/>
        <v>0</v>
      </c>
      <c r="AE13" s="11">
        <f t="shared" si="5"/>
        <v>0</v>
      </c>
      <c r="AF13" s="11">
        <f t="shared" si="6"/>
        <v>0</v>
      </c>
      <c r="AG13" s="11">
        <f t="shared" si="7"/>
        <v>0</v>
      </c>
      <c r="AH13" s="11">
        <f t="shared" si="8"/>
        <v>0</v>
      </c>
      <c r="AI13" s="11">
        <f t="shared" si="9"/>
        <v>0</v>
      </c>
      <c r="AJ13" s="11">
        <f t="shared" si="10"/>
        <v>0</v>
      </c>
      <c r="AK13" s="11">
        <f t="shared" si="11"/>
        <v>0</v>
      </c>
      <c r="AL13" s="11">
        <f t="shared" si="12"/>
        <v>0</v>
      </c>
      <c r="AM13" s="11">
        <f t="shared" si="13"/>
        <v>0</v>
      </c>
      <c r="AN13" s="11">
        <f t="shared" si="14"/>
        <v>1</v>
      </c>
      <c r="AO13" s="11">
        <f t="shared" si="15"/>
        <v>0</v>
      </c>
      <c r="AP13" s="8" t="s">
        <v>99</v>
      </c>
      <c r="AQ13" s="8"/>
      <c r="AR13" s="8" t="s">
        <v>100</v>
      </c>
      <c r="AS13" s="8" t="s">
        <v>101</v>
      </c>
      <c r="AT13" s="8" t="s">
        <v>102</v>
      </c>
      <c r="AU13" s="8"/>
      <c r="AV13" s="8" t="s">
        <v>103</v>
      </c>
    </row>
    <row r="14" spans="1:48" s="3" customFormat="1" ht="266" x14ac:dyDescent="0.2">
      <c r="A14" s="4">
        <v>53997</v>
      </c>
      <c r="B14" s="4" t="s">
        <v>104</v>
      </c>
      <c r="C14" s="4" t="s">
        <v>105</v>
      </c>
      <c r="D14" s="4" t="s">
        <v>38</v>
      </c>
      <c r="E14" s="4" t="s">
        <v>39</v>
      </c>
      <c r="F14" s="4" t="s">
        <v>32</v>
      </c>
      <c r="G14" s="4" t="s">
        <v>106</v>
      </c>
      <c r="H14" s="5">
        <v>43970</v>
      </c>
      <c r="I14" s="4" t="s">
        <v>107</v>
      </c>
      <c r="J14" s="4" t="s">
        <v>21</v>
      </c>
      <c r="K14" s="4"/>
      <c r="L14" s="4" t="s">
        <v>43</v>
      </c>
      <c r="M14" s="4" t="s">
        <v>22</v>
      </c>
      <c r="N14" s="4" t="s">
        <v>108</v>
      </c>
      <c r="O14" s="4" t="s">
        <v>109</v>
      </c>
      <c r="P14" s="4" t="s">
        <v>110</v>
      </c>
      <c r="Q14" s="4"/>
      <c r="R14" s="4" t="s">
        <v>111</v>
      </c>
      <c r="S14" s="4" t="s">
        <v>112</v>
      </c>
      <c r="T14" s="4" t="s">
        <v>23</v>
      </c>
      <c r="U14" s="4" t="s">
        <v>68</v>
      </c>
      <c r="V14" s="4" t="s">
        <v>113</v>
      </c>
      <c r="W14" s="4"/>
      <c r="X14" s="4"/>
      <c r="Y14" s="4"/>
      <c r="Z14" s="11">
        <f t="shared" si="0"/>
        <v>1</v>
      </c>
      <c r="AA14" s="11">
        <f t="shared" si="1"/>
        <v>0</v>
      </c>
      <c r="AB14" s="11">
        <f t="shared" si="2"/>
        <v>1</v>
      </c>
      <c r="AC14" s="11">
        <f t="shared" si="3"/>
        <v>1</v>
      </c>
      <c r="AD14" s="11">
        <f t="shared" si="4"/>
        <v>1</v>
      </c>
      <c r="AE14" s="11">
        <f t="shared" si="5"/>
        <v>1</v>
      </c>
      <c r="AF14" s="11">
        <f t="shared" si="6"/>
        <v>1</v>
      </c>
      <c r="AG14" s="11">
        <f t="shared" si="7"/>
        <v>0</v>
      </c>
      <c r="AH14" s="11">
        <f t="shared" si="8"/>
        <v>1</v>
      </c>
      <c r="AI14" s="11">
        <f t="shared" si="9"/>
        <v>1</v>
      </c>
      <c r="AJ14" s="11">
        <f t="shared" si="10"/>
        <v>1</v>
      </c>
      <c r="AK14" s="11">
        <f t="shared" si="11"/>
        <v>1</v>
      </c>
      <c r="AL14" s="11">
        <f t="shared" si="12"/>
        <v>1</v>
      </c>
      <c r="AM14" s="11">
        <f t="shared" si="13"/>
        <v>0</v>
      </c>
      <c r="AN14" s="11">
        <f t="shared" si="14"/>
        <v>0</v>
      </c>
      <c r="AO14" s="11">
        <f t="shared" si="15"/>
        <v>0</v>
      </c>
      <c r="AP14" s="4"/>
      <c r="AQ14" s="4" t="s">
        <v>114</v>
      </c>
      <c r="AR14" s="4" t="s">
        <v>115</v>
      </c>
      <c r="AS14" s="4" t="s">
        <v>106</v>
      </c>
      <c r="AT14" s="4"/>
      <c r="AU14" s="4"/>
      <c r="AV14" s="4" t="s">
        <v>116</v>
      </c>
    </row>
    <row r="15" spans="1:48" s="6" customFormat="1" ht="409" x14ac:dyDescent="0.2">
      <c r="A15" s="8">
        <v>54012</v>
      </c>
      <c r="B15" s="8" t="s">
        <v>117</v>
      </c>
      <c r="C15" s="8" t="s">
        <v>118</v>
      </c>
      <c r="D15" s="8" t="s">
        <v>30</v>
      </c>
      <c r="E15" s="8" t="s">
        <v>39</v>
      </c>
      <c r="F15" s="8" t="s">
        <v>40</v>
      </c>
      <c r="G15" s="8" t="s">
        <v>119</v>
      </c>
      <c r="H15" s="9">
        <v>43981</v>
      </c>
      <c r="I15" s="8" t="s">
        <v>120</v>
      </c>
      <c r="J15" s="8" t="s">
        <v>21</v>
      </c>
      <c r="K15" s="8"/>
      <c r="L15" s="8" t="s">
        <v>43</v>
      </c>
      <c r="M15" s="8"/>
      <c r="N15" s="8"/>
      <c r="O15" s="8"/>
      <c r="P15" s="8"/>
      <c r="Q15" s="8"/>
      <c r="R15" s="8"/>
      <c r="S15" s="8"/>
      <c r="T15" s="8"/>
      <c r="U15" s="8"/>
      <c r="V15" s="8"/>
      <c r="W15" s="8"/>
      <c r="X15" s="8" t="s">
        <v>24</v>
      </c>
      <c r="Y15" s="8"/>
      <c r="Z15" s="11">
        <f t="shared" si="0"/>
        <v>1</v>
      </c>
      <c r="AA15" s="11">
        <f t="shared" si="1"/>
        <v>0</v>
      </c>
      <c r="AB15" s="11">
        <f t="shared" si="2"/>
        <v>1</v>
      </c>
      <c r="AC15" s="11">
        <f t="shared" si="3"/>
        <v>0</v>
      </c>
      <c r="AD15" s="11">
        <f t="shared" si="4"/>
        <v>0</v>
      </c>
      <c r="AE15" s="11">
        <f t="shared" si="5"/>
        <v>0</v>
      </c>
      <c r="AF15" s="11">
        <f t="shared" si="6"/>
        <v>0</v>
      </c>
      <c r="AG15" s="11">
        <f t="shared" si="7"/>
        <v>0</v>
      </c>
      <c r="AH15" s="11">
        <f t="shared" si="8"/>
        <v>0</v>
      </c>
      <c r="AI15" s="11">
        <f t="shared" si="9"/>
        <v>0</v>
      </c>
      <c r="AJ15" s="11">
        <f t="shared" si="10"/>
        <v>0</v>
      </c>
      <c r="AK15" s="11">
        <f t="shared" si="11"/>
        <v>0</v>
      </c>
      <c r="AL15" s="11">
        <f t="shared" si="12"/>
        <v>0</v>
      </c>
      <c r="AM15" s="11">
        <f t="shared" si="13"/>
        <v>0</v>
      </c>
      <c r="AN15" s="11">
        <f t="shared" si="14"/>
        <v>1</v>
      </c>
      <c r="AO15" s="11">
        <f t="shared" si="15"/>
        <v>0</v>
      </c>
      <c r="AP15" s="8" t="s">
        <v>121</v>
      </c>
      <c r="AQ15" s="8" t="s">
        <v>122</v>
      </c>
      <c r="AR15" s="8" t="s">
        <v>123</v>
      </c>
      <c r="AS15" s="8" t="s">
        <v>124</v>
      </c>
      <c r="AT15" s="8" t="s">
        <v>125</v>
      </c>
      <c r="AU15" s="8">
        <v>9779851105858</v>
      </c>
      <c r="AV15" s="8" t="s">
        <v>126</v>
      </c>
    </row>
    <row r="16" spans="1:48" s="3" customFormat="1" ht="252" x14ac:dyDescent="0.2">
      <c r="A16" s="4">
        <v>54007</v>
      </c>
      <c r="B16" s="4" t="s">
        <v>127</v>
      </c>
      <c r="C16" s="4" t="s">
        <v>128</v>
      </c>
      <c r="D16" s="4" t="s">
        <v>79</v>
      </c>
      <c r="E16" s="4" t="s">
        <v>39</v>
      </c>
      <c r="F16" s="4" t="s">
        <v>40</v>
      </c>
      <c r="G16" s="4" t="s">
        <v>129</v>
      </c>
      <c r="H16" s="5">
        <v>43929</v>
      </c>
      <c r="I16" s="4" t="s">
        <v>130</v>
      </c>
      <c r="J16" s="4" t="s">
        <v>21</v>
      </c>
      <c r="K16" s="4" t="s">
        <v>51</v>
      </c>
      <c r="L16" s="4"/>
      <c r="M16" s="4"/>
      <c r="N16" s="4"/>
      <c r="O16" s="4"/>
      <c r="P16" s="4"/>
      <c r="Q16" s="4"/>
      <c r="R16" s="4"/>
      <c r="S16" s="4"/>
      <c r="T16" s="4"/>
      <c r="U16" s="4"/>
      <c r="V16" s="4"/>
      <c r="W16" s="4"/>
      <c r="X16" s="4"/>
      <c r="Y16" s="4"/>
      <c r="Z16" s="11">
        <f t="shared" si="0"/>
        <v>1</v>
      </c>
      <c r="AA16" s="11">
        <f t="shared" si="1"/>
        <v>1</v>
      </c>
      <c r="AB16" s="11">
        <f t="shared" si="2"/>
        <v>0</v>
      </c>
      <c r="AC16" s="11">
        <f t="shared" si="3"/>
        <v>0</v>
      </c>
      <c r="AD16" s="11">
        <f t="shared" si="4"/>
        <v>0</v>
      </c>
      <c r="AE16" s="11">
        <f t="shared" si="5"/>
        <v>0</v>
      </c>
      <c r="AF16" s="11">
        <f t="shared" si="6"/>
        <v>0</v>
      </c>
      <c r="AG16" s="11">
        <f t="shared" si="7"/>
        <v>0</v>
      </c>
      <c r="AH16" s="11">
        <f t="shared" si="8"/>
        <v>0</v>
      </c>
      <c r="AI16" s="11">
        <f t="shared" si="9"/>
        <v>0</v>
      </c>
      <c r="AJ16" s="11">
        <f t="shared" si="10"/>
        <v>0</v>
      </c>
      <c r="AK16" s="11">
        <f t="shared" si="11"/>
        <v>0</v>
      </c>
      <c r="AL16" s="11">
        <f t="shared" si="12"/>
        <v>0</v>
      </c>
      <c r="AM16" s="11">
        <f t="shared" si="13"/>
        <v>0</v>
      </c>
      <c r="AN16" s="11">
        <f t="shared" si="14"/>
        <v>0</v>
      </c>
      <c r="AO16" s="11">
        <f t="shared" si="15"/>
        <v>0</v>
      </c>
      <c r="AP16" s="4" t="s">
        <v>131</v>
      </c>
      <c r="AQ16" s="4"/>
      <c r="AR16" s="4" t="s">
        <v>132</v>
      </c>
      <c r="AS16" s="4" t="s">
        <v>133</v>
      </c>
      <c r="AT16" s="4" t="s">
        <v>134</v>
      </c>
      <c r="AU16" s="4" t="s">
        <v>135</v>
      </c>
      <c r="AV16" s="4" t="s">
        <v>136</v>
      </c>
    </row>
    <row r="17" spans="1:48" s="6" customFormat="1" ht="168" x14ac:dyDescent="0.2">
      <c r="A17" s="8">
        <v>54003</v>
      </c>
      <c r="B17" s="8" t="s">
        <v>137</v>
      </c>
      <c r="C17" s="8" t="s">
        <v>138</v>
      </c>
      <c r="D17" s="8" t="s">
        <v>38</v>
      </c>
      <c r="E17" s="8" t="s">
        <v>56</v>
      </c>
      <c r="F17" s="8" t="s">
        <v>40</v>
      </c>
      <c r="G17" s="8" t="s">
        <v>139</v>
      </c>
      <c r="H17" s="9">
        <v>43941</v>
      </c>
      <c r="I17" s="8" t="s">
        <v>140</v>
      </c>
      <c r="J17" s="8" t="s">
        <v>21</v>
      </c>
      <c r="K17" s="8"/>
      <c r="L17" s="8"/>
      <c r="M17" s="8"/>
      <c r="N17" s="8"/>
      <c r="O17" s="8"/>
      <c r="P17" s="8"/>
      <c r="Q17" s="8"/>
      <c r="R17" s="8"/>
      <c r="S17" s="8"/>
      <c r="T17" s="8"/>
      <c r="U17" s="8"/>
      <c r="V17" s="8"/>
      <c r="W17" s="8"/>
      <c r="X17" s="8" t="s">
        <v>24</v>
      </c>
      <c r="Y17" s="8"/>
      <c r="Z17" s="11">
        <f t="shared" si="0"/>
        <v>1</v>
      </c>
      <c r="AA17" s="11">
        <f t="shared" si="1"/>
        <v>0</v>
      </c>
      <c r="AB17" s="11">
        <f t="shared" si="2"/>
        <v>0</v>
      </c>
      <c r="AC17" s="11">
        <f t="shared" si="3"/>
        <v>0</v>
      </c>
      <c r="AD17" s="11">
        <f t="shared" si="4"/>
        <v>0</v>
      </c>
      <c r="AE17" s="11">
        <f t="shared" si="5"/>
        <v>0</v>
      </c>
      <c r="AF17" s="11">
        <f t="shared" si="6"/>
        <v>0</v>
      </c>
      <c r="AG17" s="11">
        <f t="shared" si="7"/>
        <v>0</v>
      </c>
      <c r="AH17" s="11">
        <f t="shared" si="8"/>
        <v>0</v>
      </c>
      <c r="AI17" s="11">
        <f t="shared" si="9"/>
        <v>0</v>
      </c>
      <c r="AJ17" s="11">
        <f t="shared" si="10"/>
        <v>0</v>
      </c>
      <c r="AK17" s="11">
        <f t="shared" si="11"/>
        <v>0</v>
      </c>
      <c r="AL17" s="11">
        <f t="shared" si="12"/>
        <v>0</v>
      </c>
      <c r="AM17" s="11">
        <f t="shared" si="13"/>
        <v>0</v>
      </c>
      <c r="AN17" s="11">
        <f t="shared" si="14"/>
        <v>1</v>
      </c>
      <c r="AO17" s="11">
        <f t="shared" si="15"/>
        <v>0</v>
      </c>
      <c r="AP17" s="8" t="s">
        <v>141</v>
      </c>
      <c r="AQ17" s="8" t="s">
        <v>142</v>
      </c>
      <c r="AR17" s="8" t="s">
        <v>143</v>
      </c>
      <c r="AS17" s="8" t="s">
        <v>17</v>
      </c>
      <c r="AT17" s="8"/>
      <c r="AU17" s="8"/>
      <c r="AV17" s="8" t="s">
        <v>144</v>
      </c>
    </row>
    <row r="18" spans="1:48" s="3" customFormat="1" ht="238" x14ac:dyDescent="0.2">
      <c r="A18" s="4">
        <v>54002</v>
      </c>
      <c r="B18" s="4" t="s">
        <v>145</v>
      </c>
      <c r="C18" s="4" t="s">
        <v>146</v>
      </c>
      <c r="D18" s="4" t="s">
        <v>30</v>
      </c>
      <c r="E18" s="4" t="s">
        <v>31</v>
      </c>
      <c r="F18" s="4" t="s">
        <v>40</v>
      </c>
      <c r="G18" s="4" t="s">
        <v>147</v>
      </c>
      <c r="H18" s="5">
        <v>43946</v>
      </c>
      <c r="I18" s="4" t="s">
        <v>148</v>
      </c>
      <c r="J18" s="4" t="s">
        <v>21</v>
      </c>
      <c r="K18" s="4" t="s">
        <v>51</v>
      </c>
      <c r="L18" s="4" t="s">
        <v>43</v>
      </c>
      <c r="M18" s="4" t="s">
        <v>22</v>
      </c>
      <c r="N18" s="4"/>
      <c r="O18" s="4" t="s">
        <v>109</v>
      </c>
      <c r="P18" s="4"/>
      <c r="Q18" s="4"/>
      <c r="R18" s="4"/>
      <c r="S18" s="4"/>
      <c r="T18" s="4"/>
      <c r="U18" s="4"/>
      <c r="V18" s="4" t="s">
        <v>113</v>
      </c>
      <c r="W18" s="4"/>
      <c r="X18" s="4" t="s">
        <v>24</v>
      </c>
      <c r="Y18" s="4"/>
      <c r="Z18" s="11">
        <f t="shared" si="0"/>
        <v>1</v>
      </c>
      <c r="AA18" s="11">
        <f t="shared" si="1"/>
        <v>1</v>
      </c>
      <c r="AB18" s="11">
        <f t="shared" si="2"/>
        <v>1</v>
      </c>
      <c r="AC18" s="11">
        <f t="shared" si="3"/>
        <v>1</v>
      </c>
      <c r="AD18" s="11">
        <f t="shared" si="4"/>
        <v>0</v>
      </c>
      <c r="AE18" s="11">
        <f t="shared" si="5"/>
        <v>1</v>
      </c>
      <c r="AF18" s="11">
        <f t="shared" si="6"/>
        <v>0</v>
      </c>
      <c r="AG18" s="11">
        <f t="shared" si="7"/>
        <v>0</v>
      </c>
      <c r="AH18" s="11">
        <f t="shared" si="8"/>
        <v>0</v>
      </c>
      <c r="AI18" s="11">
        <f t="shared" si="9"/>
        <v>0</v>
      </c>
      <c r="AJ18" s="11">
        <f t="shared" si="10"/>
        <v>0</v>
      </c>
      <c r="AK18" s="11">
        <f t="shared" si="11"/>
        <v>0</v>
      </c>
      <c r="AL18" s="11">
        <f t="shared" si="12"/>
        <v>1</v>
      </c>
      <c r="AM18" s="11">
        <f t="shared" si="13"/>
        <v>0</v>
      </c>
      <c r="AN18" s="11">
        <f t="shared" si="14"/>
        <v>1</v>
      </c>
      <c r="AO18" s="11">
        <f t="shared" si="15"/>
        <v>0</v>
      </c>
      <c r="AP18" s="4" t="s">
        <v>149</v>
      </c>
      <c r="AQ18" s="4" t="s">
        <v>150</v>
      </c>
      <c r="AR18" s="4" t="s">
        <v>151</v>
      </c>
      <c r="AS18" s="4" t="s">
        <v>17</v>
      </c>
      <c r="AT18" s="4"/>
      <c r="AU18" s="4"/>
      <c r="AV18" s="4" t="s">
        <v>144</v>
      </c>
    </row>
    <row r="19" spans="1:48" s="6" customFormat="1" ht="140" x14ac:dyDescent="0.2">
      <c r="A19" s="8">
        <v>54001</v>
      </c>
      <c r="B19" s="8" t="s">
        <v>152</v>
      </c>
      <c r="C19" s="8" t="s">
        <v>153</v>
      </c>
      <c r="D19" s="8" t="s">
        <v>38</v>
      </c>
      <c r="E19" s="8" t="s">
        <v>31</v>
      </c>
      <c r="F19" s="8" t="s">
        <v>40</v>
      </c>
      <c r="G19" s="8" t="s">
        <v>154</v>
      </c>
      <c r="H19" s="9">
        <v>43906</v>
      </c>
      <c r="I19" s="8" t="s">
        <v>155</v>
      </c>
      <c r="J19" s="8"/>
      <c r="K19" s="8"/>
      <c r="L19" s="8"/>
      <c r="M19" s="8" t="s">
        <v>22</v>
      </c>
      <c r="N19" s="8"/>
      <c r="O19" s="8"/>
      <c r="P19" s="8"/>
      <c r="Q19" s="8"/>
      <c r="R19" s="8"/>
      <c r="S19" s="8"/>
      <c r="T19" s="8"/>
      <c r="U19" s="8"/>
      <c r="V19" s="8"/>
      <c r="W19" s="8"/>
      <c r="X19" s="8" t="s">
        <v>24</v>
      </c>
      <c r="Y19" s="8"/>
      <c r="Z19" s="11">
        <f t="shared" si="0"/>
        <v>0</v>
      </c>
      <c r="AA19" s="11">
        <f t="shared" si="1"/>
        <v>0</v>
      </c>
      <c r="AB19" s="11">
        <f t="shared" si="2"/>
        <v>0</v>
      </c>
      <c r="AC19" s="11">
        <f t="shared" si="3"/>
        <v>1</v>
      </c>
      <c r="AD19" s="11">
        <f t="shared" si="4"/>
        <v>0</v>
      </c>
      <c r="AE19" s="11">
        <f t="shared" si="5"/>
        <v>0</v>
      </c>
      <c r="AF19" s="11">
        <f t="shared" si="6"/>
        <v>0</v>
      </c>
      <c r="AG19" s="11">
        <f t="shared" si="7"/>
        <v>0</v>
      </c>
      <c r="AH19" s="11">
        <f t="shared" si="8"/>
        <v>0</v>
      </c>
      <c r="AI19" s="11">
        <f t="shared" si="9"/>
        <v>0</v>
      </c>
      <c r="AJ19" s="11">
        <f t="shared" si="10"/>
        <v>0</v>
      </c>
      <c r="AK19" s="11">
        <f t="shared" si="11"/>
        <v>0</v>
      </c>
      <c r="AL19" s="11">
        <f t="shared" si="12"/>
        <v>0</v>
      </c>
      <c r="AM19" s="11">
        <f t="shared" si="13"/>
        <v>0</v>
      </c>
      <c r="AN19" s="11">
        <f t="shared" si="14"/>
        <v>1</v>
      </c>
      <c r="AO19" s="11">
        <f t="shared" si="15"/>
        <v>0</v>
      </c>
      <c r="AP19" s="8" t="s">
        <v>156</v>
      </c>
      <c r="AQ19" s="8" t="s">
        <v>157</v>
      </c>
      <c r="AR19" s="8" t="s">
        <v>158</v>
      </c>
      <c r="AS19" s="8" t="s">
        <v>17</v>
      </c>
      <c r="AT19" s="8"/>
      <c r="AU19" s="8"/>
      <c r="AV19" s="8" t="s">
        <v>144</v>
      </c>
    </row>
    <row r="20" spans="1:48" s="3" customFormat="1" ht="336" x14ac:dyDescent="0.2">
      <c r="A20" s="4">
        <v>54000</v>
      </c>
      <c r="B20" s="4" t="s">
        <v>159</v>
      </c>
      <c r="C20" s="4" t="s">
        <v>160</v>
      </c>
      <c r="D20" s="4" t="s">
        <v>79</v>
      </c>
      <c r="E20" s="4" t="s">
        <v>80</v>
      </c>
      <c r="F20" s="4" t="s">
        <v>40</v>
      </c>
      <c r="G20" s="4" t="s">
        <v>161</v>
      </c>
      <c r="H20" s="5">
        <v>43934</v>
      </c>
      <c r="I20" s="4" t="s">
        <v>162</v>
      </c>
      <c r="J20" s="4" t="s">
        <v>21</v>
      </c>
      <c r="K20" s="4"/>
      <c r="L20" s="4" t="s">
        <v>43</v>
      </c>
      <c r="M20" s="4"/>
      <c r="N20" s="4"/>
      <c r="O20" s="4" t="s">
        <v>109</v>
      </c>
      <c r="P20" s="4"/>
      <c r="Q20" s="4"/>
      <c r="R20" s="4"/>
      <c r="S20" s="4"/>
      <c r="T20" s="4"/>
      <c r="U20" s="4"/>
      <c r="V20" s="4"/>
      <c r="W20" s="4"/>
      <c r="X20" s="4" t="s">
        <v>24</v>
      </c>
      <c r="Y20" s="4"/>
      <c r="Z20" s="11">
        <f t="shared" si="0"/>
        <v>1</v>
      </c>
      <c r="AA20" s="11">
        <f t="shared" si="1"/>
        <v>0</v>
      </c>
      <c r="AB20" s="11">
        <f t="shared" si="2"/>
        <v>1</v>
      </c>
      <c r="AC20" s="11">
        <f t="shared" si="3"/>
        <v>0</v>
      </c>
      <c r="AD20" s="11">
        <f t="shared" si="4"/>
        <v>0</v>
      </c>
      <c r="AE20" s="11">
        <f t="shared" si="5"/>
        <v>1</v>
      </c>
      <c r="AF20" s="11">
        <f t="shared" si="6"/>
        <v>0</v>
      </c>
      <c r="AG20" s="11">
        <f t="shared" si="7"/>
        <v>0</v>
      </c>
      <c r="AH20" s="11">
        <f t="shared" si="8"/>
        <v>0</v>
      </c>
      <c r="AI20" s="11">
        <f t="shared" si="9"/>
        <v>0</v>
      </c>
      <c r="AJ20" s="11">
        <f t="shared" si="10"/>
        <v>0</v>
      </c>
      <c r="AK20" s="11">
        <f t="shared" si="11"/>
        <v>0</v>
      </c>
      <c r="AL20" s="11">
        <f t="shared" si="12"/>
        <v>0</v>
      </c>
      <c r="AM20" s="11">
        <f t="shared" si="13"/>
        <v>0</v>
      </c>
      <c r="AN20" s="11">
        <f t="shared" si="14"/>
        <v>1</v>
      </c>
      <c r="AO20" s="11">
        <f t="shared" si="15"/>
        <v>0</v>
      </c>
      <c r="AP20" s="4" t="s">
        <v>163</v>
      </c>
      <c r="AQ20" s="4" t="s">
        <v>164</v>
      </c>
      <c r="AR20" s="4" t="s">
        <v>165</v>
      </c>
      <c r="AS20" s="4" t="s">
        <v>17</v>
      </c>
      <c r="AT20" s="4"/>
      <c r="AU20" s="4"/>
      <c r="AV20" s="4" t="s">
        <v>144</v>
      </c>
    </row>
    <row r="21" spans="1:48" s="6" customFormat="1" ht="112" x14ac:dyDescent="0.2">
      <c r="A21" s="8">
        <v>53999</v>
      </c>
      <c r="B21" s="8" t="s">
        <v>166</v>
      </c>
      <c r="C21" s="8" t="s">
        <v>167</v>
      </c>
      <c r="D21" s="8" t="s">
        <v>168</v>
      </c>
      <c r="E21" s="8" t="s">
        <v>80</v>
      </c>
      <c r="F21" s="8" t="s">
        <v>18</v>
      </c>
      <c r="G21" s="8" t="s">
        <v>169</v>
      </c>
      <c r="H21" s="9">
        <v>43930</v>
      </c>
      <c r="I21" s="8" t="s">
        <v>170</v>
      </c>
      <c r="J21" s="8" t="s">
        <v>21</v>
      </c>
      <c r="K21" s="8"/>
      <c r="L21" s="8"/>
      <c r="M21" s="8"/>
      <c r="N21" s="8"/>
      <c r="O21" s="8"/>
      <c r="P21" s="8"/>
      <c r="Q21" s="8"/>
      <c r="R21" s="8"/>
      <c r="S21" s="8"/>
      <c r="T21" s="8"/>
      <c r="U21" s="8"/>
      <c r="V21" s="8"/>
      <c r="W21" s="8"/>
      <c r="X21" s="8"/>
      <c r="Y21" s="8"/>
      <c r="Z21" s="11">
        <f t="shared" si="0"/>
        <v>1</v>
      </c>
      <c r="AA21" s="11">
        <f t="shared" si="1"/>
        <v>0</v>
      </c>
      <c r="AB21" s="11">
        <f t="shared" si="2"/>
        <v>0</v>
      </c>
      <c r="AC21" s="11">
        <f t="shared" si="3"/>
        <v>0</v>
      </c>
      <c r="AD21" s="11">
        <f t="shared" si="4"/>
        <v>0</v>
      </c>
      <c r="AE21" s="11">
        <f t="shared" si="5"/>
        <v>0</v>
      </c>
      <c r="AF21" s="11">
        <f t="shared" si="6"/>
        <v>0</v>
      </c>
      <c r="AG21" s="11">
        <f t="shared" si="7"/>
        <v>0</v>
      </c>
      <c r="AH21" s="11">
        <f t="shared" si="8"/>
        <v>0</v>
      </c>
      <c r="AI21" s="11">
        <f t="shared" si="9"/>
        <v>0</v>
      </c>
      <c r="AJ21" s="11">
        <f t="shared" si="10"/>
        <v>0</v>
      </c>
      <c r="AK21" s="11">
        <f t="shared" si="11"/>
        <v>0</v>
      </c>
      <c r="AL21" s="11">
        <f t="shared" si="12"/>
        <v>0</v>
      </c>
      <c r="AM21" s="11">
        <f t="shared" si="13"/>
        <v>0</v>
      </c>
      <c r="AN21" s="11">
        <f t="shared" si="14"/>
        <v>0</v>
      </c>
      <c r="AO21" s="11">
        <f t="shared" si="15"/>
        <v>0</v>
      </c>
      <c r="AP21" s="8"/>
      <c r="AQ21" s="8" t="s">
        <v>171</v>
      </c>
      <c r="AR21" s="8" t="s">
        <v>172</v>
      </c>
      <c r="AS21" s="8" t="s">
        <v>17</v>
      </c>
      <c r="AT21" s="8"/>
      <c r="AU21" s="8"/>
      <c r="AV21" s="8" t="s">
        <v>144</v>
      </c>
    </row>
    <row r="22" spans="1:48" s="3" customFormat="1" ht="168" x14ac:dyDescent="0.2">
      <c r="A22" s="4">
        <v>53998</v>
      </c>
      <c r="B22" s="4" t="s">
        <v>173</v>
      </c>
      <c r="C22" s="4" t="s">
        <v>160</v>
      </c>
      <c r="D22" s="4" t="s">
        <v>79</v>
      </c>
      <c r="E22" s="4" t="s">
        <v>80</v>
      </c>
      <c r="F22" s="4" t="s">
        <v>40</v>
      </c>
      <c r="G22" s="4" t="s">
        <v>174</v>
      </c>
      <c r="H22" s="5">
        <v>43971</v>
      </c>
      <c r="I22" s="4" t="s">
        <v>175</v>
      </c>
      <c r="J22" s="4"/>
      <c r="K22" s="4" t="s">
        <v>51</v>
      </c>
      <c r="L22" s="4" t="s">
        <v>43</v>
      </c>
      <c r="M22" s="4"/>
      <c r="N22" s="4"/>
      <c r="O22" s="4"/>
      <c r="P22" s="4"/>
      <c r="Q22" s="4"/>
      <c r="R22" s="4"/>
      <c r="S22" s="4"/>
      <c r="T22" s="4"/>
      <c r="U22" s="4"/>
      <c r="V22" s="4"/>
      <c r="W22" s="4"/>
      <c r="X22" s="4"/>
      <c r="Y22" s="4"/>
      <c r="Z22" s="11">
        <f t="shared" si="0"/>
        <v>0</v>
      </c>
      <c r="AA22" s="11">
        <f t="shared" si="1"/>
        <v>1</v>
      </c>
      <c r="AB22" s="11">
        <f t="shared" si="2"/>
        <v>1</v>
      </c>
      <c r="AC22" s="11">
        <f t="shared" si="3"/>
        <v>0</v>
      </c>
      <c r="AD22" s="11">
        <f t="shared" si="4"/>
        <v>0</v>
      </c>
      <c r="AE22" s="11">
        <f t="shared" si="5"/>
        <v>0</v>
      </c>
      <c r="AF22" s="11">
        <f t="shared" si="6"/>
        <v>0</v>
      </c>
      <c r="AG22" s="11">
        <f t="shared" si="7"/>
        <v>0</v>
      </c>
      <c r="AH22" s="11">
        <f t="shared" si="8"/>
        <v>0</v>
      </c>
      <c r="AI22" s="11">
        <f t="shared" si="9"/>
        <v>0</v>
      </c>
      <c r="AJ22" s="11">
        <f t="shared" si="10"/>
        <v>0</v>
      </c>
      <c r="AK22" s="11">
        <f t="shared" si="11"/>
        <v>0</v>
      </c>
      <c r="AL22" s="11">
        <f t="shared" si="12"/>
        <v>0</v>
      </c>
      <c r="AM22" s="11">
        <f t="shared" si="13"/>
        <v>0</v>
      </c>
      <c r="AN22" s="11">
        <f t="shared" si="14"/>
        <v>0</v>
      </c>
      <c r="AO22" s="11">
        <f t="shared" si="15"/>
        <v>0</v>
      </c>
      <c r="AP22" s="4"/>
      <c r="AQ22" s="4"/>
      <c r="AR22" s="4" t="s">
        <v>176</v>
      </c>
      <c r="AS22" s="4" t="s">
        <v>177</v>
      </c>
      <c r="AT22" s="4"/>
      <c r="AU22" s="4"/>
      <c r="AV22" s="4" t="s">
        <v>178</v>
      </c>
    </row>
    <row r="23" spans="1:48" s="6" customFormat="1" ht="392" x14ac:dyDescent="0.2">
      <c r="A23" s="8">
        <v>53996</v>
      </c>
      <c r="B23" s="8" t="s">
        <v>179</v>
      </c>
      <c r="C23" s="8" t="s">
        <v>180</v>
      </c>
      <c r="D23" s="8" t="s">
        <v>38</v>
      </c>
      <c r="E23" s="8" t="s">
        <v>31</v>
      </c>
      <c r="F23" s="8" t="s">
        <v>32</v>
      </c>
      <c r="G23" s="8" t="s">
        <v>181</v>
      </c>
      <c r="H23" s="9">
        <v>43922</v>
      </c>
      <c r="I23" s="8" t="s">
        <v>182</v>
      </c>
      <c r="J23" s="8" t="s">
        <v>21</v>
      </c>
      <c r="K23" s="8"/>
      <c r="L23" s="8"/>
      <c r="M23" s="8"/>
      <c r="N23" s="8"/>
      <c r="O23" s="8"/>
      <c r="P23" s="8"/>
      <c r="Q23" s="8"/>
      <c r="R23" s="8"/>
      <c r="S23" s="8"/>
      <c r="T23" s="8"/>
      <c r="U23" s="8" t="s">
        <v>68</v>
      </c>
      <c r="V23" s="8"/>
      <c r="W23" s="8"/>
      <c r="X23" s="8" t="s">
        <v>24</v>
      </c>
      <c r="Y23" s="8"/>
      <c r="Z23" s="11">
        <f t="shared" si="0"/>
        <v>1</v>
      </c>
      <c r="AA23" s="11">
        <f t="shared" si="1"/>
        <v>0</v>
      </c>
      <c r="AB23" s="11">
        <f t="shared" si="2"/>
        <v>0</v>
      </c>
      <c r="AC23" s="11">
        <f t="shared" si="3"/>
        <v>0</v>
      </c>
      <c r="AD23" s="11">
        <f t="shared" si="4"/>
        <v>0</v>
      </c>
      <c r="AE23" s="11">
        <f t="shared" si="5"/>
        <v>0</v>
      </c>
      <c r="AF23" s="11">
        <f t="shared" si="6"/>
        <v>0</v>
      </c>
      <c r="AG23" s="11">
        <f t="shared" si="7"/>
        <v>0</v>
      </c>
      <c r="AH23" s="11">
        <f t="shared" si="8"/>
        <v>0</v>
      </c>
      <c r="AI23" s="11">
        <f t="shared" si="9"/>
        <v>0</v>
      </c>
      <c r="AJ23" s="11">
        <f t="shared" si="10"/>
        <v>0</v>
      </c>
      <c r="AK23" s="11">
        <f t="shared" si="11"/>
        <v>1</v>
      </c>
      <c r="AL23" s="11">
        <f t="shared" si="12"/>
        <v>0</v>
      </c>
      <c r="AM23" s="11">
        <f t="shared" si="13"/>
        <v>0</v>
      </c>
      <c r="AN23" s="11">
        <f t="shared" si="14"/>
        <v>1</v>
      </c>
      <c r="AO23" s="11">
        <f t="shared" si="15"/>
        <v>0</v>
      </c>
      <c r="AP23" s="8" t="s">
        <v>183</v>
      </c>
      <c r="AQ23" s="8" t="s">
        <v>184</v>
      </c>
      <c r="AR23" s="8" t="s">
        <v>185</v>
      </c>
      <c r="AS23" s="8" t="s">
        <v>186</v>
      </c>
      <c r="AT23" s="8" t="s">
        <v>187</v>
      </c>
      <c r="AU23" s="8">
        <v>96597588852</v>
      </c>
      <c r="AV23" s="8" t="s">
        <v>188</v>
      </c>
    </row>
    <row r="24" spans="1:48" s="3" customFormat="1" ht="364" x14ac:dyDescent="0.2">
      <c r="A24" s="4">
        <v>53995</v>
      </c>
      <c r="B24" s="4" t="s">
        <v>179</v>
      </c>
      <c r="C24" s="4" t="s">
        <v>180</v>
      </c>
      <c r="D24" s="4" t="s">
        <v>38</v>
      </c>
      <c r="E24" s="4" t="s">
        <v>31</v>
      </c>
      <c r="F24" s="4" t="s">
        <v>32</v>
      </c>
      <c r="G24" s="4" t="s">
        <v>189</v>
      </c>
      <c r="H24" s="5">
        <v>43912</v>
      </c>
      <c r="I24" s="4" t="s">
        <v>190</v>
      </c>
      <c r="J24" s="4"/>
      <c r="K24" s="4"/>
      <c r="L24" s="4"/>
      <c r="M24" s="4" t="s">
        <v>22</v>
      </c>
      <c r="N24" s="4"/>
      <c r="O24" s="4" t="s">
        <v>109</v>
      </c>
      <c r="P24" s="4"/>
      <c r="Q24" s="4"/>
      <c r="R24" s="4"/>
      <c r="S24" s="4"/>
      <c r="T24" s="4"/>
      <c r="U24" s="4"/>
      <c r="V24" s="4" t="s">
        <v>113</v>
      </c>
      <c r="W24" s="4"/>
      <c r="X24" s="4"/>
      <c r="Y24" s="4"/>
      <c r="Z24" s="11">
        <f t="shared" si="0"/>
        <v>0</v>
      </c>
      <c r="AA24" s="11">
        <f t="shared" si="1"/>
        <v>0</v>
      </c>
      <c r="AB24" s="11">
        <f t="shared" si="2"/>
        <v>0</v>
      </c>
      <c r="AC24" s="11">
        <f t="shared" si="3"/>
        <v>1</v>
      </c>
      <c r="AD24" s="11">
        <f t="shared" si="4"/>
        <v>0</v>
      </c>
      <c r="AE24" s="11">
        <f t="shared" si="5"/>
        <v>1</v>
      </c>
      <c r="AF24" s="11">
        <f t="shared" si="6"/>
        <v>0</v>
      </c>
      <c r="AG24" s="11">
        <f t="shared" si="7"/>
        <v>0</v>
      </c>
      <c r="AH24" s="11">
        <f t="shared" si="8"/>
        <v>0</v>
      </c>
      <c r="AI24" s="11">
        <f t="shared" si="9"/>
        <v>0</v>
      </c>
      <c r="AJ24" s="11">
        <f t="shared" si="10"/>
        <v>0</v>
      </c>
      <c r="AK24" s="11">
        <f t="shared" si="11"/>
        <v>0</v>
      </c>
      <c r="AL24" s="11">
        <f t="shared" si="12"/>
        <v>1</v>
      </c>
      <c r="AM24" s="11">
        <f t="shared" si="13"/>
        <v>0</v>
      </c>
      <c r="AN24" s="11">
        <f t="shared" si="14"/>
        <v>0</v>
      </c>
      <c r="AO24" s="11">
        <f t="shared" si="15"/>
        <v>0</v>
      </c>
      <c r="AP24" s="4"/>
      <c r="AQ24" s="4"/>
      <c r="AR24" s="4" t="s">
        <v>185</v>
      </c>
      <c r="AS24" s="4" t="s">
        <v>186</v>
      </c>
      <c r="AT24" s="4" t="s">
        <v>191</v>
      </c>
      <c r="AU24" s="4">
        <v>96597588852</v>
      </c>
      <c r="AV24" s="4" t="s">
        <v>192</v>
      </c>
    </row>
    <row r="25" spans="1:48" s="6" customFormat="1" ht="280" x14ac:dyDescent="0.2">
      <c r="A25" s="8">
        <v>53982</v>
      </c>
      <c r="B25" s="8" t="s">
        <v>193</v>
      </c>
      <c r="C25" s="8" t="s">
        <v>194</v>
      </c>
      <c r="D25" s="8" t="s">
        <v>30</v>
      </c>
      <c r="E25" s="8" t="s">
        <v>56</v>
      </c>
      <c r="F25" s="8" t="s">
        <v>18</v>
      </c>
      <c r="G25" s="8" t="s">
        <v>195</v>
      </c>
      <c r="H25" s="9">
        <v>43970</v>
      </c>
      <c r="I25" s="8" t="s">
        <v>196</v>
      </c>
      <c r="J25" s="8" t="s">
        <v>21</v>
      </c>
      <c r="K25" s="8"/>
      <c r="L25" s="8"/>
      <c r="M25" s="8"/>
      <c r="N25" s="8"/>
      <c r="O25" s="8"/>
      <c r="P25" s="8"/>
      <c r="Q25" s="8"/>
      <c r="R25" s="8"/>
      <c r="S25" s="8"/>
      <c r="T25" s="8"/>
      <c r="U25" s="8"/>
      <c r="V25" s="8"/>
      <c r="W25" s="8"/>
      <c r="X25" s="8"/>
      <c r="Y25" s="8"/>
      <c r="Z25" s="11">
        <f t="shared" si="0"/>
        <v>1</v>
      </c>
      <c r="AA25" s="11">
        <f t="shared" si="1"/>
        <v>0</v>
      </c>
      <c r="AB25" s="11">
        <f t="shared" si="2"/>
        <v>0</v>
      </c>
      <c r="AC25" s="11">
        <f t="shared" si="3"/>
        <v>0</v>
      </c>
      <c r="AD25" s="11">
        <f t="shared" si="4"/>
        <v>0</v>
      </c>
      <c r="AE25" s="11">
        <f t="shared" si="5"/>
        <v>0</v>
      </c>
      <c r="AF25" s="11">
        <f t="shared" si="6"/>
        <v>0</v>
      </c>
      <c r="AG25" s="11">
        <f t="shared" si="7"/>
        <v>0</v>
      </c>
      <c r="AH25" s="11">
        <f t="shared" si="8"/>
        <v>0</v>
      </c>
      <c r="AI25" s="11">
        <f t="shared" si="9"/>
        <v>0</v>
      </c>
      <c r="AJ25" s="11">
        <f t="shared" si="10"/>
        <v>0</v>
      </c>
      <c r="AK25" s="11">
        <f t="shared" si="11"/>
        <v>0</v>
      </c>
      <c r="AL25" s="11">
        <f t="shared" si="12"/>
        <v>0</v>
      </c>
      <c r="AM25" s="11">
        <f t="shared" si="13"/>
        <v>0</v>
      </c>
      <c r="AN25" s="11">
        <f t="shared" si="14"/>
        <v>0</v>
      </c>
      <c r="AO25" s="11">
        <f t="shared" si="15"/>
        <v>0</v>
      </c>
      <c r="AP25" s="8"/>
      <c r="AQ25" s="8" t="s">
        <v>197</v>
      </c>
      <c r="AR25" s="8" t="s">
        <v>198</v>
      </c>
      <c r="AS25" s="8" t="s">
        <v>17</v>
      </c>
      <c r="AT25" s="8"/>
      <c r="AU25" s="8"/>
      <c r="AV25" s="8" t="s">
        <v>27</v>
      </c>
    </row>
    <row r="26" spans="1:48" s="3" customFormat="1" ht="112" x14ac:dyDescent="0.2">
      <c r="A26" s="4">
        <v>53981</v>
      </c>
      <c r="B26" s="4" t="s">
        <v>199</v>
      </c>
      <c r="C26" s="4" t="s">
        <v>200</v>
      </c>
      <c r="D26" s="4" t="s">
        <v>30</v>
      </c>
      <c r="E26" s="4" t="s">
        <v>56</v>
      </c>
      <c r="F26" s="4" t="s">
        <v>18</v>
      </c>
      <c r="G26" s="4" t="s">
        <v>201</v>
      </c>
      <c r="H26" s="5">
        <v>43955</v>
      </c>
      <c r="I26" s="4" t="s">
        <v>202</v>
      </c>
      <c r="J26" s="4" t="s">
        <v>21</v>
      </c>
      <c r="K26" s="4"/>
      <c r="L26" s="4" t="s">
        <v>43</v>
      </c>
      <c r="M26" s="4" t="s">
        <v>22</v>
      </c>
      <c r="N26" s="4"/>
      <c r="O26" s="4"/>
      <c r="P26" s="4" t="s">
        <v>110</v>
      </c>
      <c r="Q26" s="4"/>
      <c r="R26" s="4"/>
      <c r="S26" s="4"/>
      <c r="T26" s="4"/>
      <c r="U26" s="4"/>
      <c r="V26" s="4"/>
      <c r="W26" s="4"/>
      <c r="X26" s="4"/>
      <c r="Y26" s="4"/>
      <c r="Z26" s="11">
        <f t="shared" si="0"/>
        <v>1</v>
      </c>
      <c r="AA26" s="11">
        <f t="shared" si="1"/>
        <v>0</v>
      </c>
      <c r="AB26" s="11">
        <f t="shared" si="2"/>
        <v>1</v>
      </c>
      <c r="AC26" s="11">
        <f t="shared" si="3"/>
        <v>1</v>
      </c>
      <c r="AD26" s="11">
        <f t="shared" si="4"/>
        <v>0</v>
      </c>
      <c r="AE26" s="11">
        <f t="shared" si="5"/>
        <v>0</v>
      </c>
      <c r="AF26" s="11">
        <f t="shared" si="6"/>
        <v>1</v>
      </c>
      <c r="AG26" s="11">
        <f t="shared" si="7"/>
        <v>0</v>
      </c>
      <c r="AH26" s="11">
        <f t="shared" si="8"/>
        <v>0</v>
      </c>
      <c r="AI26" s="11">
        <f t="shared" si="9"/>
        <v>0</v>
      </c>
      <c r="AJ26" s="11">
        <f t="shared" si="10"/>
        <v>0</v>
      </c>
      <c r="AK26" s="11">
        <f t="shared" si="11"/>
        <v>0</v>
      </c>
      <c r="AL26" s="11">
        <f t="shared" si="12"/>
        <v>0</v>
      </c>
      <c r="AM26" s="11">
        <f t="shared" si="13"/>
        <v>0</v>
      </c>
      <c r="AN26" s="11">
        <f t="shared" si="14"/>
        <v>0</v>
      </c>
      <c r="AO26" s="11">
        <f t="shared" si="15"/>
        <v>0</v>
      </c>
      <c r="AP26" s="4"/>
      <c r="AQ26" s="4" t="s">
        <v>203</v>
      </c>
      <c r="AR26" s="4" t="s">
        <v>204</v>
      </c>
      <c r="AS26" s="4" t="s">
        <v>17</v>
      </c>
      <c r="AT26" s="4"/>
      <c r="AU26" s="4"/>
      <c r="AV26" s="4" t="s">
        <v>27</v>
      </c>
    </row>
    <row r="27" spans="1:48" s="6" customFormat="1" ht="409" x14ac:dyDescent="0.2">
      <c r="A27" s="8">
        <v>53971</v>
      </c>
      <c r="B27" s="8" t="s">
        <v>205</v>
      </c>
      <c r="C27" s="8" t="s">
        <v>206</v>
      </c>
      <c r="D27" s="8" t="s">
        <v>38</v>
      </c>
      <c r="E27" s="8" t="s">
        <v>39</v>
      </c>
      <c r="F27" s="8" t="s">
        <v>32</v>
      </c>
      <c r="G27" s="8" t="s">
        <v>207</v>
      </c>
      <c r="H27" s="9">
        <v>43914</v>
      </c>
      <c r="I27" s="8" t="s">
        <v>208</v>
      </c>
      <c r="J27" s="8"/>
      <c r="K27" s="8" t="s">
        <v>51</v>
      </c>
      <c r="L27" s="8" t="s">
        <v>43</v>
      </c>
      <c r="M27" s="8" t="s">
        <v>22</v>
      </c>
      <c r="N27" s="8"/>
      <c r="O27" s="8"/>
      <c r="P27" s="8" t="s">
        <v>110</v>
      </c>
      <c r="Q27" s="8" t="s">
        <v>209</v>
      </c>
      <c r="R27" s="8"/>
      <c r="S27" s="8"/>
      <c r="T27" s="8"/>
      <c r="U27" s="8"/>
      <c r="V27" s="8"/>
      <c r="W27" s="8"/>
      <c r="X27" s="8"/>
      <c r="Y27" s="8"/>
      <c r="Z27" s="11">
        <f t="shared" si="0"/>
        <v>0</v>
      </c>
      <c r="AA27" s="11">
        <f t="shared" si="1"/>
        <v>1</v>
      </c>
      <c r="AB27" s="11">
        <f t="shared" si="2"/>
        <v>1</v>
      </c>
      <c r="AC27" s="11">
        <f t="shared" si="3"/>
        <v>1</v>
      </c>
      <c r="AD27" s="11">
        <f t="shared" si="4"/>
        <v>0</v>
      </c>
      <c r="AE27" s="11">
        <f t="shared" si="5"/>
        <v>0</v>
      </c>
      <c r="AF27" s="11">
        <f t="shared" si="6"/>
        <v>1</v>
      </c>
      <c r="AG27" s="11">
        <f t="shared" si="7"/>
        <v>1</v>
      </c>
      <c r="AH27" s="11">
        <f t="shared" si="8"/>
        <v>0</v>
      </c>
      <c r="AI27" s="11">
        <f t="shared" si="9"/>
        <v>0</v>
      </c>
      <c r="AJ27" s="11">
        <f t="shared" si="10"/>
        <v>0</v>
      </c>
      <c r="AK27" s="11">
        <f t="shared" si="11"/>
        <v>0</v>
      </c>
      <c r="AL27" s="11">
        <f t="shared" si="12"/>
        <v>0</v>
      </c>
      <c r="AM27" s="11">
        <f t="shared" si="13"/>
        <v>0</v>
      </c>
      <c r="AN27" s="11">
        <f t="shared" si="14"/>
        <v>0</v>
      </c>
      <c r="AO27" s="11">
        <f t="shared" si="15"/>
        <v>0</v>
      </c>
      <c r="AP27" s="8"/>
      <c r="AQ27" s="8" t="s">
        <v>210</v>
      </c>
      <c r="AR27" s="8"/>
      <c r="AS27" s="8" t="s">
        <v>211</v>
      </c>
      <c r="AT27" s="8"/>
      <c r="AU27" s="8">
        <v>919868137716</v>
      </c>
      <c r="AV27" s="8" t="s">
        <v>212</v>
      </c>
    </row>
    <row r="28" spans="1:48" s="3" customFormat="1" ht="98" x14ac:dyDescent="0.2">
      <c r="A28" s="4">
        <v>53970</v>
      </c>
      <c r="B28" s="4" t="s">
        <v>213</v>
      </c>
      <c r="C28" s="4" t="s">
        <v>214</v>
      </c>
      <c r="D28" s="4" t="s">
        <v>38</v>
      </c>
      <c r="E28" s="4" t="s">
        <v>56</v>
      </c>
      <c r="F28" s="4" t="s">
        <v>32</v>
      </c>
      <c r="G28" s="4" t="s">
        <v>215</v>
      </c>
      <c r="H28" s="5">
        <v>43911</v>
      </c>
      <c r="I28" s="4" t="s">
        <v>216</v>
      </c>
      <c r="J28" s="4"/>
      <c r="K28" s="4"/>
      <c r="L28" s="4" t="s">
        <v>43</v>
      </c>
      <c r="M28" s="4" t="s">
        <v>22</v>
      </c>
      <c r="N28" s="4"/>
      <c r="O28" s="4"/>
      <c r="P28" s="4" t="s">
        <v>110</v>
      </c>
      <c r="Q28" s="4"/>
      <c r="R28" s="4"/>
      <c r="S28" s="4"/>
      <c r="T28" s="4"/>
      <c r="U28" s="4"/>
      <c r="V28" s="4"/>
      <c r="W28" s="4" t="s">
        <v>217</v>
      </c>
      <c r="X28" s="4"/>
      <c r="Y28" s="4"/>
      <c r="Z28" s="11">
        <f t="shared" si="0"/>
        <v>0</v>
      </c>
      <c r="AA28" s="11">
        <f t="shared" si="1"/>
        <v>0</v>
      </c>
      <c r="AB28" s="11">
        <f t="shared" si="2"/>
        <v>1</v>
      </c>
      <c r="AC28" s="11">
        <f t="shared" si="3"/>
        <v>1</v>
      </c>
      <c r="AD28" s="11">
        <f t="shared" si="4"/>
        <v>0</v>
      </c>
      <c r="AE28" s="11">
        <f t="shared" si="5"/>
        <v>0</v>
      </c>
      <c r="AF28" s="11">
        <f t="shared" si="6"/>
        <v>1</v>
      </c>
      <c r="AG28" s="11">
        <f t="shared" si="7"/>
        <v>0</v>
      </c>
      <c r="AH28" s="11">
        <f t="shared" si="8"/>
        <v>0</v>
      </c>
      <c r="AI28" s="11">
        <f t="shared" si="9"/>
        <v>0</v>
      </c>
      <c r="AJ28" s="11">
        <f t="shared" si="10"/>
        <v>0</v>
      </c>
      <c r="AK28" s="11">
        <f t="shared" si="11"/>
        <v>0</v>
      </c>
      <c r="AL28" s="11">
        <f t="shared" si="12"/>
        <v>0</v>
      </c>
      <c r="AM28" s="11">
        <f t="shared" si="13"/>
        <v>1</v>
      </c>
      <c r="AN28" s="11">
        <f t="shared" si="14"/>
        <v>0</v>
      </c>
      <c r="AO28" s="11">
        <f t="shared" si="15"/>
        <v>0</v>
      </c>
      <c r="AP28" s="4"/>
      <c r="AQ28" s="4" t="s">
        <v>218</v>
      </c>
      <c r="AR28" s="4" t="s">
        <v>219</v>
      </c>
      <c r="AS28" s="4" t="s">
        <v>17</v>
      </c>
      <c r="AT28" s="4"/>
      <c r="AU28" s="4"/>
      <c r="AV28" s="4" t="s">
        <v>144</v>
      </c>
    </row>
    <row r="29" spans="1:48" s="6" customFormat="1" ht="70" x14ac:dyDescent="0.2">
      <c r="A29" s="8">
        <v>53969</v>
      </c>
      <c r="B29" s="8" t="s">
        <v>220</v>
      </c>
      <c r="C29" s="8" t="s">
        <v>221</v>
      </c>
      <c r="D29" s="8" t="s">
        <v>30</v>
      </c>
      <c r="E29" s="8" t="s">
        <v>56</v>
      </c>
      <c r="F29" s="8" t="s">
        <v>32</v>
      </c>
      <c r="G29" s="8" t="s">
        <v>222</v>
      </c>
      <c r="H29" s="9">
        <v>43921</v>
      </c>
      <c r="I29" s="8" t="s">
        <v>223</v>
      </c>
      <c r="J29" s="8" t="s">
        <v>21</v>
      </c>
      <c r="K29" s="8"/>
      <c r="L29" s="8"/>
      <c r="M29" s="8"/>
      <c r="N29" s="8"/>
      <c r="O29" s="8"/>
      <c r="P29" s="8"/>
      <c r="Q29" s="8"/>
      <c r="R29" s="8"/>
      <c r="S29" s="8"/>
      <c r="T29" s="8"/>
      <c r="U29" s="8"/>
      <c r="V29" s="8"/>
      <c r="W29" s="8"/>
      <c r="X29" s="8"/>
      <c r="Y29" s="8"/>
      <c r="Z29" s="11">
        <f t="shared" si="0"/>
        <v>1</v>
      </c>
      <c r="AA29" s="11">
        <f t="shared" si="1"/>
        <v>0</v>
      </c>
      <c r="AB29" s="11">
        <f t="shared" si="2"/>
        <v>0</v>
      </c>
      <c r="AC29" s="11">
        <f t="shared" si="3"/>
        <v>0</v>
      </c>
      <c r="AD29" s="11">
        <f t="shared" si="4"/>
        <v>0</v>
      </c>
      <c r="AE29" s="11">
        <f t="shared" si="5"/>
        <v>0</v>
      </c>
      <c r="AF29" s="11">
        <f t="shared" si="6"/>
        <v>0</v>
      </c>
      <c r="AG29" s="11">
        <f t="shared" si="7"/>
        <v>0</v>
      </c>
      <c r="AH29" s="11">
        <f t="shared" si="8"/>
        <v>0</v>
      </c>
      <c r="AI29" s="11">
        <f t="shared" si="9"/>
        <v>0</v>
      </c>
      <c r="AJ29" s="11">
        <f t="shared" si="10"/>
        <v>0</v>
      </c>
      <c r="AK29" s="11">
        <f t="shared" si="11"/>
        <v>0</v>
      </c>
      <c r="AL29" s="11">
        <f t="shared" si="12"/>
        <v>0</v>
      </c>
      <c r="AM29" s="11">
        <f t="shared" si="13"/>
        <v>0</v>
      </c>
      <c r="AN29" s="11">
        <f t="shared" si="14"/>
        <v>0</v>
      </c>
      <c r="AO29" s="11">
        <f t="shared" si="15"/>
        <v>0</v>
      </c>
      <c r="AP29" s="8"/>
      <c r="AQ29" s="8" t="s">
        <v>224</v>
      </c>
      <c r="AR29" s="8" t="s">
        <v>225</v>
      </c>
      <c r="AS29" s="8" t="s">
        <v>17</v>
      </c>
      <c r="AT29" s="8"/>
      <c r="AU29" s="8"/>
      <c r="AV29" s="8" t="s">
        <v>144</v>
      </c>
    </row>
    <row r="30" spans="1:48" s="3" customFormat="1" ht="182" x14ac:dyDescent="0.2">
      <c r="A30" s="4">
        <v>53967</v>
      </c>
      <c r="B30" s="4" t="s">
        <v>226</v>
      </c>
      <c r="C30" s="4" t="s">
        <v>227</v>
      </c>
      <c r="D30" s="4" t="s">
        <v>168</v>
      </c>
      <c r="E30" s="4" t="s">
        <v>228</v>
      </c>
      <c r="F30" s="4" t="s">
        <v>32</v>
      </c>
      <c r="G30" s="4" t="s">
        <v>229</v>
      </c>
      <c r="H30" s="5">
        <v>43907</v>
      </c>
      <c r="I30" s="4" t="s">
        <v>230</v>
      </c>
      <c r="J30" s="4" t="s">
        <v>21</v>
      </c>
      <c r="K30" s="4"/>
      <c r="L30" s="4" t="s">
        <v>43</v>
      </c>
      <c r="M30" s="4"/>
      <c r="N30" s="4"/>
      <c r="O30" s="4"/>
      <c r="P30" s="4"/>
      <c r="Q30" s="4"/>
      <c r="R30" s="4"/>
      <c r="S30" s="4"/>
      <c r="T30" s="4"/>
      <c r="U30" s="4"/>
      <c r="V30" s="4"/>
      <c r="W30" s="4" t="s">
        <v>217</v>
      </c>
      <c r="X30" s="4"/>
      <c r="Y30" s="4"/>
      <c r="Z30" s="11">
        <f t="shared" si="0"/>
        <v>1</v>
      </c>
      <c r="AA30" s="11">
        <f t="shared" si="1"/>
        <v>0</v>
      </c>
      <c r="AB30" s="11">
        <f t="shared" si="2"/>
        <v>1</v>
      </c>
      <c r="AC30" s="11">
        <f t="shared" si="3"/>
        <v>0</v>
      </c>
      <c r="AD30" s="11">
        <f t="shared" si="4"/>
        <v>0</v>
      </c>
      <c r="AE30" s="11">
        <f t="shared" si="5"/>
        <v>0</v>
      </c>
      <c r="AF30" s="11">
        <f t="shared" si="6"/>
        <v>0</v>
      </c>
      <c r="AG30" s="11">
        <f t="shared" si="7"/>
        <v>0</v>
      </c>
      <c r="AH30" s="11">
        <f t="shared" si="8"/>
        <v>0</v>
      </c>
      <c r="AI30" s="11">
        <f t="shared" si="9"/>
        <v>0</v>
      </c>
      <c r="AJ30" s="11">
        <f t="shared" si="10"/>
        <v>0</v>
      </c>
      <c r="AK30" s="11">
        <f t="shared" si="11"/>
        <v>0</v>
      </c>
      <c r="AL30" s="11">
        <f t="shared" si="12"/>
        <v>0</v>
      </c>
      <c r="AM30" s="11">
        <f t="shared" si="13"/>
        <v>1</v>
      </c>
      <c r="AN30" s="11">
        <f t="shared" si="14"/>
        <v>0</v>
      </c>
      <c r="AO30" s="11">
        <f t="shared" si="15"/>
        <v>0</v>
      </c>
      <c r="AP30" s="4"/>
      <c r="AQ30" s="4" t="s">
        <v>231</v>
      </c>
      <c r="AR30" s="4" t="s">
        <v>232</v>
      </c>
      <c r="AS30" s="4" t="s">
        <v>17</v>
      </c>
      <c r="AT30" s="4"/>
      <c r="AU30" s="4"/>
      <c r="AV30" s="4" t="s">
        <v>144</v>
      </c>
    </row>
    <row r="31" spans="1:48" s="6" customFormat="1" ht="84" x14ac:dyDescent="0.2">
      <c r="A31" s="8">
        <v>53968</v>
      </c>
      <c r="B31" s="8" t="s">
        <v>233</v>
      </c>
      <c r="C31" s="8" t="s">
        <v>234</v>
      </c>
      <c r="D31" s="8" t="s">
        <v>38</v>
      </c>
      <c r="E31" s="8" t="s">
        <v>235</v>
      </c>
      <c r="F31" s="8" t="s">
        <v>32</v>
      </c>
      <c r="G31" s="8" t="s">
        <v>236</v>
      </c>
      <c r="H31" s="9">
        <v>43911</v>
      </c>
      <c r="I31" s="8" t="s">
        <v>237</v>
      </c>
      <c r="J31" s="8" t="s">
        <v>21</v>
      </c>
      <c r="K31" s="8"/>
      <c r="L31" s="8"/>
      <c r="M31" s="8"/>
      <c r="N31" s="8"/>
      <c r="O31" s="8"/>
      <c r="P31" s="8"/>
      <c r="Q31" s="8"/>
      <c r="R31" s="8"/>
      <c r="S31" s="8"/>
      <c r="T31" s="8"/>
      <c r="U31" s="8"/>
      <c r="V31" s="8"/>
      <c r="W31" s="8"/>
      <c r="X31" s="8" t="s">
        <v>24</v>
      </c>
      <c r="Y31" s="8" t="s">
        <v>44</v>
      </c>
      <c r="Z31" s="11">
        <f t="shared" si="0"/>
        <v>1</v>
      </c>
      <c r="AA31" s="11">
        <f t="shared" si="1"/>
        <v>0</v>
      </c>
      <c r="AB31" s="11">
        <f t="shared" si="2"/>
        <v>0</v>
      </c>
      <c r="AC31" s="11">
        <f t="shared" si="3"/>
        <v>0</v>
      </c>
      <c r="AD31" s="11">
        <f t="shared" si="4"/>
        <v>0</v>
      </c>
      <c r="AE31" s="11">
        <f t="shared" si="5"/>
        <v>0</v>
      </c>
      <c r="AF31" s="11">
        <f t="shared" si="6"/>
        <v>0</v>
      </c>
      <c r="AG31" s="11">
        <f t="shared" si="7"/>
        <v>0</v>
      </c>
      <c r="AH31" s="11">
        <f t="shared" si="8"/>
        <v>0</v>
      </c>
      <c r="AI31" s="11">
        <f t="shared" si="9"/>
        <v>0</v>
      </c>
      <c r="AJ31" s="11">
        <f t="shared" si="10"/>
        <v>0</v>
      </c>
      <c r="AK31" s="11">
        <f t="shared" si="11"/>
        <v>0</v>
      </c>
      <c r="AL31" s="11">
        <f t="shared" si="12"/>
        <v>0</v>
      </c>
      <c r="AM31" s="11">
        <f t="shared" si="13"/>
        <v>0</v>
      </c>
      <c r="AN31" s="11">
        <f t="shared" si="14"/>
        <v>1</v>
      </c>
      <c r="AO31" s="11">
        <f t="shared" si="15"/>
        <v>1</v>
      </c>
      <c r="AP31" s="8" t="s">
        <v>156</v>
      </c>
      <c r="AQ31" s="8" t="s">
        <v>157</v>
      </c>
      <c r="AR31" s="8" t="s">
        <v>238</v>
      </c>
      <c r="AS31" s="8" t="s">
        <v>17</v>
      </c>
      <c r="AT31" s="8"/>
      <c r="AU31" s="8"/>
      <c r="AV31" s="8" t="s">
        <v>144</v>
      </c>
    </row>
    <row r="32" spans="1:48" s="3" customFormat="1" ht="154" x14ac:dyDescent="0.2">
      <c r="A32" s="4">
        <v>53966</v>
      </c>
      <c r="B32" s="4" t="s">
        <v>239</v>
      </c>
      <c r="C32" s="4" t="s">
        <v>240</v>
      </c>
      <c r="D32" s="4" t="s">
        <v>38</v>
      </c>
      <c r="E32" s="4" t="s">
        <v>39</v>
      </c>
      <c r="F32" s="4" t="s">
        <v>32</v>
      </c>
      <c r="G32" s="4" t="s">
        <v>241</v>
      </c>
      <c r="H32" s="5">
        <v>43941</v>
      </c>
      <c r="I32" s="4" t="s">
        <v>242</v>
      </c>
      <c r="J32" s="4"/>
      <c r="K32" s="4"/>
      <c r="L32" s="4"/>
      <c r="M32" s="4"/>
      <c r="N32" s="4"/>
      <c r="O32" s="4"/>
      <c r="P32" s="4"/>
      <c r="Q32" s="4"/>
      <c r="R32" s="4"/>
      <c r="S32" s="4"/>
      <c r="T32" s="4"/>
      <c r="U32" s="4"/>
      <c r="V32" s="4"/>
      <c r="W32" s="4"/>
      <c r="X32" s="4" t="s">
        <v>24</v>
      </c>
      <c r="Y32" s="4" t="s">
        <v>44</v>
      </c>
      <c r="Z32" s="11">
        <f t="shared" si="0"/>
        <v>0</v>
      </c>
      <c r="AA32" s="11">
        <f t="shared" si="1"/>
        <v>0</v>
      </c>
      <c r="AB32" s="11">
        <f t="shared" si="2"/>
        <v>0</v>
      </c>
      <c r="AC32" s="11">
        <f t="shared" si="3"/>
        <v>0</v>
      </c>
      <c r="AD32" s="11">
        <f t="shared" si="4"/>
        <v>0</v>
      </c>
      <c r="AE32" s="11">
        <f t="shared" si="5"/>
        <v>0</v>
      </c>
      <c r="AF32" s="11">
        <f t="shared" si="6"/>
        <v>0</v>
      </c>
      <c r="AG32" s="11">
        <f t="shared" si="7"/>
        <v>0</v>
      </c>
      <c r="AH32" s="11">
        <f t="shared" si="8"/>
        <v>0</v>
      </c>
      <c r="AI32" s="11">
        <f t="shared" si="9"/>
        <v>0</v>
      </c>
      <c r="AJ32" s="11">
        <f t="shared" si="10"/>
        <v>0</v>
      </c>
      <c r="AK32" s="11">
        <f t="shared" si="11"/>
        <v>0</v>
      </c>
      <c r="AL32" s="11">
        <f t="shared" si="12"/>
        <v>0</v>
      </c>
      <c r="AM32" s="11">
        <f t="shared" si="13"/>
        <v>0</v>
      </c>
      <c r="AN32" s="11">
        <f t="shared" si="14"/>
        <v>1</v>
      </c>
      <c r="AO32" s="11">
        <f t="shared" si="15"/>
        <v>1</v>
      </c>
      <c r="AP32" s="4" t="s">
        <v>156</v>
      </c>
      <c r="AQ32" s="4" t="s">
        <v>157</v>
      </c>
      <c r="AR32" s="4" t="s">
        <v>243</v>
      </c>
      <c r="AS32" s="4" t="s">
        <v>17</v>
      </c>
      <c r="AT32" s="4"/>
      <c r="AU32" s="4"/>
      <c r="AV32" s="4" t="s">
        <v>144</v>
      </c>
    </row>
    <row r="33" spans="1:48" s="6" customFormat="1" ht="84" x14ac:dyDescent="0.2">
      <c r="A33" s="8">
        <v>53965</v>
      </c>
      <c r="B33" s="8" t="s">
        <v>244</v>
      </c>
      <c r="C33" s="8" t="s">
        <v>245</v>
      </c>
      <c r="D33" s="8" t="s">
        <v>79</v>
      </c>
      <c r="E33" s="8" t="s">
        <v>39</v>
      </c>
      <c r="F33" s="8" t="s">
        <v>32</v>
      </c>
      <c r="G33" s="8" t="s">
        <v>246</v>
      </c>
      <c r="H33" s="9">
        <v>43972</v>
      </c>
      <c r="I33" s="8" t="s">
        <v>247</v>
      </c>
      <c r="J33" s="8"/>
      <c r="K33" s="8" t="s">
        <v>51</v>
      </c>
      <c r="L33" s="8"/>
      <c r="M33" s="8"/>
      <c r="N33" s="8" t="s">
        <v>108</v>
      </c>
      <c r="O33" s="8" t="s">
        <v>109</v>
      </c>
      <c r="P33" s="8"/>
      <c r="Q33" s="8"/>
      <c r="R33" s="8"/>
      <c r="S33" s="8"/>
      <c r="T33" s="8"/>
      <c r="U33" s="8"/>
      <c r="V33" s="8"/>
      <c r="W33" s="8"/>
      <c r="X33" s="8"/>
      <c r="Y33" s="8"/>
      <c r="Z33" s="11">
        <f t="shared" si="0"/>
        <v>0</v>
      </c>
      <c r="AA33" s="11">
        <f t="shared" si="1"/>
        <v>1</v>
      </c>
      <c r="AB33" s="11">
        <f t="shared" si="2"/>
        <v>0</v>
      </c>
      <c r="AC33" s="11">
        <f t="shared" si="3"/>
        <v>0</v>
      </c>
      <c r="AD33" s="11">
        <f t="shared" si="4"/>
        <v>1</v>
      </c>
      <c r="AE33" s="11">
        <f t="shared" si="5"/>
        <v>1</v>
      </c>
      <c r="AF33" s="11">
        <f t="shared" si="6"/>
        <v>0</v>
      </c>
      <c r="AG33" s="11">
        <f t="shared" si="7"/>
        <v>0</v>
      </c>
      <c r="AH33" s="11">
        <f t="shared" si="8"/>
        <v>0</v>
      </c>
      <c r="AI33" s="11">
        <f t="shared" si="9"/>
        <v>0</v>
      </c>
      <c r="AJ33" s="11">
        <f t="shared" si="10"/>
        <v>0</v>
      </c>
      <c r="AK33" s="11">
        <f t="shared" si="11"/>
        <v>0</v>
      </c>
      <c r="AL33" s="11">
        <f t="shared" si="12"/>
        <v>0</v>
      </c>
      <c r="AM33" s="11">
        <f t="shared" si="13"/>
        <v>0</v>
      </c>
      <c r="AN33" s="11">
        <f t="shared" si="14"/>
        <v>0</v>
      </c>
      <c r="AO33" s="11">
        <f t="shared" si="15"/>
        <v>0</v>
      </c>
      <c r="AP33" s="8"/>
      <c r="AQ33" s="8" t="s">
        <v>248</v>
      </c>
      <c r="AR33" s="8" t="s">
        <v>249</v>
      </c>
      <c r="AS33" s="8" t="s">
        <v>17</v>
      </c>
      <c r="AT33" s="8"/>
      <c r="AU33" s="8"/>
      <c r="AV33" s="8" t="s">
        <v>144</v>
      </c>
    </row>
    <row r="34" spans="1:48" s="3" customFormat="1" ht="140" x14ac:dyDescent="0.2">
      <c r="A34" s="4">
        <v>53963</v>
      </c>
      <c r="B34" s="4" t="s">
        <v>250</v>
      </c>
      <c r="C34" s="4" t="s">
        <v>251</v>
      </c>
      <c r="D34" s="4" t="s">
        <v>30</v>
      </c>
      <c r="E34" s="4" t="s">
        <v>235</v>
      </c>
      <c r="F34" s="4" t="s">
        <v>252</v>
      </c>
      <c r="G34" s="4" t="s">
        <v>253</v>
      </c>
      <c r="H34" s="5">
        <v>43952</v>
      </c>
      <c r="I34" s="4" t="s">
        <v>254</v>
      </c>
      <c r="J34" s="4" t="s">
        <v>21</v>
      </c>
      <c r="K34" s="4"/>
      <c r="L34" s="4"/>
      <c r="M34" s="4" t="s">
        <v>22</v>
      </c>
      <c r="N34" s="4"/>
      <c r="O34" s="4"/>
      <c r="P34" s="4"/>
      <c r="Q34" s="4"/>
      <c r="R34" s="4"/>
      <c r="S34" s="4"/>
      <c r="T34" s="4"/>
      <c r="U34" s="4"/>
      <c r="V34" s="4"/>
      <c r="W34" s="4"/>
      <c r="X34" s="4"/>
      <c r="Y34" s="4"/>
      <c r="Z34" s="11">
        <f t="shared" si="0"/>
        <v>1</v>
      </c>
      <c r="AA34" s="11">
        <f t="shared" si="1"/>
        <v>0</v>
      </c>
      <c r="AB34" s="11">
        <f t="shared" si="2"/>
        <v>0</v>
      </c>
      <c r="AC34" s="11">
        <f t="shared" si="3"/>
        <v>1</v>
      </c>
      <c r="AD34" s="11">
        <f t="shared" si="4"/>
        <v>0</v>
      </c>
      <c r="AE34" s="11">
        <f t="shared" si="5"/>
        <v>0</v>
      </c>
      <c r="AF34" s="11">
        <f t="shared" si="6"/>
        <v>0</v>
      </c>
      <c r="AG34" s="11">
        <f t="shared" si="7"/>
        <v>0</v>
      </c>
      <c r="AH34" s="11">
        <f t="shared" si="8"/>
        <v>0</v>
      </c>
      <c r="AI34" s="11">
        <f t="shared" si="9"/>
        <v>0</v>
      </c>
      <c r="AJ34" s="11">
        <f t="shared" si="10"/>
        <v>0</v>
      </c>
      <c r="AK34" s="11">
        <f t="shared" si="11"/>
        <v>0</v>
      </c>
      <c r="AL34" s="11">
        <f t="shared" si="12"/>
        <v>0</v>
      </c>
      <c r="AM34" s="11">
        <f t="shared" si="13"/>
        <v>0</v>
      </c>
      <c r="AN34" s="11">
        <f t="shared" si="14"/>
        <v>0</v>
      </c>
      <c r="AO34" s="11">
        <f t="shared" si="15"/>
        <v>0</v>
      </c>
      <c r="AP34" s="4"/>
      <c r="AQ34" s="4" t="s">
        <v>255</v>
      </c>
      <c r="AR34" s="4" t="s">
        <v>256</v>
      </c>
      <c r="AS34" s="4" t="s">
        <v>17</v>
      </c>
      <c r="AT34" s="4"/>
      <c r="AU34" s="4"/>
      <c r="AV34" s="4" t="s">
        <v>27</v>
      </c>
    </row>
    <row r="35" spans="1:48" s="6" customFormat="1" ht="252" x14ac:dyDescent="0.2">
      <c r="A35" s="8">
        <v>53962</v>
      </c>
      <c r="B35" s="8" t="s">
        <v>257</v>
      </c>
      <c r="C35" s="8" t="s">
        <v>251</v>
      </c>
      <c r="D35" s="8" t="s">
        <v>30</v>
      </c>
      <c r="E35" s="8" t="s">
        <v>235</v>
      </c>
      <c r="F35" s="8" t="s">
        <v>32</v>
      </c>
      <c r="G35" s="8" t="s">
        <v>258</v>
      </c>
      <c r="H35" s="9">
        <v>43945</v>
      </c>
      <c r="I35" s="8" t="s">
        <v>259</v>
      </c>
      <c r="J35" s="8" t="s">
        <v>21</v>
      </c>
      <c r="K35" s="8"/>
      <c r="L35" s="8" t="s">
        <v>43</v>
      </c>
      <c r="M35" s="8" t="s">
        <v>22</v>
      </c>
      <c r="N35" s="8"/>
      <c r="O35" s="8"/>
      <c r="P35" s="8"/>
      <c r="Q35" s="8"/>
      <c r="R35" s="8"/>
      <c r="S35" s="8"/>
      <c r="T35" s="8" t="s">
        <v>23</v>
      </c>
      <c r="U35" s="8"/>
      <c r="V35" s="8"/>
      <c r="W35" s="8"/>
      <c r="X35" s="8"/>
      <c r="Y35" s="8" t="s">
        <v>44</v>
      </c>
      <c r="Z35" s="11">
        <f t="shared" si="0"/>
        <v>1</v>
      </c>
      <c r="AA35" s="11">
        <f t="shared" si="1"/>
        <v>0</v>
      </c>
      <c r="AB35" s="11">
        <f t="shared" si="2"/>
        <v>1</v>
      </c>
      <c r="AC35" s="11">
        <f t="shared" si="3"/>
        <v>1</v>
      </c>
      <c r="AD35" s="11">
        <f t="shared" si="4"/>
        <v>0</v>
      </c>
      <c r="AE35" s="11">
        <f t="shared" si="5"/>
        <v>0</v>
      </c>
      <c r="AF35" s="11">
        <f t="shared" si="6"/>
        <v>0</v>
      </c>
      <c r="AG35" s="11">
        <f t="shared" si="7"/>
        <v>0</v>
      </c>
      <c r="AH35" s="11">
        <f t="shared" si="8"/>
        <v>0</v>
      </c>
      <c r="AI35" s="11">
        <f t="shared" si="9"/>
        <v>0</v>
      </c>
      <c r="AJ35" s="11">
        <f t="shared" si="10"/>
        <v>1</v>
      </c>
      <c r="AK35" s="11">
        <f t="shared" si="11"/>
        <v>0</v>
      </c>
      <c r="AL35" s="11">
        <f t="shared" si="12"/>
        <v>0</v>
      </c>
      <c r="AM35" s="11">
        <f t="shared" si="13"/>
        <v>0</v>
      </c>
      <c r="AN35" s="11">
        <f t="shared" si="14"/>
        <v>0</v>
      </c>
      <c r="AO35" s="11">
        <f t="shared" si="15"/>
        <v>1</v>
      </c>
      <c r="AP35" s="8"/>
      <c r="AQ35" s="8" t="s">
        <v>260</v>
      </c>
      <c r="AR35" s="8" t="s">
        <v>261</v>
      </c>
      <c r="AS35" s="8" t="s">
        <v>17</v>
      </c>
      <c r="AT35" s="8"/>
      <c r="AU35" s="8"/>
      <c r="AV35" s="8" t="s">
        <v>27</v>
      </c>
    </row>
    <row r="36" spans="1:48" s="3" customFormat="1" ht="168" x14ac:dyDescent="0.2">
      <c r="A36" s="4">
        <v>53964</v>
      </c>
      <c r="B36" s="4" t="s">
        <v>262</v>
      </c>
      <c r="C36" s="4" t="s">
        <v>263</v>
      </c>
      <c r="D36" s="4" t="s">
        <v>79</v>
      </c>
      <c r="E36" s="4" t="s">
        <v>80</v>
      </c>
      <c r="F36" s="4" t="s">
        <v>32</v>
      </c>
      <c r="G36" s="4" t="s">
        <v>264</v>
      </c>
      <c r="H36" s="5">
        <v>43973</v>
      </c>
      <c r="I36" s="4" t="s">
        <v>265</v>
      </c>
      <c r="J36" s="4"/>
      <c r="K36" s="4"/>
      <c r="L36" s="4"/>
      <c r="M36" s="4"/>
      <c r="N36" s="4"/>
      <c r="O36" s="4"/>
      <c r="P36" s="4"/>
      <c r="Q36" s="4"/>
      <c r="R36" s="4"/>
      <c r="S36" s="4"/>
      <c r="T36" s="4"/>
      <c r="U36" s="4"/>
      <c r="V36" s="4"/>
      <c r="W36" s="4"/>
      <c r="X36" s="4" t="s">
        <v>24</v>
      </c>
      <c r="Y36" s="4"/>
      <c r="Z36" s="11">
        <f t="shared" si="0"/>
        <v>0</v>
      </c>
      <c r="AA36" s="11">
        <f t="shared" si="1"/>
        <v>0</v>
      </c>
      <c r="AB36" s="11">
        <f t="shared" si="2"/>
        <v>0</v>
      </c>
      <c r="AC36" s="11">
        <f t="shared" si="3"/>
        <v>0</v>
      </c>
      <c r="AD36" s="11">
        <f t="shared" si="4"/>
        <v>0</v>
      </c>
      <c r="AE36" s="11">
        <f t="shared" si="5"/>
        <v>0</v>
      </c>
      <c r="AF36" s="11">
        <f t="shared" si="6"/>
        <v>0</v>
      </c>
      <c r="AG36" s="11">
        <f t="shared" si="7"/>
        <v>0</v>
      </c>
      <c r="AH36" s="11">
        <f t="shared" si="8"/>
        <v>0</v>
      </c>
      <c r="AI36" s="11">
        <f t="shared" si="9"/>
        <v>0</v>
      </c>
      <c r="AJ36" s="11">
        <f t="shared" si="10"/>
        <v>0</v>
      </c>
      <c r="AK36" s="11">
        <f t="shared" si="11"/>
        <v>0</v>
      </c>
      <c r="AL36" s="11">
        <f t="shared" si="12"/>
        <v>0</v>
      </c>
      <c r="AM36" s="11">
        <f t="shared" si="13"/>
        <v>0</v>
      </c>
      <c r="AN36" s="11">
        <f t="shared" si="14"/>
        <v>1</v>
      </c>
      <c r="AO36" s="11">
        <f t="shared" si="15"/>
        <v>0</v>
      </c>
      <c r="AP36" s="4" t="s">
        <v>266</v>
      </c>
      <c r="AQ36" s="4"/>
      <c r="AR36" s="4" t="s">
        <v>267</v>
      </c>
      <c r="AS36" s="4" t="s">
        <v>268</v>
      </c>
      <c r="AT36" s="4" t="s">
        <v>269</v>
      </c>
      <c r="AU36" s="4"/>
      <c r="AV36" s="4" t="s">
        <v>270</v>
      </c>
    </row>
    <row r="37" spans="1:48" s="6" customFormat="1" ht="168" x14ac:dyDescent="0.2">
      <c r="A37" s="8">
        <v>53961</v>
      </c>
      <c r="B37" s="8" t="s">
        <v>271</v>
      </c>
      <c r="C37" s="8" t="s">
        <v>272</v>
      </c>
      <c r="D37" s="8" t="s">
        <v>79</v>
      </c>
      <c r="E37" s="8" t="s">
        <v>80</v>
      </c>
      <c r="F37" s="8" t="s">
        <v>32</v>
      </c>
      <c r="G37" s="8" t="s">
        <v>273</v>
      </c>
      <c r="H37" s="9">
        <v>43971</v>
      </c>
      <c r="I37" s="8" t="s">
        <v>274</v>
      </c>
      <c r="J37" s="8" t="s">
        <v>21</v>
      </c>
      <c r="K37" s="8"/>
      <c r="L37" s="8" t="s">
        <v>43</v>
      </c>
      <c r="M37" s="8" t="s">
        <v>22</v>
      </c>
      <c r="N37" s="8"/>
      <c r="O37" s="8"/>
      <c r="P37" s="8"/>
      <c r="Q37" s="8"/>
      <c r="R37" s="8"/>
      <c r="S37" s="8"/>
      <c r="T37" s="8" t="s">
        <v>23</v>
      </c>
      <c r="U37" s="8"/>
      <c r="V37" s="8"/>
      <c r="W37" s="8"/>
      <c r="X37" s="8"/>
      <c r="Y37" s="8"/>
      <c r="Z37" s="11">
        <f t="shared" si="0"/>
        <v>1</v>
      </c>
      <c r="AA37" s="11">
        <f t="shared" si="1"/>
        <v>0</v>
      </c>
      <c r="AB37" s="11">
        <f t="shared" si="2"/>
        <v>1</v>
      </c>
      <c r="AC37" s="11">
        <f t="shared" si="3"/>
        <v>1</v>
      </c>
      <c r="AD37" s="11">
        <f t="shared" si="4"/>
        <v>0</v>
      </c>
      <c r="AE37" s="11">
        <f t="shared" si="5"/>
        <v>0</v>
      </c>
      <c r="AF37" s="11">
        <f t="shared" si="6"/>
        <v>0</v>
      </c>
      <c r="AG37" s="11">
        <f t="shared" si="7"/>
        <v>0</v>
      </c>
      <c r="AH37" s="11">
        <f t="shared" si="8"/>
        <v>0</v>
      </c>
      <c r="AI37" s="11">
        <f t="shared" si="9"/>
        <v>0</v>
      </c>
      <c r="AJ37" s="11">
        <f t="shared" si="10"/>
        <v>1</v>
      </c>
      <c r="AK37" s="11">
        <f t="shared" si="11"/>
        <v>0</v>
      </c>
      <c r="AL37" s="11">
        <f t="shared" si="12"/>
        <v>0</v>
      </c>
      <c r="AM37" s="11">
        <f t="shared" si="13"/>
        <v>0</v>
      </c>
      <c r="AN37" s="11">
        <f t="shared" si="14"/>
        <v>0</v>
      </c>
      <c r="AO37" s="11">
        <f t="shared" si="15"/>
        <v>0</v>
      </c>
      <c r="AP37" s="8"/>
      <c r="AQ37" s="8" t="s">
        <v>275</v>
      </c>
      <c r="AR37" s="8" t="s">
        <v>276</v>
      </c>
      <c r="AS37" s="8" t="s">
        <v>17</v>
      </c>
      <c r="AT37" s="8"/>
      <c r="AU37" s="8"/>
      <c r="AV37" s="8" t="s">
        <v>27</v>
      </c>
    </row>
    <row r="38" spans="1:48" s="3" customFormat="1" ht="140" x14ac:dyDescent="0.2">
      <c r="A38" s="4">
        <v>53960</v>
      </c>
      <c r="B38" s="4" t="s">
        <v>277</v>
      </c>
      <c r="C38" s="4" t="s">
        <v>278</v>
      </c>
      <c r="D38" s="4" t="s">
        <v>79</v>
      </c>
      <c r="E38" s="4" t="s">
        <v>80</v>
      </c>
      <c r="F38" s="4" t="s">
        <v>32</v>
      </c>
      <c r="G38" s="4" t="s">
        <v>279</v>
      </c>
      <c r="H38" s="5">
        <v>43923</v>
      </c>
      <c r="I38" s="4" t="s">
        <v>280</v>
      </c>
      <c r="J38" s="4" t="s">
        <v>21</v>
      </c>
      <c r="K38" s="4"/>
      <c r="L38" s="4"/>
      <c r="M38" s="4" t="s">
        <v>22</v>
      </c>
      <c r="N38" s="4"/>
      <c r="O38" s="4"/>
      <c r="P38" s="4"/>
      <c r="Q38" s="4"/>
      <c r="R38" s="4"/>
      <c r="S38" s="4"/>
      <c r="T38" s="4"/>
      <c r="U38" s="4"/>
      <c r="V38" s="4"/>
      <c r="W38" s="4"/>
      <c r="X38" s="4" t="s">
        <v>24</v>
      </c>
      <c r="Y38" s="4"/>
      <c r="Z38" s="11">
        <f t="shared" si="0"/>
        <v>1</v>
      </c>
      <c r="AA38" s="11">
        <f t="shared" si="1"/>
        <v>0</v>
      </c>
      <c r="AB38" s="11">
        <f t="shared" si="2"/>
        <v>0</v>
      </c>
      <c r="AC38" s="11">
        <f t="shared" si="3"/>
        <v>1</v>
      </c>
      <c r="AD38" s="11">
        <f t="shared" si="4"/>
        <v>0</v>
      </c>
      <c r="AE38" s="11">
        <f t="shared" si="5"/>
        <v>0</v>
      </c>
      <c r="AF38" s="11">
        <f t="shared" si="6"/>
        <v>0</v>
      </c>
      <c r="AG38" s="11">
        <f t="shared" si="7"/>
        <v>0</v>
      </c>
      <c r="AH38" s="11">
        <f t="shared" si="8"/>
        <v>0</v>
      </c>
      <c r="AI38" s="11">
        <f t="shared" si="9"/>
        <v>0</v>
      </c>
      <c r="AJ38" s="11">
        <f t="shared" si="10"/>
        <v>0</v>
      </c>
      <c r="AK38" s="11">
        <f t="shared" si="11"/>
        <v>0</v>
      </c>
      <c r="AL38" s="11">
        <f t="shared" si="12"/>
        <v>0</v>
      </c>
      <c r="AM38" s="11">
        <f t="shared" si="13"/>
        <v>0</v>
      </c>
      <c r="AN38" s="11">
        <f t="shared" si="14"/>
        <v>1</v>
      </c>
      <c r="AO38" s="11">
        <f t="shared" si="15"/>
        <v>0</v>
      </c>
      <c r="AP38" s="4" t="s">
        <v>281</v>
      </c>
      <c r="AQ38" s="4"/>
      <c r="AR38" s="4" t="s">
        <v>282</v>
      </c>
      <c r="AS38" s="4" t="s">
        <v>17</v>
      </c>
      <c r="AT38" s="4"/>
      <c r="AU38" s="4"/>
      <c r="AV38" s="4" t="s">
        <v>27</v>
      </c>
    </row>
    <row r="39" spans="1:48" s="6" customFormat="1" ht="112" x14ac:dyDescent="0.2">
      <c r="A39" s="8">
        <v>53959</v>
      </c>
      <c r="B39" s="8" t="s">
        <v>283</v>
      </c>
      <c r="C39" s="8" t="s">
        <v>284</v>
      </c>
      <c r="D39" s="8" t="s">
        <v>38</v>
      </c>
      <c r="E39" s="8" t="s">
        <v>39</v>
      </c>
      <c r="F39" s="8" t="s">
        <v>252</v>
      </c>
      <c r="G39" s="8" t="s">
        <v>285</v>
      </c>
      <c r="H39" s="9">
        <v>43940</v>
      </c>
      <c r="I39" s="8" t="s">
        <v>286</v>
      </c>
      <c r="J39" s="8" t="s">
        <v>21</v>
      </c>
      <c r="K39" s="8"/>
      <c r="L39" s="8" t="s">
        <v>43</v>
      </c>
      <c r="M39" s="8" t="s">
        <v>22</v>
      </c>
      <c r="N39" s="8"/>
      <c r="O39" s="8"/>
      <c r="P39" s="8"/>
      <c r="Q39" s="8"/>
      <c r="R39" s="8"/>
      <c r="S39" s="8"/>
      <c r="T39" s="8"/>
      <c r="U39" s="8"/>
      <c r="V39" s="8"/>
      <c r="W39" s="8"/>
      <c r="X39" s="8" t="s">
        <v>24</v>
      </c>
      <c r="Y39" s="8"/>
      <c r="Z39" s="11">
        <f t="shared" si="0"/>
        <v>1</v>
      </c>
      <c r="AA39" s="11">
        <f t="shared" si="1"/>
        <v>0</v>
      </c>
      <c r="AB39" s="11">
        <f t="shared" si="2"/>
        <v>1</v>
      </c>
      <c r="AC39" s="11">
        <f t="shared" si="3"/>
        <v>1</v>
      </c>
      <c r="AD39" s="11">
        <f t="shared" si="4"/>
        <v>0</v>
      </c>
      <c r="AE39" s="11">
        <f t="shared" si="5"/>
        <v>0</v>
      </c>
      <c r="AF39" s="11">
        <f t="shared" si="6"/>
        <v>0</v>
      </c>
      <c r="AG39" s="11">
        <f t="shared" si="7"/>
        <v>0</v>
      </c>
      <c r="AH39" s="11">
        <f t="shared" si="8"/>
        <v>0</v>
      </c>
      <c r="AI39" s="11">
        <f t="shared" si="9"/>
        <v>0</v>
      </c>
      <c r="AJ39" s="11">
        <f t="shared" si="10"/>
        <v>0</v>
      </c>
      <c r="AK39" s="11">
        <f t="shared" si="11"/>
        <v>0</v>
      </c>
      <c r="AL39" s="11">
        <f t="shared" si="12"/>
        <v>0</v>
      </c>
      <c r="AM39" s="11">
        <f t="shared" si="13"/>
        <v>0</v>
      </c>
      <c r="AN39" s="11">
        <f t="shared" si="14"/>
        <v>1</v>
      </c>
      <c r="AO39" s="11">
        <f t="shared" si="15"/>
        <v>0</v>
      </c>
      <c r="AP39" s="8" t="s">
        <v>149</v>
      </c>
      <c r="AQ39" s="8" t="s">
        <v>287</v>
      </c>
      <c r="AR39" s="8" t="s">
        <v>288</v>
      </c>
      <c r="AS39" s="8" t="s">
        <v>17</v>
      </c>
      <c r="AT39" s="8"/>
      <c r="AU39" s="8"/>
      <c r="AV39" s="8" t="s">
        <v>27</v>
      </c>
    </row>
    <row r="40" spans="1:48" s="3" customFormat="1" ht="168" x14ac:dyDescent="0.2">
      <c r="A40" s="4">
        <v>53958</v>
      </c>
      <c r="B40" s="4" t="s">
        <v>289</v>
      </c>
      <c r="C40" s="4" t="s">
        <v>290</v>
      </c>
      <c r="D40" s="4" t="s">
        <v>38</v>
      </c>
      <c r="E40" s="4" t="s">
        <v>235</v>
      </c>
      <c r="F40" s="4" t="s">
        <v>32</v>
      </c>
      <c r="G40" s="4" t="s">
        <v>291</v>
      </c>
      <c r="H40" s="5">
        <v>43951</v>
      </c>
      <c r="I40" s="4" t="s">
        <v>292</v>
      </c>
      <c r="J40" s="4" t="s">
        <v>21</v>
      </c>
      <c r="K40" s="4"/>
      <c r="L40" s="4"/>
      <c r="M40" s="4" t="s">
        <v>22</v>
      </c>
      <c r="N40" s="4"/>
      <c r="O40" s="4"/>
      <c r="P40" s="4"/>
      <c r="Q40" s="4"/>
      <c r="R40" s="4"/>
      <c r="S40" s="4"/>
      <c r="T40" s="4" t="s">
        <v>23</v>
      </c>
      <c r="U40" s="4"/>
      <c r="V40" s="4"/>
      <c r="W40" s="4"/>
      <c r="X40" s="4" t="s">
        <v>24</v>
      </c>
      <c r="Y40" s="4"/>
      <c r="Z40" s="11">
        <f t="shared" si="0"/>
        <v>1</v>
      </c>
      <c r="AA40" s="11">
        <f t="shared" si="1"/>
        <v>0</v>
      </c>
      <c r="AB40" s="11">
        <f t="shared" si="2"/>
        <v>0</v>
      </c>
      <c r="AC40" s="11">
        <f t="shared" si="3"/>
        <v>1</v>
      </c>
      <c r="AD40" s="11">
        <f t="shared" si="4"/>
        <v>0</v>
      </c>
      <c r="AE40" s="11">
        <f t="shared" si="5"/>
        <v>0</v>
      </c>
      <c r="AF40" s="11">
        <f t="shared" si="6"/>
        <v>0</v>
      </c>
      <c r="AG40" s="11">
        <f t="shared" si="7"/>
        <v>0</v>
      </c>
      <c r="AH40" s="11">
        <f t="shared" si="8"/>
        <v>0</v>
      </c>
      <c r="AI40" s="11">
        <f t="shared" si="9"/>
        <v>0</v>
      </c>
      <c r="AJ40" s="11">
        <f t="shared" si="10"/>
        <v>1</v>
      </c>
      <c r="AK40" s="11">
        <f t="shared" si="11"/>
        <v>0</v>
      </c>
      <c r="AL40" s="11">
        <f t="shared" si="12"/>
        <v>0</v>
      </c>
      <c r="AM40" s="11">
        <f t="shared" si="13"/>
        <v>0</v>
      </c>
      <c r="AN40" s="11">
        <f t="shared" si="14"/>
        <v>1</v>
      </c>
      <c r="AO40" s="11">
        <f t="shared" si="15"/>
        <v>0</v>
      </c>
      <c r="AP40" s="4" t="s">
        <v>293</v>
      </c>
      <c r="AQ40" s="4" t="s">
        <v>294</v>
      </c>
      <c r="AR40" s="4" t="s">
        <v>295</v>
      </c>
      <c r="AS40" s="4" t="s">
        <v>17</v>
      </c>
      <c r="AT40" s="4"/>
      <c r="AU40" s="4"/>
      <c r="AV40" s="4" t="s">
        <v>27</v>
      </c>
    </row>
    <row r="41" spans="1:48" s="6" customFormat="1" ht="238" x14ac:dyDescent="0.2">
      <c r="A41" s="8">
        <v>53957</v>
      </c>
      <c r="B41" s="8" t="s">
        <v>289</v>
      </c>
      <c r="C41" s="8" t="s">
        <v>290</v>
      </c>
      <c r="D41" s="8" t="s">
        <v>38</v>
      </c>
      <c r="E41" s="8" t="s">
        <v>235</v>
      </c>
      <c r="F41" s="8" t="s">
        <v>32</v>
      </c>
      <c r="G41" s="8" t="s">
        <v>296</v>
      </c>
      <c r="H41" s="9">
        <v>43975</v>
      </c>
      <c r="I41" s="8" t="s">
        <v>297</v>
      </c>
      <c r="J41" s="8"/>
      <c r="K41" s="8"/>
      <c r="L41" s="8"/>
      <c r="M41" s="8"/>
      <c r="N41" s="8"/>
      <c r="O41" s="8"/>
      <c r="P41" s="8"/>
      <c r="Q41" s="8"/>
      <c r="R41" s="8"/>
      <c r="S41" s="8"/>
      <c r="T41" s="8" t="s">
        <v>23</v>
      </c>
      <c r="U41" s="8"/>
      <c r="V41" s="8"/>
      <c r="W41" s="8"/>
      <c r="X41" s="8"/>
      <c r="Y41" s="8"/>
      <c r="Z41" s="11">
        <f t="shared" si="0"/>
        <v>0</v>
      </c>
      <c r="AA41" s="11">
        <f t="shared" si="1"/>
        <v>0</v>
      </c>
      <c r="AB41" s="11">
        <f t="shared" si="2"/>
        <v>0</v>
      </c>
      <c r="AC41" s="11">
        <f t="shared" si="3"/>
        <v>0</v>
      </c>
      <c r="AD41" s="11">
        <f t="shared" si="4"/>
        <v>0</v>
      </c>
      <c r="AE41" s="11">
        <f t="shared" si="5"/>
        <v>0</v>
      </c>
      <c r="AF41" s="11">
        <f t="shared" si="6"/>
        <v>0</v>
      </c>
      <c r="AG41" s="11">
        <f t="shared" si="7"/>
        <v>0</v>
      </c>
      <c r="AH41" s="11">
        <f t="shared" si="8"/>
        <v>0</v>
      </c>
      <c r="AI41" s="11">
        <f t="shared" si="9"/>
        <v>0</v>
      </c>
      <c r="AJ41" s="11">
        <f t="shared" si="10"/>
        <v>1</v>
      </c>
      <c r="AK41" s="11">
        <f t="shared" si="11"/>
        <v>0</v>
      </c>
      <c r="AL41" s="11">
        <f t="shared" si="12"/>
        <v>0</v>
      </c>
      <c r="AM41" s="11">
        <f t="shared" si="13"/>
        <v>0</v>
      </c>
      <c r="AN41" s="11">
        <f t="shared" si="14"/>
        <v>0</v>
      </c>
      <c r="AO41" s="11">
        <f t="shared" si="15"/>
        <v>0</v>
      </c>
      <c r="AP41" s="8"/>
      <c r="AQ41" s="8" t="s">
        <v>298</v>
      </c>
      <c r="AR41" s="8" t="s">
        <v>299</v>
      </c>
      <c r="AS41" s="8" t="s">
        <v>17</v>
      </c>
      <c r="AT41" s="8"/>
      <c r="AU41" s="8"/>
      <c r="AV41" s="8" t="s">
        <v>27</v>
      </c>
    </row>
    <row r="42" spans="1:48" s="3" customFormat="1" ht="140" x14ac:dyDescent="0.2">
      <c r="A42" s="4">
        <v>53956</v>
      </c>
      <c r="B42" s="4" t="s">
        <v>289</v>
      </c>
      <c r="C42" s="4" t="s">
        <v>290</v>
      </c>
      <c r="D42" s="4" t="s">
        <v>38</v>
      </c>
      <c r="E42" s="4" t="s">
        <v>235</v>
      </c>
      <c r="F42" s="4" t="s">
        <v>32</v>
      </c>
      <c r="G42" s="4" t="s">
        <v>300</v>
      </c>
      <c r="H42" s="5">
        <v>43933</v>
      </c>
      <c r="I42" s="4" t="s">
        <v>301</v>
      </c>
      <c r="J42" s="4" t="s">
        <v>21</v>
      </c>
      <c r="K42" s="4"/>
      <c r="L42" s="4"/>
      <c r="M42" s="4"/>
      <c r="N42" s="4"/>
      <c r="O42" s="4"/>
      <c r="P42" s="4"/>
      <c r="Q42" s="4"/>
      <c r="R42" s="4"/>
      <c r="S42" s="4"/>
      <c r="T42" s="4" t="s">
        <v>23</v>
      </c>
      <c r="U42" s="4"/>
      <c r="V42" s="4"/>
      <c r="W42" s="4"/>
      <c r="X42" s="4" t="s">
        <v>24</v>
      </c>
      <c r="Y42" s="4"/>
      <c r="Z42" s="11">
        <f t="shared" si="0"/>
        <v>1</v>
      </c>
      <c r="AA42" s="11">
        <f t="shared" si="1"/>
        <v>0</v>
      </c>
      <c r="AB42" s="11">
        <f t="shared" si="2"/>
        <v>0</v>
      </c>
      <c r="AC42" s="11">
        <f t="shared" si="3"/>
        <v>0</v>
      </c>
      <c r="AD42" s="11">
        <f t="shared" si="4"/>
        <v>0</v>
      </c>
      <c r="AE42" s="11">
        <f t="shared" si="5"/>
        <v>0</v>
      </c>
      <c r="AF42" s="11">
        <f t="shared" si="6"/>
        <v>0</v>
      </c>
      <c r="AG42" s="11">
        <f t="shared" si="7"/>
        <v>0</v>
      </c>
      <c r="AH42" s="11">
        <f t="shared" si="8"/>
        <v>0</v>
      </c>
      <c r="AI42" s="11">
        <f t="shared" si="9"/>
        <v>0</v>
      </c>
      <c r="AJ42" s="11">
        <f t="shared" si="10"/>
        <v>1</v>
      </c>
      <c r="AK42" s="11">
        <f t="shared" si="11"/>
        <v>0</v>
      </c>
      <c r="AL42" s="11">
        <f t="shared" si="12"/>
        <v>0</v>
      </c>
      <c r="AM42" s="11">
        <f t="shared" si="13"/>
        <v>0</v>
      </c>
      <c r="AN42" s="11">
        <f t="shared" si="14"/>
        <v>1</v>
      </c>
      <c r="AO42" s="11">
        <f t="shared" si="15"/>
        <v>0</v>
      </c>
      <c r="AP42" s="4" t="s">
        <v>302</v>
      </c>
      <c r="AQ42" s="4" t="s">
        <v>303</v>
      </c>
      <c r="AR42" s="4" t="s">
        <v>304</v>
      </c>
      <c r="AS42" s="4" t="s">
        <v>17</v>
      </c>
      <c r="AT42" s="4"/>
      <c r="AU42" s="4"/>
      <c r="AV42" s="4" t="s">
        <v>27</v>
      </c>
    </row>
    <row r="43" spans="1:48" s="6" customFormat="1" ht="294" x14ac:dyDescent="0.2">
      <c r="A43" s="8">
        <v>53955</v>
      </c>
      <c r="B43" s="8" t="s">
        <v>305</v>
      </c>
      <c r="C43" s="8" t="s">
        <v>290</v>
      </c>
      <c r="D43" s="8" t="s">
        <v>38</v>
      </c>
      <c r="E43" s="8" t="s">
        <v>235</v>
      </c>
      <c r="F43" s="8" t="s">
        <v>32</v>
      </c>
      <c r="G43" s="8" t="s">
        <v>306</v>
      </c>
      <c r="H43" s="9">
        <v>43913</v>
      </c>
      <c r="I43" s="8" t="s">
        <v>307</v>
      </c>
      <c r="J43" s="8" t="s">
        <v>21</v>
      </c>
      <c r="K43" s="8"/>
      <c r="L43" s="8" t="s">
        <v>43</v>
      </c>
      <c r="M43" s="8" t="s">
        <v>22</v>
      </c>
      <c r="N43" s="8"/>
      <c r="O43" s="8"/>
      <c r="P43" s="8"/>
      <c r="Q43" s="8"/>
      <c r="R43" s="8"/>
      <c r="S43" s="8"/>
      <c r="T43" s="8"/>
      <c r="U43" s="8"/>
      <c r="V43" s="8"/>
      <c r="W43" s="8"/>
      <c r="X43" s="8" t="s">
        <v>24</v>
      </c>
      <c r="Y43" s="8"/>
      <c r="Z43" s="11">
        <f t="shared" si="0"/>
        <v>1</v>
      </c>
      <c r="AA43" s="11">
        <f t="shared" si="1"/>
        <v>0</v>
      </c>
      <c r="AB43" s="11">
        <f t="shared" si="2"/>
        <v>1</v>
      </c>
      <c r="AC43" s="11">
        <f t="shared" si="3"/>
        <v>1</v>
      </c>
      <c r="AD43" s="11">
        <f t="shared" si="4"/>
        <v>0</v>
      </c>
      <c r="AE43" s="11">
        <f t="shared" si="5"/>
        <v>0</v>
      </c>
      <c r="AF43" s="11">
        <f t="shared" si="6"/>
        <v>0</v>
      </c>
      <c r="AG43" s="11">
        <f t="shared" si="7"/>
        <v>0</v>
      </c>
      <c r="AH43" s="11">
        <f t="shared" si="8"/>
        <v>0</v>
      </c>
      <c r="AI43" s="11">
        <f t="shared" si="9"/>
        <v>0</v>
      </c>
      <c r="AJ43" s="11">
        <f t="shared" si="10"/>
        <v>0</v>
      </c>
      <c r="AK43" s="11">
        <f t="shared" si="11"/>
        <v>0</v>
      </c>
      <c r="AL43" s="11">
        <f t="shared" si="12"/>
        <v>0</v>
      </c>
      <c r="AM43" s="11">
        <f t="shared" si="13"/>
        <v>0</v>
      </c>
      <c r="AN43" s="11">
        <f t="shared" si="14"/>
        <v>1</v>
      </c>
      <c r="AO43" s="11">
        <f t="shared" si="15"/>
        <v>0</v>
      </c>
      <c r="AP43" s="8" t="s">
        <v>308</v>
      </c>
      <c r="AQ43" s="8" t="s">
        <v>309</v>
      </c>
      <c r="AR43" s="8" t="s">
        <v>310</v>
      </c>
      <c r="AS43" s="8" t="s">
        <v>17</v>
      </c>
      <c r="AT43" s="8"/>
      <c r="AU43" s="8"/>
      <c r="AV43" s="8" t="s">
        <v>27</v>
      </c>
    </row>
    <row r="44" spans="1:48" s="3" customFormat="1" ht="154" x14ac:dyDescent="0.2">
      <c r="A44" s="4">
        <v>53954</v>
      </c>
      <c r="B44" s="4" t="s">
        <v>311</v>
      </c>
      <c r="C44" s="4" t="s">
        <v>312</v>
      </c>
      <c r="D44" s="4" t="s">
        <v>79</v>
      </c>
      <c r="E44" s="4" t="s">
        <v>80</v>
      </c>
      <c r="F44" s="4" t="s">
        <v>32</v>
      </c>
      <c r="G44" s="4" t="s">
        <v>313</v>
      </c>
      <c r="H44" s="5">
        <v>43923</v>
      </c>
      <c r="I44" s="4" t="s">
        <v>314</v>
      </c>
      <c r="J44" s="4" t="s">
        <v>21</v>
      </c>
      <c r="K44" s="4"/>
      <c r="L44" s="4"/>
      <c r="M44" s="4" t="s">
        <v>22</v>
      </c>
      <c r="N44" s="4"/>
      <c r="O44" s="4"/>
      <c r="P44" s="4" t="s">
        <v>110</v>
      </c>
      <c r="Q44" s="4"/>
      <c r="R44" s="4"/>
      <c r="S44" s="4"/>
      <c r="T44" s="4"/>
      <c r="U44" s="4"/>
      <c r="V44" s="4"/>
      <c r="W44" s="4"/>
      <c r="X44" s="4"/>
      <c r="Y44" s="4"/>
      <c r="Z44" s="11">
        <f t="shared" si="0"/>
        <v>1</v>
      </c>
      <c r="AA44" s="11">
        <f t="shared" si="1"/>
        <v>0</v>
      </c>
      <c r="AB44" s="11">
        <f t="shared" si="2"/>
        <v>0</v>
      </c>
      <c r="AC44" s="11">
        <f t="shared" si="3"/>
        <v>1</v>
      </c>
      <c r="AD44" s="11">
        <f t="shared" si="4"/>
        <v>0</v>
      </c>
      <c r="AE44" s="11">
        <f t="shared" si="5"/>
        <v>0</v>
      </c>
      <c r="AF44" s="11">
        <f t="shared" si="6"/>
        <v>1</v>
      </c>
      <c r="AG44" s="11">
        <f t="shared" si="7"/>
        <v>0</v>
      </c>
      <c r="AH44" s="11">
        <f t="shared" si="8"/>
        <v>0</v>
      </c>
      <c r="AI44" s="11">
        <f t="shared" si="9"/>
        <v>0</v>
      </c>
      <c r="AJ44" s="11">
        <f t="shared" si="10"/>
        <v>0</v>
      </c>
      <c r="AK44" s="11">
        <f t="shared" si="11"/>
        <v>0</v>
      </c>
      <c r="AL44" s="11">
        <f t="shared" si="12"/>
        <v>0</v>
      </c>
      <c r="AM44" s="11">
        <f t="shared" si="13"/>
        <v>0</v>
      </c>
      <c r="AN44" s="11">
        <f t="shared" si="14"/>
        <v>0</v>
      </c>
      <c r="AO44" s="11">
        <f t="shared" si="15"/>
        <v>0</v>
      </c>
      <c r="AP44" s="4"/>
      <c r="AQ44" s="4" t="s">
        <v>315</v>
      </c>
      <c r="AR44" s="4" t="s">
        <v>316</v>
      </c>
      <c r="AS44" s="4" t="s">
        <v>17</v>
      </c>
      <c r="AT44" s="4"/>
      <c r="AU44" s="4"/>
      <c r="AV44" s="4" t="s">
        <v>27</v>
      </c>
    </row>
    <row r="45" spans="1:48" s="6" customFormat="1" ht="112" x14ac:dyDescent="0.2">
      <c r="A45" s="8">
        <v>53953</v>
      </c>
      <c r="B45" s="8" t="s">
        <v>317</v>
      </c>
      <c r="C45" s="8" t="s">
        <v>318</v>
      </c>
      <c r="D45" s="8" t="s">
        <v>79</v>
      </c>
      <c r="E45" s="8" t="s">
        <v>80</v>
      </c>
      <c r="F45" s="8" t="s">
        <v>40</v>
      </c>
      <c r="G45" s="8" t="s">
        <v>319</v>
      </c>
      <c r="H45" s="9">
        <v>43969</v>
      </c>
      <c r="I45" s="8" t="s">
        <v>320</v>
      </c>
      <c r="J45" s="8" t="s">
        <v>21</v>
      </c>
      <c r="K45" s="8"/>
      <c r="L45" s="8" t="s">
        <v>43</v>
      </c>
      <c r="M45" s="8" t="s">
        <v>22</v>
      </c>
      <c r="N45" s="8" t="s">
        <v>108</v>
      </c>
      <c r="O45" s="8"/>
      <c r="P45" s="8" t="s">
        <v>110</v>
      </c>
      <c r="Q45" s="8"/>
      <c r="R45" s="8"/>
      <c r="S45" s="8"/>
      <c r="T45" s="8"/>
      <c r="U45" s="8"/>
      <c r="V45" s="8"/>
      <c r="W45" s="8"/>
      <c r="X45" s="8"/>
      <c r="Y45" s="8"/>
      <c r="Z45" s="11">
        <f t="shared" si="0"/>
        <v>1</v>
      </c>
      <c r="AA45" s="11">
        <f t="shared" si="1"/>
        <v>0</v>
      </c>
      <c r="AB45" s="11">
        <f t="shared" si="2"/>
        <v>1</v>
      </c>
      <c r="AC45" s="11">
        <f t="shared" si="3"/>
        <v>1</v>
      </c>
      <c r="AD45" s="11">
        <f t="shared" si="4"/>
        <v>1</v>
      </c>
      <c r="AE45" s="11">
        <f t="shared" si="5"/>
        <v>0</v>
      </c>
      <c r="AF45" s="11">
        <f t="shared" si="6"/>
        <v>1</v>
      </c>
      <c r="AG45" s="11">
        <f t="shared" si="7"/>
        <v>0</v>
      </c>
      <c r="AH45" s="11">
        <f t="shared" si="8"/>
        <v>0</v>
      </c>
      <c r="AI45" s="11">
        <f t="shared" si="9"/>
        <v>0</v>
      </c>
      <c r="AJ45" s="11">
        <f t="shared" si="10"/>
        <v>0</v>
      </c>
      <c r="AK45" s="11">
        <f t="shared" si="11"/>
        <v>0</v>
      </c>
      <c r="AL45" s="11">
        <f t="shared" si="12"/>
        <v>0</v>
      </c>
      <c r="AM45" s="11">
        <f t="shared" si="13"/>
        <v>0</v>
      </c>
      <c r="AN45" s="11">
        <f t="shared" si="14"/>
        <v>0</v>
      </c>
      <c r="AO45" s="11">
        <f t="shared" si="15"/>
        <v>0</v>
      </c>
      <c r="AP45" s="8"/>
      <c r="AQ45" s="8" t="s">
        <v>321</v>
      </c>
      <c r="AR45" s="8" t="s">
        <v>322</v>
      </c>
      <c r="AS45" s="8" t="s">
        <v>17</v>
      </c>
      <c r="AT45" s="8"/>
      <c r="AU45" s="8"/>
      <c r="AV45" s="8" t="s">
        <v>27</v>
      </c>
    </row>
    <row r="46" spans="1:48" s="3" customFormat="1" ht="196" x14ac:dyDescent="0.2">
      <c r="A46" s="4">
        <v>53952</v>
      </c>
      <c r="B46" s="4" t="s">
        <v>323</v>
      </c>
      <c r="C46" s="4" t="s">
        <v>324</v>
      </c>
      <c r="D46" s="4" t="s">
        <v>30</v>
      </c>
      <c r="E46" s="4" t="s">
        <v>56</v>
      </c>
      <c r="F46" s="4" t="s">
        <v>40</v>
      </c>
      <c r="G46" s="4" t="s">
        <v>325</v>
      </c>
      <c r="H46" s="5">
        <v>43914</v>
      </c>
      <c r="I46" s="4" t="s">
        <v>326</v>
      </c>
      <c r="J46" s="4" t="s">
        <v>21</v>
      </c>
      <c r="K46" s="4"/>
      <c r="L46" s="4" t="s">
        <v>43</v>
      </c>
      <c r="M46" s="4" t="s">
        <v>22</v>
      </c>
      <c r="N46" s="4"/>
      <c r="O46" s="4"/>
      <c r="P46" s="4"/>
      <c r="Q46" s="4"/>
      <c r="R46" s="4"/>
      <c r="S46" s="4"/>
      <c r="T46" s="4"/>
      <c r="U46" s="4"/>
      <c r="V46" s="4"/>
      <c r="W46" s="4"/>
      <c r="X46" s="4" t="s">
        <v>24</v>
      </c>
      <c r="Y46" s="4"/>
      <c r="Z46" s="11">
        <f t="shared" si="0"/>
        <v>1</v>
      </c>
      <c r="AA46" s="11">
        <f t="shared" si="1"/>
        <v>0</v>
      </c>
      <c r="AB46" s="11">
        <f t="shared" si="2"/>
        <v>1</v>
      </c>
      <c r="AC46" s="11">
        <f t="shared" si="3"/>
        <v>1</v>
      </c>
      <c r="AD46" s="11">
        <f t="shared" si="4"/>
        <v>0</v>
      </c>
      <c r="AE46" s="11">
        <f t="shared" si="5"/>
        <v>0</v>
      </c>
      <c r="AF46" s="11">
        <f t="shared" si="6"/>
        <v>0</v>
      </c>
      <c r="AG46" s="11">
        <f t="shared" si="7"/>
        <v>0</v>
      </c>
      <c r="AH46" s="11">
        <f t="shared" si="8"/>
        <v>0</v>
      </c>
      <c r="AI46" s="11">
        <f t="shared" si="9"/>
        <v>0</v>
      </c>
      <c r="AJ46" s="11">
        <f t="shared" si="10"/>
        <v>0</v>
      </c>
      <c r="AK46" s="11">
        <f t="shared" si="11"/>
        <v>0</v>
      </c>
      <c r="AL46" s="11">
        <f t="shared" si="12"/>
        <v>0</v>
      </c>
      <c r="AM46" s="11">
        <f t="shared" si="13"/>
        <v>0</v>
      </c>
      <c r="AN46" s="11">
        <f t="shared" si="14"/>
        <v>1</v>
      </c>
      <c r="AO46" s="11">
        <f t="shared" si="15"/>
        <v>0</v>
      </c>
      <c r="AP46" s="4" t="s">
        <v>293</v>
      </c>
      <c r="AQ46" s="4" t="s">
        <v>327</v>
      </c>
      <c r="AR46" s="4" t="s">
        <v>328</v>
      </c>
      <c r="AS46" s="4" t="s">
        <v>17</v>
      </c>
      <c r="AT46" s="4"/>
      <c r="AU46" s="4"/>
      <c r="AV46" s="4" t="s">
        <v>27</v>
      </c>
    </row>
    <row r="47" spans="1:48" s="6" customFormat="1" ht="182" x14ac:dyDescent="0.2">
      <c r="A47" s="8">
        <v>53948</v>
      </c>
      <c r="B47" s="8" t="s">
        <v>329</v>
      </c>
      <c r="C47" s="8" t="s">
        <v>330</v>
      </c>
      <c r="D47" s="8" t="s">
        <v>79</v>
      </c>
      <c r="E47" s="8" t="s">
        <v>80</v>
      </c>
      <c r="F47" s="8" t="s">
        <v>32</v>
      </c>
      <c r="G47" s="8" t="s">
        <v>331</v>
      </c>
      <c r="H47" s="9">
        <v>43958</v>
      </c>
      <c r="I47" s="8" t="s">
        <v>332</v>
      </c>
      <c r="J47" s="8" t="s">
        <v>21</v>
      </c>
      <c r="K47" s="8" t="s">
        <v>51</v>
      </c>
      <c r="L47" s="8"/>
      <c r="M47" s="8"/>
      <c r="N47" s="8"/>
      <c r="O47" s="8" t="s">
        <v>109</v>
      </c>
      <c r="P47" s="8"/>
      <c r="Q47" s="8"/>
      <c r="R47" s="8"/>
      <c r="S47" s="8"/>
      <c r="T47" s="8"/>
      <c r="U47" s="8"/>
      <c r="V47" s="8"/>
      <c r="W47" s="8"/>
      <c r="X47" s="8"/>
      <c r="Y47" s="8"/>
      <c r="Z47" s="11">
        <f t="shared" si="0"/>
        <v>1</v>
      </c>
      <c r="AA47" s="11">
        <f t="shared" si="1"/>
        <v>1</v>
      </c>
      <c r="AB47" s="11">
        <f t="shared" si="2"/>
        <v>0</v>
      </c>
      <c r="AC47" s="11">
        <f t="shared" si="3"/>
        <v>0</v>
      </c>
      <c r="AD47" s="11">
        <f t="shared" si="4"/>
        <v>0</v>
      </c>
      <c r="AE47" s="11">
        <f t="shared" si="5"/>
        <v>1</v>
      </c>
      <c r="AF47" s="11">
        <f t="shared" si="6"/>
        <v>0</v>
      </c>
      <c r="AG47" s="11">
        <f t="shared" si="7"/>
        <v>0</v>
      </c>
      <c r="AH47" s="11">
        <f t="shared" si="8"/>
        <v>0</v>
      </c>
      <c r="AI47" s="11">
        <f t="shared" si="9"/>
        <v>0</v>
      </c>
      <c r="AJ47" s="11">
        <f t="shared" si="10"/>
        <v>0</v>
      </c>
      <c r="AK47" s="11">
        <f t="shared" si="11"/>
        <v>0</v>
      </c>
      <c r="AL47" s="11">
        <f t="shared" si="12"/>
        <v>0</v>
      </c>
      <c r="AM47" s="11">
        <f t="shared" si="13"/>
        <v>0</v>
      </c>
      <c r="AN47" s="11">
        <f t="shared" si="14"/>
        <v>0</v>
      </c>
      <c r="AO47" s="11">
        <f t="shared" si="15"/>
        <v>0</v>
      </c>
      <c r="AP47" s="8"/>
      <c r="AQ47" s="8"/>
      <c r="AR47" s="8" t="s">
        <v>333</v>
      </c>
      <c r="AS47" s="8" t="s">
        <v>17</v>
      </c>
      <c r="AT47" s="8"/>
      <c r="AU47" s="8"/>
      <c r="AV47" s="8" t="s">
        <v>27</v>
      </c>
    </row>
    <row r="48" spans="1:48" s="3" customFormat="1" ht="196" x14ac:dyDescent="0.2">
      <c r="A48" s="4">
        <v>53946</v>
      </c>
      <c r="B48" s="4" t="s">
        <v>334</v>
      </c>
      <c r="C48" s="4" t="s">
        <v>318</v>
      </c>
      <c r="D48" s="4" t="s">
        <v>79</v>
      </c>
      <c r="E48" s="4" t="s">
        <v>80</v>
      </c>
      <c r="F48" s="4" t="s">
        <v>32</v>
      </c>
      <c r="G48" s="4" t="s">
        <v>335</v>
      </c>
      <c r="H48" s="5">
        <v>43880</v>
      </c>
      <c r="I48" s="4" t="s">
        <v>336</v>
      </c>
      <c r="J48" s="4" t="s">
        <v>21</v>
      </c>
      <c r="K48" s="4" t="s">
        <v>51</v>
      </c>
      <c r="L48" s="4"/>
      <c r="M48" s="4" t="s">
        <v>22</v>
      </c>
      <c r="N48" s="4"/>
      <c r="O48" s="4" t="s">
        <v>109</v>
      </c>
      <c r="P48" s="4"/>
      <c r="Q48" s="4"/>
      <c r="R48" s="4"/>
      <c r="S48" s="4"/>
      <c r="T48" s="4"/>
      <c r="U48" s="4"/>
      <c r="V48" s="4"/>
      <c r="W48" s="4"/>
      <c r="X48" s="4"/>
      <c r="Y48" s="4"/>
      <c r="Z48" s="11">
        <f t="shared" si="0"/>
        <v>1</v>
      </c>
      <c r="AA48" s="11">
        <f t="shared" si="1"/>
        <v>1</v>
      </c>
      <c r="AB48" s="11">
        <f t="shared" si="2"/>
        <v>0</v>
      </c>
      <c r="AC48" s="11">
        <f t="shared" si="3"/>
        <v>1</v>
      </c>
      <c r="AD48" s="11">
        <f t="shared" si="4"/>
        <v>0</v>
      </c>
      <c r="AE48" s="11">
        <f t="shared" si="5"/>
        <v>1</v>
      </c>
      <c r="AF48" s="11">
        <f t="shared" si="6"/>
        <v>0</v>
      </c>
      <c r="AG48" s="11">
        <f t="shared" si="7"/>
        <v>0</v>
      </c>
      <c r="AH48" s="11">
        <f t="shared" si="8"/>
        <v>0</v>
      </c>
      <c r="AI48" s="11">
        <f t="shared" si="9"/>
        <v>0</v>
      </c>
      <c r="AJ48" s="11">
        <f t="shared" si="10"/>
        <v>0</v>
      </c>
      <c r="AK48" s="11">
        <f t="shared" si="11"/>
        <v>0</v>
      </c>
      <c r="AL48" s="11">
        <f t="shared" si="12"/>
        <v>0</v>
      </c>
      <c r="AM48" s="11">
        <f t="shared" si="13"/>
        <v>0</v>
      </c>
      <c r="AN48" s="11">
        <f t="shared" si="14"/>
        <v>0</v>
      </c>
      <c r="AO48" s="11">
        <f t="shared" si="15"/>
        <v>0</v>
      </c>
      <c r="AP48" s="4"/>
      <c r="AQ48" s="4"/>
      <c r="AR48" s="4" t="s">
        <v>337</v>
      </c>
      <c r="AS48" s="4" t="s">
        <v>17</v>
      </c>
      <c r="AT48" s="4"/>
      <c r="AU48" s="4"/>
      <c r="AV48" s="4" t="s">
        <v>27</v>
      </c>
    </row>
    <row r="49" spans="1:48" s="6" customFormat="1" ht="140" x14ac:dyDescent="0.2">
      <c r="A49" s="8">
        <v>53944</v>
      </c>
      <c r="B49" s="8" t="s">
        <v>338</v>
      </c>
      <c r="C49" s="8" t="s">
        <v>72</v>
      </c>
      <c r="D49" s="8" t="s">
        <v>38</v>
      </c>
      <c r="E49" s="8" t="s">
        <v>39</v>
      </c>
      <c r="F49" s="8" t="s">
        <v>32</v>
      </c>
      <c r="G49" s="8" t="s">
        <v>339</v>
      </c>
      <c r="H49" s="9">
        <v>43969</v>
      </c>
      <c r="I49" s="8" t="s">
        <v>340</v>
      </c>
      <c r="J49" s="8" t="s">
        <v>21</v>
      </c>
      <c r="K49" s="8"/>
      <c r="L49" s="8"/>
      <c r="M49" s="8"/>
      <c r="N49" s="8"/>
      <c r="O49" s="8"/>
      <c r="P49" s="8"/>
      <c r="Q49" s="8"/>
      <c r="R49" s="8"/>
      <c r="S49" s="8"/>
      <c r="T49" s="8"/>
      <c r="U49" s="8"/>
      <c r="V49" s="8"/>
      <c r="W49" s="8"/>
      <c r="X49" s="8"/>
      <c r="Y49" s="8"/>
      <c r="Z49" s="11">
        <f t="shared" si="0"/>
        <v>1</v>
      </c>
      <c r="AA49" s="11">
        <f t="shared" si="1"/>
        <v>0</v>
      </c>
      <c r="AB49" s="11">
        <f t="shared" si="2"/>
        <v>0</v>
      </c>
      <c r="AC49" s="11">
        <f t="shared" si="3"/>
        <v>0</v>
      </c>
      <c r="AD49" s="11">
        <f t="shared" si="4"/>
        <v>0</v>
      </c>
      <c r="AE49" s="11">
        <f t="shared" si="5"/>
        <v>0</v>
      </c>
      <c r="AF49" s="11">
        <f t="shared" si="6"/>
        <v>0</v>
      </c>
      <c r="AG49" s="11">
        <f t="shared" si="7"/>
        <v>0</v>
      </c>
      <c r="AH49" s="11">
        <f t="shared" si="8"/>
        <v>0</v>
      </c>
      <c r="AI49" s="11">
        <f t="shared" si="9"/>
        <v>0</v>
      </c>
      <c r="AJ49" s="11">
        <f t="shared" si="10"/>
        <v>0</v>
      </c>
      <c r="AK49" s="11">
        <f t="shared" si="11"/>
        <v>0</v>
      </c>
      <c r="AL49" s="11">
        <f t="shared" si="12"/>
        <v>0</v>
      </c>
      <c r="AM49" s="11">
        <f t="shared" si="13"/>
        <v>0</v>
      </c>
      <c r="AN49" s="11">
        <f t="shared" si="14"/>
        <v>0</v>
      </c>
      <c r="AO49" s="11">
        <f t="shared" si="15"/>
        <v>0</v>
      </c>
      <c r="AP49" s="8" t="s">
        <v>341</v>
      </c>
      <c r="AQ49" s="8" t="s">
        <v>339</v>
      </c>
      <c r="AR49" s="8" t="s">
        <v>342</v>
      </c>
      <c r="AS49" s="8" t="s">
        <v>343</v>
      </c>
      <c r="AT49" s="8" t="s">
        <v>344</v>
      </c>
      <c r="AU49" s="8"/>
      <c r="AV49" s="8" t="s">
        <v>345</v>
      </c>
    </row>
    <row r="50" spans="1:48" s="3" customFormat="1" ht="112" x14ac:dyDescent="0.2">
      <c r="A50" s="4">
        <v>53947</v>
      </c>
      <c r="B50" s="4" t="s">
        <v>346</v>
      </c>
      <c r="C50" s="4" t="s">
        <v>128</v>
      </c>
      <c r="D50" s="4" t="s">
        <v>79</v>
      </c>
      <c r="E50" s="4" t="s">
        <v>39</v>
      </c>
      <c r="F50" s="4" t="s">
        <v>32</v>
      </c>
      <c r="G50" s="4" t="s">
        <v>347</v>
      </c>
      <c r="H50" s="5">
        <v>43921</v>
      </c>
      <c r="I50" s="4" t="s">
        <v>348</v>
      </c>
      <c r="J50" s="4"/>
      <c r="K50" s="4"/>
      <c r="L50" s="4"/>
      <c r="M50" s="4"/>
      <c r="N50" s="4"/>
      <c r="O50" s="4"/>
      <c r="P50" s="4"/>
      <c r="Q50" s="4"/>
      <c r="R50" s="4"/>
      <c r="S50" s="4"/>
      <c r="T50" s="4"/>
      <c r="U50" s="4"/>
      <c r="V50" s="4"/>
      <c r="W50" s="4"/>
      <c r="X50" s="4" t="s">
        <v>24</v>
      </c>
      <c r="Y50" s="4"/>
      <c r="Z50" s="11">
        <f t="shared" si="0"/>
        <v>0</v>
      </c>
      <c r="AA50" s="11">
        <f t="shared" si="1"/>
        <v>0</v>
      </c>
      <c r="AB50" s="11">
        <f t="shared" si="2"/>
        <v>0</v>
      </c>
      <c r="AC50" s="11">
        <f t="shared" si="3"/>
        <v>0</v>
      </c>
      <c r="AD50" s="11">
        <f t="shared" si="4"/>
        <v>0</v>
      </c>
      <c r="AE50" s="11">
        <f t="shared" si="5"/>
        <v>0</v>
      </c>
      <c r="AF50" s="11">
        <f t="shared" si="6"/>
        <v>0</v>
      </c>
      <c r="AG50" s="11">
        <f t="shared" si="7"/>
        <v>0</v>
      </c>
      <c r="AH50" s="11">
        <f t="shared" si="8"/>
        <v>0</v>
      </c>
      <c r="AI50" s="11">
        <f t="shared" si="9"/>
        <v>0</v>
      </c>
      <c r="AJ50" s="11">
        <f t="shared" si="10"/>
        <v>0</v>
      </c>
      <c r="AK50" s="11">
        <f t="shared" si="11"/>
        <v>0</v>
      </c>
      <c r="AL50" s="11">
        <f t="shared" si="12"/>
        <v>0</v>
      </c>
      <c r="AM50" s="11">
        <f t="shared" si="13"/>
        <v>0</v>
      </c>
      <c r="AN50" s="11">
        <f t="shared" si="14"/>
        <v>1</v>
      </c>
      <c r="AO50" s="11">
        <f t="shared" si="15"/>
        <v>0</v>
      </c>
      <c r="AP50" s="4" t="s">
        <v>349</v>
      </c>
      <c r="AQ50" s="4" t="s">
        <v>350</v>
      </c>
      <c r="AR50" s="4" t="s">
        <v>351</v>
      </c>
      <c r="AS50" s="4" t="s">
        <v>352</v>
      </c>
      <c r="AT50" s="4" t="s">
        <v>353</v>
      </c>
      <c r="AU50" s="4">
        <v>81352535922</v>
      </c>
      <c r="AV50" s="4" t="s">
        <v>354</v>
      </c>
    </row>
    <row r="51" spans="1:48" s="6" customFormat="1" ht="84" x14ac:dyDescent="0.2">
      <c r="A51" s="8">
        <v>53942</v>
      </c>
      <c r="B51" s="8" t="s">
        <v>346</v>
      </c>
      <c r="C51" s="8" t="s">
        <v>128</v>
      </c>
      <c r="D51" s="8" t="s">
        <v>79</v>
      </c>
      <c r="E51" s="8" t="s">
        <v>39</v>
      </c>
      <c r="F51" s="8" t="s">
        <v>32</v>
      </c>
      <c r="G51" s="8" t="s">
        <v>355</v>
      </c>
      <c r="H51" s="9">
        <v>43929</v>
      </c>
      <c r="I51" s="8" t="s">
        <v>356</v>
      </c>
      <c r="J51" s="8"/>
      <c r="K51" s="8"/>
      <c r="L51" s="8"/>
      <c r="M51" s="8"/>
      <c r="N51" s="8"/>
      <c r="O51" s="8"/>
      <c r="P51" s="8"/>
      <c r="Q51" s="8"/>
      <c r="R51" s="8"/>
      <c r="S51" s="8"/>
      <c r="T51" s="8"/>
      <c r="U51" s="8"/>
      <c r="V51" s="8" t="s">
        <v>113</v>
      </c>
      <c r="W51" s="8"/>
      <c r="X51" s="8"/>
      <c r="Y51" s="8"/>
      <c r="Z51" s="11">
        <f t="shared" si="0"/>
        <v>0</v>
      </c>
      <c r="AA51" s="11">
        <f t="shared" si="1"/>
        <v>0</v>
      </c>
      <c r="AB51" s="11">
        <f t="shared" si="2"/>
        <v>0</v>
      </c>
      <c r="AC51" s="11">
        <f t="shared" si="3"/>
        <v>0</v>
      </c>
      <c r="AD51" s="11">
        <f t="shared" si="4"/>
        <v>0</v>
      </c>
      <c r="AE51" s="11">
        <f t="shared" si="5"/>
        <v>0</v>
      </c>
      <c r="AF51" s="11">
        <f t="shared" si="6"/>
        <v>0</v>
      </c>
      <c r="AG51" s="11">
        <f t="shared" si="7"/>
        <v>0</v>
      </c>
      <c r="AH51" s="11">
        <f t="shared" si="8"/>
        <v>0</v>
      </c>
      <c r="AI51" s="11">
        <f t="shared" si="9"/>
        <v>0</v>
      </c>
      <c r="AJ51" s="11">
        <f t="shared" si="10"/>
        <v>0</v>
      </c>
      <c r="AK51" s="11">
        <f t="shared" si="11"/>
        <v>0</v>
      </c>
      <c r="AL51" s="11">
        <f t="shared" si="12"/>
        <v>1</v>
      </c>
      <c r="AM51" s="11">
        <f t="shared" si="13"/>
        <v>0</v>
      </c>
      <c r="AN51" s="11">
        <f t="shared" si="14"/>
        <v>0</v>
      </c>
      <c r="AO51" s="11">
        <f t="shared" si="15"/>
        <v>0</v>
      </c>
      <c r="AP51" s="8"/>
      <c r="AQ51" s="8" t="s">
        <v>357</v>
      </c>
      <c r="AR51" s="8" t="s">
        <v>358</v>
      </c>
      <c r="AS51" s="8" t="s">
        <v>352</v>
      </c>
      <c r="AT51" s="8" t="s">
        <v>353</v>
      </c>
      <c r="AU51" s="8">
        <v>81352535922</v>
      </c>
      <c r="AV51" s="8" t="s">
        <v>354</v>
      </c>
    </row>
    <row r="52" spans="1:48" s="3" customFormat="1" ht="98" x14ac:dyDescent="0.2">
      <c r="A52" s="4">
        <v>53940</v>
      </c>
      <c r="B52" s="4" t="s">
        <v>346</v>
      </c>
      <c r="C52" s="4" t="s">
        <v>128</v>
      </c>
      <c r="D52" s="4" t="s">
        <v>79</v>
      </c>
      <c r="E52" s="4" t="s">
        <v>39</v>
      </c>
      <c r="F52" s="4" t="s">
        <v>32</v>
      </c>
      <c r="G52" s="4" t="s">
        <v>359</v>
      </c>
      <c r="H52" s="5">
        <v>43934</v>
      </c>
      <c r="I52" s="4" t="s">
        <v>360</v>
      </c>
      <c r="J52" s="4"/>
      <c r="K52" s="4"/>
      <c r="L52" s="4"/>
      <c r="M52" s="4"/>
      <c r="N52" s="4"/>
      <c r="O52" s="4"/>
      <c r="P52" s="4" t="s">
        <v>110</v>
      </c>
      <c r="Q52" s="4"/>
      <c r="R52" s="4"/>
      <c r="S52" s="4"/>
      <c r="T52" s="4"/>
      <c r="U52" s="4"/>
      <c r="V52" s="4"/>
      <c r="W52" s="4"/>
      <c r="X52" s="4" t="s">
        <v>24</v>
      </c>
      <c r="Y52" s="4"/>
      <c r="Z52" s="11">
        <f t="shared" si="0"/>
        <v>0</v>
      </c>
      <c r="AA52" s="11">
        <f t="shared" si="1"/>
        <v>0</v>
      </c>
      <c r="AB52" s="11">
        <f t="shared" si="2"/>
        <v>0</v>
      </c>
      <c r="AC52" s="11">
        <f t="shared" si="3"/>
        <v>0</v>
      </c>
      <c r="AD52" s="11">
        <f t="shared" si="4"/>
        <v>0</v>
      </c>
      <c r="AE52" s="11">
        <f t="shared" si="5"/>
        <v>0</v>
      </c>
      <c r="AF52" s="11">
        <f t="shared" si="6"/>
        <v>1</v>
      </c>
      <c r="AG52" s="11">
        <f t="shared" si="7"/>
        <v>0</v>
      </c>
      <c r="AH52" s="11">
        <f t="shared" si="8"/>
        <v>0</v>
      </c>
      <c r="AI52" s="11">
        <f t="shared" si="9"/>
        <v>0</v>
      </c>
      <c r="AJ52" s="11">
        <f t="shared" si="10"/>
        <v>0</v>
      </c>
      <c r="AK52" s="11">
        <f t="shared" si="11"/>
        <v>0</v>
      </c>
      <c r="AL52" s="11">
        <f t="shared" si="12"/>
        <v>0</v>
      </c>
      <c r="AM52" s="11">
        <f t="shared" si="13"/>
        <v>0</v>
      </c>
      <c r="AN52" s="11">
        <f t="shared" si="14"/>
        <v>1</v>
      </c>
      <c r="AO52" s="11">
        <f t="shared" si="15"/>
        <v>0</v>
      </c>
      <c r="AP52" s="4" t="s">
        <v>361</v>
      </c>
      <c r="AQ52" s="4" t="s">
        <v>362</v>
      </c>
      <c r="AR52" s="4" t="s">
        <v>363</v>
      </c>
      <c r="AS52" s="4" t="s">
        <v>352</v>
      </c>
      <c r="AT52" s="4" t="s">
        <v>353</v>
      </c>
      <c r="AU52" s="4">
        <v>81352535922</v>
      </c>
      <c r="AV52" s="4" t="s">
        <v>354</v>
      </c>
    </row>
    <row r="53" spans="1:48" s="6" customFormat="1" ht="70" x14ac:dyDescent="0.2">
      <c r="A53" s="8">
        <v>53941</v>
      </c>
      <c r="B53" s="8" t="s">
        <v>346</v>
      </c>
      <c r="C53" s="8" t="s">
        <v>128</v>
      </c>
      <c r="D53" s="8" t="s">
        <v>79</v>
      </c>
      <c r="E53" s="8" t="s">
        <v>39</v>
      </c>
      <c r="F53" s="8" t="s">
        <v>32</v>
      </c>
      <c r="G53" s="8" t="s">
        <v>364</v>
      </c>
      <c r="H53" s="9">
        <v>43938</v>
      </c>
      <c r="I53" s="8" t="s">
        <v>365</v>
      </c>
      <c r="J53" s="8" t="s">
        <v>21</v>
      </c>
      <c r="K53" s="8"/>
      <c r="L53" s="8"/>
      <c r="M53" s="8"/>
      <c r="N53" s="8"/>
      <c r="O53" s="8"/>
      <c r="P53" s="8" t="s">
        <v>110</v>
      </c>
      <c r="Q53" s="8"/>
      <c r="R53" s="8"/>
      <c r="S53" s="8"/>
      <c r="T53" s="8"/>
      <c r="U53" s="8"/>
      <c r="V53" s="8"/>
      <c r="W53" s="8"/>
      <c r="X53" s="8"/>
      <c r="Y53" s="8"/>
      <c r="Z53" s="11">
        <f t="shared" si="0"/>
        <v>1</v>
      </c>
      <c r="AA53" s="11">
        <f t="shared" si="1"/>
        <v>0</v>
      </c>
      <c r="AB53" s="11">
        <f t="shared" si="2"/>
        <v>0</v>
      </c>
      <c r="AC53" s="11">
        <f t="shared" si="3"/>
        <v>0</v>
      </c>
      <c r="AD53" s="11">
        <f t="shared" si="4"/>
        <v>0</v>
      </c>
      <c r="AE53" s="11">
        <f t="shared" si="5"/>
        <v>0</v>
      </c>
      <c r="AF53" s="11">
        <f t="shared" si="6"/>
        <v>1</v>
      </c>
      <c r="AG53" s="11">
        <f t="shared" si="7"/>
        <v>0</v>
      </c>
      <c r="AH53" s="11">
        <f t="shared" si="8"/>
        <v>0</v>
      </c>
      <c r="AI53" s="11">
        <f t="shared" si="9"/>
        <v>0</v>
      </c>
      <c r="AJ53" s="11">
        <f t="shared" si="10"/>
        <v>0</v>
      </c>
      <c r="AK53" s="11">
        <f t="shared" si="11"/>
        <v>0</v>
      </c>
      <c r="AL53" s="11">
        <f t="shared" si="12"/>
        <v>0</v>
      </c>
      <c r="AM53" s="11">
        <f t="shared" si="13"/>
        <v>0</v>
      </c>
      <c r="AN53" s="11">
        <f t="shared" si="14"/>
        <v>0</v>
      </c>
      <c r="AO53" s="11">
        <f t="shared" si="15"/>
        <v>0</v>
      </c>
      <c r="AP53" s="8"/>
      <c r="AQ53" s="8" t="s">
        <v>366</v>
      </c>
      <c r="AR53" s="8" t="s">
        <v>367</v>
      </c>
      <c r="AS53" s="8" t="s">
        <v>352</v>
      </c>
      <c r="AT53" s="8" t="s">
        <v>353</v>
      </c>
      <c r="AU53" s="8">
        <v>81352535922</v>
      </c>
      <c r="AV53" s="8" t="s">
        <v>354</v>
      </c>
    </row>
    <row r="54" spans="1:48" s="3" customFormat="1" ht="409" x14ac:dyDescent="0.2">
      <c r="A54" s="4">
        <v>53943</v>
      </c>
      <c r="B54" s="4" t="s">
        <v>368</v>
      </c>
      <c r="C54" s="4" t="s">
        <v>369</v>
      </c>
      <c r="D54" s="4" t="s">
        <v>38</v>
      </c>
      <c r="E54" s="4" t="s">
        <v>39</v>
      </c>
      <c r="F54" s="4" t="s">
        <v>32</v>
      </c>
      <c r="G54" s="4" t="s">
        <v>370</v>
      </c>
      <c r="H54" s="5">
        <v>43943</v>
      </c>
      <c r="I54" s="4" t="s">
        <v>371</v>
      </c>
      <c r="J54" s="4" t="s">
        <v>21</v>
      </c>
      <c r="K54" s="4"/>
      <c r="L54" s="4"/>
      <c r="M54" s="4"/>
      <c r="N54" s="4"/>
      <c r="O54" s="4"/>
      <c r="P54" s="4"/>
      <c r="Q54" s="4"/>
      <c r="R54" s="4"/>
      <c r="S54" s="4"/>
      <c r="T54" s="4"/>
      <c r="U54" s="4"/>
      <c r="V54" s="4"/>
      <c r="W54" s="4"/>
      <c r="X54" s="4" t="s">
        <v>24</v>
      </c>
      <c r="Y54" s="4"/>
      <c r="Z54" s="11">
        <f t="shared" si="0"/>
        <v>1</v>
      </c>
      <c r="AA54" s="11">
        <f t="shared" si="1"/>
        <v>0</v>
      </c>
      <c r="AB54" s="11">
        <f t="shared" si="2"/>
        <v>0</v>
      </c>
      <c r="AC54" s="11">
        <f t="shared" si="3"/>
        <v>0</v>
      </c>
      <c r="AD54" s="11">
        <f t="shared" si="4"/>
        <v>0</v>
      </c>
      <c r="AE54" s="11">
        <f t="shared" si="5"/>
        <v>0</v>
      </c>
      <c r="AF54" s="11">
        <f t="shared" si="6"/>
        <v>0</v>
      </c>
      <c r="AG54" s="11">
        <f t="shared" si="7"/>
        <v>0</v>
      </c>
      <c r="AH54" s="11">
        <f t="shared" si="8"/>
        <v>0</v>
      </c>
      <c r="AI54" s="11">
        <f t="shared" si="9"/>
        <v>0</v>
      </c>
      <c r="AJ54" s="11">
        <f t="shared" si="10"/>
        <v>0</v>
      </c>
      <c r="AK54" s="11">
        <f t="shared" si="11"/>
        <v>0</v>
      </c>
      <c r="AL54" s="11">
        <f t="shared" si="12"/>
        <v>0</v>
      </c>
      <c r="AM54" s="11">
        <f t="shared" si="13"/>
        <v>0</v>
      </c>
      <c r="AN54" s="11">
        <f t="shared" si="14"/>
        <v>1</v>
      </c>
      <c r="AO54" s="11">
        <f t="shared" si="15"/>
        <v>0</v>
      </c>
      <c r="AP54" s="4" t="s">
        <v>372</v>
      </c>
      <c r="AQ54" s="4"/>
      <c r="AR54" s="4" t="s">
        <v>373</v>
      </c>
      <c r="AS54" s="4" t="s">
        <v>17</v>
      </c>
      <c r="AT54" s="4"/>
      <c r="AU54" s="4"/>
      <c r="AV54" s="4" t="s">
        <v>27</v>
      </c>
    </row>
    <row r="55" spans="1:48" s="6" customFormat="1" ht="406" x14ac:dyDescent="0.2">
      <c r="A55" s="8">
        <v>53950</v>
      </c>
      <c r="B55" s="8" t="s">
        <v>374</v>
      </c>
      <c r="C55" s="8" t="s">
        <v>105</v>
      </c>
      <c r="D55" s="8" t="s">
        <v>38</v>
      </c>
      <c r="E55" s="8" t="s">
        <v>39</v>
      </c>
      <c r="F55" s="8" t="s">
        <v>32</v>
      </c>
      <c r="G55" s="8" t="s">
        <v>106</v>
      </c>
      <c r="H55" s="9">
        <v>43969</v>
      </c>
      <c r="I55" s="8" t="s">
        <v>375</v>
      </c>
      <c r="J55" s="8" t="s">
        <v>21</v>
      </c>
      <c r="K55" s="8" t="s">
        <v>51</v>
      </c>
      <c r="L55" s="8" t="s">
        <v>43</v>
      </c>
      <c r="M55" s="8" t="s">
        <v>22</v>
      </c>
      <c r="N55" s="8" t="s">
        <v>108</v>
      </c>
      <c r="O55" s="8" t="s">
        <v>109</v>
      </c>
      <c r="P55" s="8" t="s">
        <v>110</v>
      </c>
      <c r="Q55" s="8"/>
      <c r="R55" s="8"/>
      <c r="S55" s="8"/>
      <c r="T55" s="8"/>
      <c r="U55" s="8"/>
      <c r="V55" s="8" t="s">
        <v>113</v>
      </c>
      <c r="W55" s="8"/>
      <c r="X55" s="8"/>
      <c r="Y55" s="8" t="s">
        <v>44</v>
      </c>
      <c r="Z55" s="11">
        <f t="shared" si="0"/>
        <v>1</v>
      </c>
      <c r="AA55" s="11">
        <f t="shared" si="1"/>
        <v>1</v>
      </c>
      <c r="AB55" s="11">
        <f t="shared" si="2"/>
        <v>1</v>
      </c>
      <c r="AC55" s="11">
        <f t="shared" si="3"/>
        <v>1</v>
      </c>
      <c r="AD55" s="11">
        <f t="shared" si="4"/>
        <v>1</v>
      </c>
      <c r="AE55" s="11">
        <f t="shared" si="5"/>
        <v>1</v>
      </c>
      <c r="AF55" s="11">
        <f t="shared" si="6"/>
        <v>1</v>
      </c>
      <c r="AG55" s="11">
        <f t="shared" si="7"/>
        <v>0</v>
      </c>
      <c r="AH55" s="11">
        <f t="shared" si="8"/>
        <v>0</v>
      </c>
      <c r="AI55" s="11">
        <f t="shared" si="9"/>
        <v>0</v>
      </c>
      <c r="AJ55" s="11">
        <f t="shared" si="10"/>
        <v>0</v>
      </c>
      <c r="AK55" s="11">
        <f t="shared" si="11"/>
        <v>0</v>
      </c>
      <c r="AL55" s="11">
        <f t="shared" si="12"/>
        <v>1</v>
      </c>
      <c r="AM55" s="11">
        <f t="shared" si="13"/>
        <v>0</v>
      </c>
      <c r="AN55" s="11">
        <f t="shared" si="14"/>
        <v>0</v>
      </c>
      <c r="AO55" s="11">
        <f t="shared" si="15"/>
        <v>1</v>
      </c>
      <c r="AP55" s="8"/>
      <c r="AQ55" s="8"/>
      <c r="AR55" s="8" t="s">
        <v>115</v>
      </c>
      <c r="AS55" s="8" t="s">
        <v>17</v>
      </c>
      <c r="AT55" s="8"/>
      <c r="AU55" s="8"/>
      <c r="AV55" s="8" t="s">
        <v>27</v>
      </c>
    </row>
    <row r="56" spans="1:48" s="3" customFormat="1" ht="84" x14ac:dyDescent="0.2">
      <c r="A56" s="4">
        <v>53951</v>
      </c>
      <c r="B56" s="4" t="s">
        <v>376</v>
      </c>
      <c r="C56" s="4" t="s">
        <v>290</v>
      </c>
      <c r="D56" s="4" t="s">
        <v>38</v>
      </c>
      <c r="E56" s="4" t="s">
        <v>235</v>
      </c>
      <c r="F56" s="4" t="s">
        <v>32</v>
      </c>
      <c r="G56" s="4" t="s">
        <v>377</v>
      </c>
      <c r="H56" s="5">
        <v>43954</v>
      </c>
      <c r="I56" s="4" t="s">
        <v>378</v>
      </c>
      <c r="J56" s="4" t="s">
        <v>21</v>
      </c>
      <c r="K56" s="4" t="s">
        <v>51</v>
      </c>
      <c r="L56" s="4"/>
      <c r="M56" s="4" t="s">
        <v>22</v>
      </c>
      <c r="N56" s="4"/>
      <c r="O56" s="4"/>
      <c r="P56" s="4"/>
      <c r="Q56" s="4"/>
      <c r="R56" s="4"/>
      <c r="S56" s="4"/>
      <c r="T56" s="4"/>
      <c r="U56" s="4"/>
      <c r="V56" s="4"/>
      <c r="W56" s="4"/>
      <c r="X56" s="4" t="s">
        <v>24</v>
      </c>
      <c r="Y56" s="4" t="s">
        <v>44</v>
      </c>
      <c r="Z56" s="11">
        <f t="shared" si="0"/>
        <v>1</v>
      </c>
      <c r="AA56" s="11">
        <f t="shared" si="1"/>
        <v>1</v>
      </c>
      <c r="AB56" s="11">
        <f t="shared" si="2"/>
        <v>0</v>
      </c>
      <c r="AC56" s="11">
        <f t="shared" si="3"/>
        <v>1</v>
      </c>
      <c r="AD56" s="11">
        <f t="shared" si="4"/>
        <v>0</v>
      </c>
      <c r="AE56" s="11">
        <f t="shared" si="5"/>
        <v>0</v>
      </c>
      <c r="AF56" s="11">
        <f t="shared" si="6"/>
        <v>0</v>
      </c>
      <c r="AG56" s="11">
        <f t="shared" si="7"/>
        <v>0</v>
      </c>
      <c r="AH56" s="11">
        <f t="shared" si="8"/>
        <v>0</v>
      </c>
      <c r="AI56" s="11">
        <f t="shared" si="9"/>
        <v>0</v>
      </c>
      <c r="AJ56" s="11">
        <f t="shared" si="10"/>
        <v>0</v>
      </c>
      <c r="AK56" s="11">
        <f t="shared" si="11"/>
        <v>0</v>
      </c>
      <c r="AL56" s="11">
        <f t="shared" si="12"/>
        <v>0</v>
      </c>
      <c r="AM56" s="11">
        <f t="shared" si="13"/>
        <v>0</v>
      </c>
      <c r="AN56" s="11">
        <f t="shared" si="14"/>
        <v>1</v>
      </c>
      <c r="AO56" s="11">
        <f t="shared" si="15"/>
        <v>1</v>
      </c>
      <c r="AP56" s="4" t="s">
        <v>379</v>
      </c>
      <c r="AQ56" s="4"/>
      <c r="AR56" s="4" t="s">
        <v>380</v>
      </c>
      <c r="AS56" s="4" t="s">
        <v>17</v>
      </c>
      <c r="AT56" s="4"/>
      <c r="AU56" s="4"/>
      <c r="AV56" s="4" t="s">
        <v>27</v>
      </c>
    </row>
    <row r="57" spans="1:48" s="6" customFormat="1" ht="84" x14ac:dyDescent="0.2">
      <c r="A57" s="8">
        <v>53945</v>
      </c>
      <c r="B57" s="8" t="s">
        <v>346</v>
      </c>
      <c r="C57" s="8" t="s">
        <v>128</v>
      </c>
      <c r="D57" s="8" t="s">
        <v>79</v>
      </c>
      <c r="E57" s="8" t="s">
        <v>39</v>
      </c>
      <c r="F57" s="8" t="s">
        <v>32</v>
      </c>
      <c r="G57" s="8" t="s">
        <v>381</v>
      </c>
      <c r="H57" s="9">
        <v>43931</v>
      </c>
      <c r="I57" s="8" t="s">
        <v>382</v>
      </c>
      <c r="J57" s="8"/>
      <c r="K57" s="8"/>
      <c r="L57" s="8"/>
      <c r="M57" s="8"/>
      <c r="N57" s="8" t="s">
        <v>108</v>
      </c>
      <c r="O57" s="8" t="s">
        <v>109</v>
      </c>
      <c r="P57" s="8"/>
      <c r="Q57" s="8"/>
      <c r="R57" s="8"/>
      <c r="S57" s="8"/>
      <c r="T57" s="8"/>
      <c r="U57" s="8"/>
      <c r="V57" s="8"/>
      <c r="W57" s="8"/>
      <c r="X57" s="8"/>
      <c r="Y57" s="8"/>
      <c r="Z57" s="11">
        <f t="shared" si="0"/>
        <v>0</v>
      </c>
      <c r="AA57" s="11">
        <f t="shared" si="1"/>
        <v>0</v>
      </c>
      <c r="AB57" s="11">
        <f t="shared" si="2"/>
        <v>0</v>
      </c>
      <c r="AC57" s="11">
        <f t="shared" si="3"/>
        <v>0</v>
      </c>
      <c r="AD57" s="11">
        <f t="shared" si="4"/>
        <v>1</v>
      </c>
      <c r="AE57" s="11">
        <f t="shared" si="5"/>
        <v>1</v>
      </c>
      <c r="AF57" s="11">
        <f t="shared" si="6"/>
        <v>0</v>
      </c>
      <c r="AG57" s="11">
        <f t="shared" si="7"/>
        <v>0</v>
      </c>
      <c r="AH57" s="11">
        <f t="shared" si="8"/>
        <v>0</v>
      </c>
      <c r="AI57" s="11">
        <f t="shared" si="9"/>
        <v>0</v>
      </c>
      <c r="AJ57" s="11">
        <f t="shared" si="10"/>
        <v>0</v>
      </c>
      <c r="AK57" s="11">
        <f t="shared" si="11"/>
        <v>0</v>
      </c>
      <c r="AL57" s="11">
        <f t="shared" si="12"/>
        <v>0</v>
      </c>
      <c r="AM57" s="11">
        <f t="shared" si="13"/>
        <v>0</v>
      </c>
      <c r="AN57" s="11">
        <f t="shared" si="14"/>
        <v>0</v>
      </c>
      <c r="AO57" s="11">
        <f t="shared" si="15"/>
        <v>0</v>
      </c>
      <c r="AP57" s="8"/>
      <c r="AQ57" s="8" t="s">
        <v>383</v>
      </c>
      <c r="AR57" s="8" t="s">
        <v>384</v>
      </c>
      <c r="AS57" s="8" t="s">
        <v>352</v>
      </c>
      <c r="AT57" s="8" t="s">
        <v>353</v>
      </c>
      <c r="AU57" s="8">
        <v>81352535922</v>
      </c>
      <c r="AV57" s="8" t="s">
        <v>354</v>
      </c>
    </row>
    <row r="58" spans="1:48" s="3" customFormat="1" ht="409" x14ac:dyDescent="0.2">
      <c r="A58" s="4">
        <v>53938</v>
      </c>
      <c r="B58" s="4" t="s">
        <v>385</v>
      </c>
      <c r="C58" s="4" t="s">
        <v>386</v>
      </c>
      <c r="D58" s="4" t="s">
        <v>38</v>
      </c>
      <c r="E58" s="4" t="s">
        <v>56</v>
      </c>
      <c r="F58" s="4" t="s">
        <v>32</v>
      </c>
      <c r="G58" s="4" t="s">
        <v>387</v>
      </c>
      <c r="H58" s="5">
        <v>43969</v>
      </c>
      <c r="I58" s="4" t="s">
        <v>388</v>
      </c>
      <c r="J58" s="4" t="s">
        <v>21</v>
      </c>
      <c r="K58" s="4" t="s">
        <v>51</v>
      </c>
      <c r="L58" s="4" t="s">
        <v>43</v>
      </c>
      <c r="M58" s="4" t="s">
        <v>22</v>
      </c>
      <c r="N58" s="4" t="s">
        <v>108</v>
      </c>
      <c r="O58" s="4" t="s">
        <v>109</v>
      </c>
      <c r="P58" s="4" t="s">
        <v>110</v>
      </c>
      <c r="Q58" s="4" t="s">
        <v>209</v>
      </c>
      <c r="R58" s="4" t="s">
        <v>111</v>
      </c>
      <c r="S58" s="4" t="s">
        <v>112</v>
      </c>
      <c r="T58" s="4" t="s">
        <v>23</v>
      </c>
      <c r="U58" s="4" t="s">
        <v>68</v>
      </c>
      <c r="V58" s="4" t="s">
        <v>113</v>
      </c>
      <c r="W58" s="4"/>
      <c r="X58" s="4"/>
      <c r="Y58" s="4" t="s">
        <v>44</v>
      </c>
      <c r="Z58" s="11">
        <f t="shared" si="0"/>
        <v>1</v>
      </c>
      <c r="AA58" s="11">
        <f t="shared" si="1"/>
        <v>1</v>
      </c>
      <c r="AB58" s="11">
        <f t="shared" si="2"/>
        <v>1</v>
      </c>
      <c r="AC58" s="11">
        <f t="shared" si="3"/>
        <v>1</v>
      </c>
      <c r="AD58" s="11">
        <f t="shared" si="4"/>
        <v>1</v>
      </c>
      <c r="AE58" s="11">
        <f t="shared" si="5"/>
        <v>1</v>
      </c>
      <c r="AF58" s="11">
        <f t="shared" si="6"/>
        <v>1</v>
      </c>
      <c r="AG58" s="11">
        <f t="shared" si="7"/>
        <v>1</v>
      </c>
      <c r="AH58" s="11">
        <f t="shared" si="8"/>
        <v>1</v>
      </c>
      <c r="AI58" s="11">
        <f t="shared" si="9"/>
        <v>1</v>
      </c>
      <c r="AJ58" s="11">
        <f t="shared" si="10"/>
        <v>1</v>
      </c>
      <c r="AK58" s="11">
        <f t="shared" si="11"/>
        <v>1</v>
      </c>
      <c r="AL58" s="11">
        <f t="shared" si="12"/>
        <v>1</v>
      </c>
      <c r="AM58" s="11">
        <f t="shared" si="13"/>
        <v>0</v>
      </c>
      <c r="AN58" s="11">
        <f t="shared" si="14"/>
        <v>0</v>
      </c>
      <c r="AO58" s="11">
        <f t="shared" si="15"/>
        <v>1</v>
      </c>
      <c r="AP58" s="4"/>
      <c r="AQ58" s="4"/>
      <c r="AR58" s="4" t="s">
        <v>389</v>
      </c>
      <c r="AS58" s="4" t="s">
        <v>390</v>
      </c>
      <c r="AT58" s="4" t="s">
        <v>391</v>
      </c>
      <c r="AU58" s="4">
        <v>254703042000</v>
      </c>
      <c r="AV58" s="4" t="s">
        <v>392</v>
      </c>
    </row>
    <row r="59" spans="1:48" s="6" customFormat="1" ht="409" x14ac:dyDescent="0.2">
      <c r="A59" s="8">
        <v>53937</v>
      </c>
      <c r="B59" s="8" t="s">
        <v>393</v>
      </c>
      <c r="C59" s="8"/>
      <c r="D59" s="8"/>
      <c r="E59" s="8"/>
      <c r="F59" s="8" t="s">
        <v>18</v>
      </c>
      <c r="G59" s="8" t="s">
        <v>394</v>
      </c>
      <c r="H59" s="9">
        <v>43964</v>
      </c>
      <c r="I59" s="8" t="s">
        <v>395</v>
      </c>
      <c r="J59" s="8" t="s">
        <v>21</v>
      </c>
      <c r="K59" s="8"/>
      <c r="L59" s="8"/>
      <c r="M59" s="8" t="s">
        <v>22</v>
      </c>
      <c r="N59" s="8"/>
      <c r="O59" s="8"/>
      <c r="P59" s="8" t="s">
        <v>110</v>
      </c>
      <c r="Q59" s="8"/>
      <c r="R59" s="8"/>
      <c r="S59" s="8"/>
      <c r="T59" s="8"/>
      <c r="U59" s="8"/>
      <c r="V59" s="8"/>
      <c r="W59" s="8"/>
      <c r="X59" s="8" t="s">
        <v>24</v>
      </c>
      <c r="Y59" s="8"/>
      <c r="Z59" s="11">
        <f t="shared" si="0"/>
        <v>1</v>
      </c>
      <c r="AA59" s="11">
        <f t="shared" si="1"/>
        <v>0</v>
      </c>
      <c r="AB59" s="11">
        <f t="shared" si="2"/>
        <v>0</v>
      </c>
      <c r="AC59" s="11">
        <f t="shared" si="3"/>
        <v>1</v>
      </c>
      <c r="AD59" s="11">
        <f t="shared" si="4"/>
        <v>0</v>
      </c>
      <c r="AE59" s="11">
        <f t="shared" si="5"/>
        <v>0</v>
      </c>
      <c r="AF59" s="11">
        <f t="shared" si="6"/>
        <v>1</v>
      </c>
      <c r="AG59" s="11">
        <f t="shared" si="7"/>
        <v>0</v>
      </c>
      <c r="AH59" s="11">
        <f t="shared" si="8"/>
        <v>0</v>
      </c>
      <c r="AI59" s="11">
        <f t="shared" si="9"/>
        <v>0</v>
      </c>
      <c r="AJ59" s="11">
        <f t="shared" si="10"/>
        <v>0</v>
      </c>
      <c r="AK59" s="11">
        <f t="shared" si="11"/>
        <v>0</v>
      </c>
      <c r="AL59" s="11">
        <f t="shared" si="12"/>
        <v>0</v>
      </c>
      <c r="AM59" s="11">
        <f t="shared" si="13"/>
        <v>0</v>
      </c>
      <c r="AN59" s="11">
        <f t="shared" si="14"/>
        <v>1</v>
      </c>
      <c r="AO59" s="11">
        <f t="shared" si="15"/>
        <v>0</v>
      </c>
      <c r="AP59" s="8" t="s">
        <v>396</v>
      </c>
      <c r="AQ59" s="8"/>
      <c r="AR59" s="8" t="s">
        <v>397</v>
      </c>
      <c r="AS59" s="8" t="s">
        <v>17</v>
      </c>
      <c r="AT59" s="8"/>
      <c r="AU59" s="8"/>
      <c r="AV59" s="8" t="s">
        <v>27</v>
      </c>
    </row>
    <row r="60" spans="1:48" s="3" customFormat="1" ht="112" x14ac:dyDescent="0.2">
      <c r="A60" s="4">
        <v>53935</v>
      </c>
      <c r="B60" s="4" t="s">
        <v>398</v>
      </c>
      <c r="C60" s="4" t="s">
        <v>399</v>
      </c>
      <c r="D60" s="4" t="s">
        <v>168</v>
      </c>
      <c r="E60" s="4" t="s">
        <v>228</v>
      </c>
      <c r="F60" s="4" t="s">
        <v>40</v>
      </c>
      <c r="G60" s="4" t="s">
        <v>400</v>
      </c>
      <c r="H60" s="5">
        <v>43950</v>
      </c>
      <c r="I60" s="4" t="s">
        <v>401</v>
      </c>
      <c r="J60" s="4" t="s">
        <v>21</v>
      </c>
      <c r="K60" s="4" t="s">
        <v>51</v>
      </c>
      <c r="L60" s="4" t="s">
        <v>43</v>
      </c>
      <c r="M60" s="4" t="s">
        <v>22</v>
      </c>
      <c r="N60" s="4"/>
      <c r="O60" s="4"/>
      <c r="P60" s="4" t="s">
        <v>110</v>
      </c>
      <c r="Q60" s="4"/>
      <c r="R60" s="4"/>
      <c r="S60" s="4"/>
      <c r="T60" s="4"/>
      <c r="U60" s="4"/>
      <c r="V60" s="4"/>
      <c r="W60" s="4"/>
      <c r="X60" s="4"/>
      <c r="Y60" s="4"/>
      <c r="Z60" s="11">
        <f t="shared" si="0"/>
        <v>1</v>
      </c>
      <c r="AA60" s="11">
        <f t="shared" si="1"/>
        <v>1</v>
      </c>
      <c r="AB60" s="11">
        <f t="shared" si="2"/>
        <v>1</v>
      </c>
      <c r="AC60" s="11">
        <f t="shared" si="3"/>
        <v>1</v>
      </c>
      <c r="AD60" s="11">
        <f t="shared" si="4"/>
        <v>0</v>
      </c>
      <c r="AE60" s="11">
        <f t="shared" si="5"/>
        <v>0</v>
      </c>
      <c r="AF60" s="11">
        <f t="shared" si="6"/>
        <v>1</v>
      </c>
      <c r="AG60" s="11">
        <f t="shared" si="7"/>
        <v>0</v>
      </c>
      <c r="AH60" s="11">
        <f t="shared" si="8"/>
        <v>0</v>
      </c>
      <c r="AI60" s="11">
        <f t="shared" si="9"/>
        <v>0</v>
      </c>
      <c r="AJ60" s="11">
        <f t="shared" si="10"/>
        <v>0</v>
      </c>
      <c r="AK60" s="11">
        <f t="shared" si="11"/>
        <v>0</v>
      </c>
      <c r="AL60" s="11">
        <f t="shared" si="12"/>
        <v>0</v>
      </c>
      <c r="AM60" s="11">
        <f t="shared" si="13"/>
        <v>0</v>
      </c>
      <c r="AN60" s="11">
        <f t="shared" si="14"/>
        <v>0</v>
      </c>
      <c r="AO60" s="11">
        <f t="shared" si="15"/>
        <v>0</v>
      </c>
      <c r="AP60" s="4"/>
      <c r="AQ60" s="4"/>
      <c r="AR60" s="4" t="s">
        <v>402</v>
      </c>
      <c r="AS60" s="4" t="s">
        <v>17</v>
      </c>
      <c r="AT60" s="4"/>
      <c r="AU60" s="4"/>
      <c r="AV60" s="4" t="s">
        <v>27</v>
      </c>
    </row>
    <row r="61" spans="1:48" s="6" customFormat="1" ht="84" x14ac:dyDescent="0.2">
      <c r="A61" s="8">
        <v>53936</v>
      </c>
      <c r="B61" s="8" t="s">
        <v>398</v>
      </c>
      <c r="C61" s="8" t="s">
        <v>403</v>
      </c>
      <c r="D61" s="8" t="s">
        <v>168</v>
      </c>
      <c r="E61" s="8" t="s">
        <v>228</v>
      </c>
      <c r="F61" s="8" t="s">
        <v>40</v>
      </c>
      <c r="G61" s="8" t="s">
        <v>404</v>
      </c>
      <c r="H61" s="9">
        <v>43950</v>
      </c>
      <c r="I61" s="8" t="s">
        <v>405</v>
      </c>
      <c r="J61" s="8" t="s">
        <v>21</v>
      </c>
      <c r="K61" s="8" t="s">
        <v>51</v>
      </c>
      <c r="L61" s="8" t="s">
        <v>43</v>
      </c>
      <c r="M61" s="8" t="s">
        <v>22</v>
      </c>
      <c r="N61" s="8"/>
      <c r="O61" s="8"/>
      <c r="P61" s="8" t="s">
        <v>110</v>
      </c>
      <c r="Q61" s="8"/>
      <c r="R61" s="8"/>
      <c r="S61" s="8"/>
      <c r="T61" s="8"/>
      <c r="U61" s="8"/>
      <c r="V61" s="8"/>
      <c r="W61" s="8"/>
      <c r="X61" s="8"/>
      <c r="Y61" s="8"/>
      <c r="Z61" s="11">
        <f t="shared" si="0"/>
        <v>1</v>
      </c>
      <c r="AA61" s="11">
        <f t="shared" si="1"/>
        <v>1</v>
      </c>
      <c r="AB61" s="11">
        <f t="shared" si="2"/>
        <v>1</v>
      </c>
      <c r="AC61" s="11">
        <f t="shared" si="3"/>
        <v>1</v>
      </c>
      <c r="AD61" s="11">
        <f t="shared" si="4"/>
        <v>0</v>
      </c>
      <c r="AE61" s="11">
        <f t="shared" si="5"/>
        <v>0</v>
      </c>
      <c r="AF61" s="11">
        <f t="shared" si="6"/>
        <v>1</v>
      </c>
      <c r="AG61" s="11">
        <f t="shared" si="7"/>
        <v>0</v>
      </c>
      <c r="AH61" s="11">
        <f t="shared" si="8"/>
        <v>0</v>
      </c>
      <c r="AI61" s="11">
        <f t="shared" si="9"/>
        <v>0</v>
      </c>
      <c r="AJ61" s="11">
        <f t="shared" si="10"/>
        <v>0</v>
      </c>
      <c r="AK61" s="11">
        <f t="shared" si="11"/>
        <v>0</v>
      </c>
      <c r="AL61" s="11">
        <f t="shared" si="12"/>
        <v>0</v>
      </c>
      <c r="AM61" s="11">
        <f t="shared" si="13"/>
        <v>0</v>
      </c>
      <c r="AN61" s="11">
        <f t="shared" si="14"/>
        <v>0</v>
      </c>
      <c r="AO61" s="11">
        <f t="shared" si="15"/>
        <v>0</v>
      </c>
      <c r="AP61" s="8"/>
      <c r="AQ61" s="8"/>
      <c r="AR61" s="8" t="s">
        <v>406</v>
      </c>
      <c r="AS61" s="8" t="s">
        <v>17</v>
      </c>
      <c r="AT61" s="8"/>
      <c r="AU61" s="8"/>
      <c r="AV61" s="8" t="s">
        <v>27</v>
      </c>
    </row>
    <row r="62" spans="1:48" s="3" customFormat="1" ht="112" x14ac:dyDescent="0.2">
      <c r="A62" s="4">
        <v>53934</v>
      </c>
      <c r="B62" s="4" t="s">
        <v>398</v>
      </c>
      <c r="C62" s="4" t="s">
        <v>407</v>
      </c>
      <c r="D62" s="4" t="s">
        <v>168</v>
      </c>
      <c r="E62" s="4" t="s">
        <v>80</v>
      </c>
      <c r="F62" s="4" t="s">
        <v>40</v>
      </c>
      <c r="G62" s="4" t="s">
        <v>408</v>
      </c>
      <c r="H62" s="5">
        <v>43950</v>
      </c>
      <c r="I62" s="4" t="s">
        <v>409</v>
      </c>
      <c r="J62" s="4"/>
      <c r="K62" s="4"/>
      <c r="L62" s="4" t="s">
        <v>43</v>
      </c>
      <c r="M62" s="4" t="s">
        <v>22</v>
      </c>
      <c r="N62" s="4"/>
      <c r="O62" s="4"/>
      <c r="P62" s="4"/>
      <c r="Q62" s="4"/>
      <c r="R62" s="4"/>
      <c r="S62" s="4"/>
      <c r="T62" s="4"/>
      <c r="U62" s="4"/>
      <c r="V62" s="4"/>
      <c r="W62" s="4"/>
      <c r="X62" s="4"/>
      <c r="Y62" s="4"/>
      <c r="Z62" s="11">
        <f t="shared" si="0"/>
        <v>0</v>
      </c>
      <c r="AA62" s="11">
        <f t="shared" si="1"/>
        <v>0</v>
      </c>
      <c r="AB62" s="11">
        <f t="shared" si="2"/>
        <v>1</v>
      </c>
      <c r="AC62" s="11">
        <f t="shared" si="3"/>
        <v>1</v>
      </c>
      <c r="AD62" s="11">
        <f t="shared" si="4"/>
        <v>0</v>
      </c>
      <c r="AE62" s="11">
        <f t="shared" si="5"/>
        <v>0</v>
      </c>
      <c r="AF62" s="11">
        <f t="shared" si="6"/>
        <v>0</v>
      </c>
      <c r="AG62" s="11">
        <f t="shared" si="7"/>
        <v>0</v>
      </c>
      <c r="AH62" s="11">
        <f t="shared" si="8"/>
        <v>0</v>
      </c>
      <c r="AI62" s="11">
        <f t="shared" si="9"/>
        <v>0</v>
      </c>
      <c r="AJ62" s="11">
        <f t="shared" si="10"/>
        <v>0</v>
      </c>
      <c r="AK62" s="11">
        <f t="shared" si="11"/>
        <v>0</v>
      </c>
      <c r="AL62" s="11">
        <f t="shared" si="12"/>
        <v>0</v>
      </c>
      <c r="AM62" s="11">
        <f t="shared" si="13"/>
        <v>0</v>
      </c>
      <c r="AN62" s="11">
        <f t="shared" si="14"/>
        <v>0</v>
      </c>
      <c r="AO62" s="11">
        <f t="shared" si="15"/>
        <v>0</v>
      </c>
      <c r="AP62" s="4"/>
      <c r="AQ62" s="4"/>
      <c r="AR62" s="4" t="s">
        <v>410</v>
      </c>
      <c r="AS62" s="4" t="s">
        <v>17</v>
      </c>
      <c r="AT62" s="4"/>
      <c r="AU62" s="4"/>
      <c r="AV62" s="4" t="s">
        <v>27</v>
      </c>
    </row>
    <row r="63" spans="1:48" s="6" customFormat="1" ht="112" x14ac:dyDescent="0.2">
      <c r="A63" s="8">
        <v>53933</v>
      </c>
      <c r="B63" s="8" t="s">
        <v>411</v>
      </c>
      <c r="C63" s="8" t="s">
        <v>412</v>
      </c>
      <c r="D63" s="8" t="s">
        <v>168</v>
      </c>
      <c r="E63" s="8" t="s">
        <v>228</v>
      </c>
      <c r="F63" s="8" t="s">
        <v>40</v>
      </c>
      <c r="G63" s="8" t="s">
        <v>413</v>
      </c>
      <c r="H63" s="9">
        <v>43951</v>
      </c>
      <c r="I63" s="8" t="s">
        <v>414</v>
      </c>
      <c r="J63" s="8" t="s">
        <v>21</v>
      </c>
      <c r="K63" s="8" t="s">
        <v>51</v>
      </c>
      <c r="L63" s="8" t="s">
        <v>43</v>
      </c>
      <c r="M63" s="8" t="s">
        <v>22</v>
      </c>
      <c r="N63" s="8"/>
      <c r="O63" s="8"/>
      <c r="P63" s="8"/>
      <c r="Q63" s="8"/>
      <c r="R63" s="8"/>
      <c r="S63" s="8"/>
      <c r="T63" s="8"/>
      <c r="U63" s="8"/>
      <c r="V63" s="8"/>
      <c r="W63" s="8"/>
      <c r="X63" s="8" t="s">
        <v>24</v>
      </c>
      <c r="Y63" s="8"/>
      <c r="Z63" s="11">
        <f t="shared" si="0"/>
        <v>1</v>
      </c>
      <c r="AA63" s="11">
        <f t="shared" si="1"/>
        <v>1</v>
      </c>
      <c r="AB63" s="11">
        <f t="shared" si="2"/>
        <v>1</v>
      </c>
      <c r="AC63" s="11">
        <f t="shared" si="3"/>
        <v>1</v>
      </c>
      <c r="AD63" s="11">
        <f t="shared" si="4"/>
        <v>0</v>
      </c>
      <c r="AE63" s="11">
        <f t="shared" si="5"/>
        <v>0</v>
      </c>
      <c r="AF63" s="11">
        <f t="shared" si="6"/>
        <v>0</v>
      </c>
      <c r="AG63" s="11">
        <f t="shared" si="7"/>
        <v>0</v>
      </c>
      <c r="AH63" s="11">
        <f t="shared" si="8"/>
        <v>0</v>
      </c>
      <c r="AI63" s="11">
        <f t="shared" si="9"/>
        <v>0</v>
      </c>
      <c r="AJ63" s="11">
        <f t="shared" si="10"/>
        <v>0</v>
      </c>
      <c r="AK63" s="11">
        <f t="shared" si="11"/>
        <v>0</v>
      </c>
      <c r="AL63" s="11">
        <f t="shared" si="12"/>
        <v>0</v>
      </c>
      <c r="AM63" s="11">
        <f t="shared" si="13"/>
        <v>0</v>
      </c>
      <c r="AN63" s="11">
        <f t="shared" si="14"/>
        <v>1</v>
      </c>
      <c r="AO63" s="11">
        <f t="shared" si="15"/>
        <v>0</v>
      </c>
      <c r="AP63" s="8" t="s">
        <v>379</v>
      </c>
      <c r="AQ63" s="8"/>
      <c r="AR63" s="8" t="s">
        <v>415</v>
      </c>
      <c r="AS63" s="8" t="s">
        <v>17</v>
      </c>
      <c r="AT63" s="8"/>
      <c r="AU63" s="8"/>
      <c r="AV63" s="8" t="s">
        <v>27</v>
      </c>
    </row>
    <row r="64" spans="1:48" s="3" customFormat="1" ht="280" x14ac:dyDescent="0.2">
      <c r="A64" s="4">
        <v>53931</v>
      </c>
      <c r="B64" s="4" t="s">
        <v>416</v>
      </c>
      <c r="C64" s="4" t="s">
        <v>417</v>
      </c>
      <c r="D64" s="4" t="s">
        <v>38</v>
      </c>
      <c r="E64" s="4" t="s">
        <v>39</v>
      </c>
      <c r="F64" s="4" t="s">
        <v>40</v>
      </c>
      <c r="G64" s="4" t="s">
        <v>418</v>
      </c>
      <c r="H64" s="5">
        <v>43962</v>
      </c>
      <c r="I64" s="4" t="s">
        <v>419</v>
      </c>
      <c r="J64" s="4" t="s">
        <v>21</v>
      </c>
      <c r="K64" s="4" t="s">
        <v>51</v>
      </c>
      <c r="L64" s="4" t="s">
        <v>43</v>
      </c>
      <c r="M64" s="4" t="s">
        <v>22</v>
      </c>
      <c r="N64" s="4"/>
      <c r="O64" s="4"/>
      <c r="P64" s="4" t="s">
        <v>110</v>
      </c>
      <c r="Q64" s="4"/>
      <c r="R64" s="4"/>
      <c r="S64" s="4"/>
      <c r="T64" s="4"/>
      <c r="U64" s="4"/>
      <c r="V64" s="4"/>
      <c r="W64" s="4"/>
      <c r="X64" s="4"/>
      <c r="Y64" s="4"/>
      <c r="Z64" s="11">
        <f t="shared" si="0"/>
        <v>1</v>
      </c>
      <c r="AA64" s="11">
        <f t="shared" si="1"/>
        <v>1</v>
      </c>
      <c r="AB64" s="11">
        <f t="shared" si="2"/>
        <v>1</v>
      </c>
      <c r="AC64" s="11">
        <f t="shared" si="3"/>
        <v>1</v>
      </c>
      <c r="AD64" s="11">
        <f t="shared" si="4"/>
        <v>0</v>
      </c>
      <c r="AE64" s="11">
        <f t="shared" si="5"/>
        <v>0</v>
      </c>
      <c r="AF64" s="11">
        <f t="shared" si="6"/>
        <v>1</v>
      </c>
      <c r="AG64" s="11">
        <f t="shared" si="7"/>
        <v>0</v>
      </c>
      <c r="AH64" s="11">
        <f t="shared" si="8"/>
        <v>0</v>
      </c>
      <c r="AI64" s="11">
        <f t="shared" si="9"/>
        <v>0</v>
      </c>
      <c r="AJ64" s="11">
        <f t="shared" si="10"/>
        <v>0</v>
      </c>
      <c r="AK64" s="11">
        <f t="shared" si="11"/>
        <v>0</v>
      </c>
      <c r="AL64" s="11">
        <f t="shared" si="12"/>
        <v>0</v>
      </c>
      <c r="AM64" s="11">
        <f t="shared" si="13"/>
        <v>0</v>
      </c>
      <c r="AN64" s="11">
        <f t="shared" si="14"/>
        <v>0</v>
      </c>
      <c r="AO64" s="11">
        <f t="shared" si="15"/>
        <v>0</v>
      </c>
      <c r="AP64" s="4"/>
      <c r="AQ64" s="4" t="s">
        <v>420</v>
      </c>
      <c r="AR64" s="4" t="s">
        <v>421</v>
      </c>
      <c r="AS64" s="4" t="s">
        <v>17</v>
      </c>
      <c r="AT64" s="4"/>
      <c r="AU64" s="4"/>
      <c r="AV64" s="4" t="s">
        <v>27</v>
      </c>
    </row>
    <row r="65" spans="1:48" s="6" customFormat="1" ht="252" x14ac:dyDescent="0.2">
      <c r="A65" s="8">
        <v>53932</v>
      </c>
      <c r="B65" s="8" t="s">
        <v>398</v>
      </c>
      <c r="C65" s="8" t="s">
        <v>422</v>
      </c>
      <c r="D65" s="8" t="s">
        <v>168</v>
      </c>
      <c r="E65" s="8" t="s">
        <v>228</v>
      </c>
      <c r="F65" s="8" t="s">
        <v>40</v>
      </c>
      <c r="G65" s="8" t="s">
        <v>423</v>
      </c>
      <c r="H65" s="9">
        <v>43934</v>
      </c>
      <c r="I65" s="8" t="s">
        <v>424</v>
      </c>
      <c r="J65" s="8" t="s">
        <v>21</v>
      </c>
      <c r="K65" s="8"/>
      <c r="L65" s="8"/>
      <c r="M65" s="8" t="s">
        <v>22</v>
      </c>
      <c r="N65" s="8"/>
      <c r="O65" s="8"/>
      <c r="P65" s="8" t="s">
        <v>110</v>
      </c>
      <c r="Q65" s="8"/>
      <c r="R65" s="8"/>
      <c r="S65" s="8"/>
      <c r="T65" s="8"/>
      <c r="U65" s="8"/>
      <c r="V65" s="8"/>
      <c r="W65" s="8"/>
      <c r="X65" s="8" t="s">
        <v>24</v>
      </c>
      <c r="Y65" s="8"/>
      <c r="Z65" s="11">
        <f t="shared" si="0"/>
        <v>1</v>
      </c>
      <c r="AA65" s="11">
        <f t="shared" si="1"/>
        <v>0</v>
      </c>
      <c r="AB65" s="11">
        <f t="shared" si="2"/>
        <v>0</v>
      </c>
      <c r="AC65" s="11">
        <f t="shared" si="3"/>
        <v>1</v>
      </c>
      <c r="AD65" s="11">
        <f t="shared" si="4"/>
        <v>0</v>
      </c>
      <c r="AE65" s="11">
        <f t="shared" si="5"/>
        <v>0</v>
      </c>
      <c r="AF65" s="11">
        <f t="shared" si="6"/>
        <v>1</v>
      </c>
      <c r="AG65" s="11">
        <f t="shared" si="7"/>
        <v>0</v>
      </c>
      <c r="AH65" s="11">
        <f t="shared" si="8"/>
        <v>0</v>
      </c>
      <c r="AI65" s="11">
        <f t="shared" si="9"/>
        <v>0</v>
      </c>
      <c r="AJ65" s="11">
        <f t="shared" si="10"/>
        <v>0</v>
      </c>
      <c r="AK65" s="11">
        <f t="shared" si="11"/>
        <v>0</v>
      </c>
      <c r="AL65" s="11">
        <f t="shared" si="12"/>
        <v>0</v>
      </c>
      <c r="AM65" s="11">
        <f t="shared" si="13"/>
        <v>0</v>
      </c>
      <c r="AN65" s="11">
        <f t="shared" si="14"/>
        <v>1</v>
      </c>
      <c r="AO65" s="11">
        <f t="shared" si="15"/>
        <v>0</v>
      </c>
      <c r="AP65" s="8" t="s">
        <v>149</v>
      </c>
      <c r="AQ65" s="8" t="s">
        <v>425</v>
      </c>
      <c r="AR65" s="8" t="s">
        <v>426</v>
      </c>
      <c r="AS65" s="8" t="s">
        <v>17</v>
      </c>
      <c r="AT65" s="8"/>
      <c r="AU65" s="8"/>
      <c r="AV65" s="8" t="s">
        <v>27</v>
      </c>
    </row>
    <row r="66" spans="1:48" s="3" customFormat="1" ht="364" x14ac:dyDescent="0.2">
      <c r="A66" s="4">
        <v>53930</v>
      </c>
      <c r="B66" s="4" t="s">
        <v>427</v>
      </c>
      <c r="C66" s="4" t="s">
        <v>386</v>
      </c>
      <c r="D66" s="4" t="s">
        <v>38</v>
      </c>
      <c r="E66" s="4" t="s">
        <v>56</v>
      </c>
      <c r="F66" s="4" t="s">
        <v>32</v>
      </c>
      <c r="G66" s="4" t="s">
        <v>428</v>
      </c>
      <c r="H66" s="5">
        <v>43951</v>
      </c>
      <c r="I66" s="4" t="s">
        <v>429</v>
      </c>
      <c r="J66" s="4" t="s">
        <v>21</v>
      </c>
      <c r="K66" s="4" t="s">
        <v>51</v>
      </c>
      <c r="L66" s="4" t="s">
        <v>43</v>
      </c>
      <c r="M66" s="4" t="s">
        <v>22</v>
      </c>
      <c r="N66" s="4"/>
      <c r="O66" s="4" t="s">
        <v>109</v>
      </c>
      <c r="P66" s="4" t="s">
        <v>110</v>
      </c>
      <c r="Q66" s="4"/>
      <c r="R66" s="4"/>
      <c r="S66" s="4"/>
      <c r="T66" s="4"/>
      <c r="U66" s="4"/>
      <c r="V66" s="4" t="s">
        <v>113</v>
      </c>
      <c r="W66" s="4"/>
      <c r="X66" s="4"/>
      <c r="Y66" s="4" t="s">
        <v>44</v>
      </c>
      <c r="Z66" s="11">
        <f t="shared" si="0"/>
        <v>1</v>
      </c>
      <c r="AA66" s="11">
        <f t="shared" si="1"/>
        <v>1</v>
      </c>
      <c r="AB66" s="11">
        <f t="shared" si="2"/>
        <v>1</v>
      </c>
      <c r="AC66" s="11">
        <f t="shared" si="3"/>
        <v>1</v>
      </c>
      <c r="AD66" s="11">
        <f t="shared" si="4"/>
        <v>0</v>
      </c>
      <c r="AE66" s="11">
        <f t="shared" si="5"/>
        <v>1</v>
      </c>
      <c r="AF66" s="11">
        <f t="shared" si="6"/>
        <v>1</v>
      </c>
      <c r="AG66" s="11">
        <f t="shared" si="7"/>
        <v>0</v>
      </c>
      <c r="AH66" s="11">
        <f t="shared" si="8"/>
        <v>0</v>
      </c>
      <c r="AI66" s="11">
        <f t="shared" si="9"/>
        <v>0</v>
      </c>
      <c r="AJ66" s="11">
        <f t="shared" si="10"/>
        <v>0</v>
      </c>
      <c r="AK66" s="11">
        <f t="shared" si="11"/>
        <v>0</v>
      </c>
      <c r="AL66" s="11">
        <f t="shared" si="12"/>
        <v>1</v>
      </c>
      <c r="AM66" s="11">
        <f t="shared" si="13"/>
        <v>0</v>
      </c>
      <c r="AN66" s="11">
        <f t="shared" si="14"/>
        <v>0</v>
      </c>
      <c r="AO66" s="11">
        <f t="shared" si="15"/>
        <v>1</v>
      </c>
      <c r="AP66" s="4"/>
      <c r="AQ66" s="4"/>
      <c r="AR66" s="4" t="s">
        <v>389</v>
      </c>
      <c r="AS66" s="4" t="s">
        <v>17</v>
      </c>
      <c r="AT66" s="4"/>
      <c r="AU66" s="4"/>
      <c r="AV66" s="4" t="s">
        <v>27</v>
      </c>
    </row>
    <row r="67" spans="1:48" s="6" customFormat="1" ht="252" x14ac:dyDescent="0.2">
      <c r="A67" s="8">
        <v>53928</v>
      </c>
      <c r="B67" s="8" t="s">
        <v>430</v>
      </c>
      <c r="C67" s="8" t="s">
        <v>431</v>
      </c>
      <c r="D67" s="8" t="s">
        <v>79</v>
      </c>
      <c r="E67" s="8" t="s">
        <v>80</v>
      </c>
      <c r="F67" s="8" t="s">
        <v>252</v>
      </c>
      <c r="G67" s="8" t="s">
        <v>432</v>
      </c>
      <c r="H67" s="9">
        <v>43936</v>
      </c>
      <c r="I67" s="8" t="s">
        <v>433</v>
      </c>
      <c r="J67" s="8"/>
      <c r="K67" s="8"/>
      <c r="L67" s="8"/>
      <c r="M67" s="8"/>
      <c r="N67" s="8"/>
      <c r="O67" s="8"/>
      <c r="P67" s="8" t="s">
        <v>110</v>
      </c>
      <c r="Q67" s="8"/>
      <c r="R67" s="8" t="s">
        <v>111</v>
      </c>
      <c r="S67" s="8"/>
      <c r="T67" s="8"/>
      <c r="U67" s="8"/>
      <c r="V67" s="8"/>
      <c r="W67" s="8"/>
      <c r="X67" s="8"/>
      <c r="Y67" s="8"/>
      <c r="Z67" s="11">
        <f t="shared" ref="Z67:Z130" si="16">IF(J67 = "Emergency telecommunications", 1,0)</f>
        <v>0</v>
      </c>
      <c r="AA67" s="11">
        <f t="shared" ref="AA67:AA130" si="17">IF(K67="Broadband availability",1,0)</f>
        <v>0</v>
      </c>
      <c r="AB67" s="11">
        <f t="shared" ref="AB67:AB130" si="18">IF(L67="Affordability",1,0)</f>
        <v>0</v>
      </c>
      <c r="AC67" s="11">
        <f t="shared" ref="AC67:AC130" si="19">IF(M67="Accessibility",1,0)</f>
        <v>0</v>
      </c>
      <c r="AD67" s="11">
        <f t="shared" ref="AD67:AD130" si="20">IF(N67="Quality of Service and Quality of Experience",1,0)</f>
        <v>0</v>
      </c>
      <c r="AE67" s="11">
        <f t="shared" ref="AE67:AE130" si="21">IF(O67="Traffic management, prioritization of traffic",1,0)</f>
        <v>0</v>
      </c>
      <c r="AF67" s="11">
        <f t="shared" ref="AF67:AF130" si="22">IF(P67="Consumer protection",1,0)</f>
        <v>1</v>
      </c>
      <c r="AG67" s="11">
        <f t="shared" ref="AG67:AG130" si="23">IF(Q67="Universal service strategies",1,0)</f>
        <v>0</v>
      </c>
      <c r="AH67" s="11">
        <f t="shared" ref="AH67:AH130" si="24">IF(R67="Privacy",1,0)</f>
        <v>1</v>
      </c>
      <c r="AI67" s="11">
        <f t="shared" ref="AI67:AI130" si="25">IF(S67="Digital identity",1,0)</f>
        <v>0</v>
      </c>
      <c r="AJ67" s="11">
        <f t="shared" ref="AJ67:AJ130" si="26">IF(T67="Regulatory innovation and experimentation",1,0)</f>
        <v>0</v>
      </c>
      <c r="AK67" s="11">
        <f t="shared" ref="AK67:AK130" si="27">IF(U67="Regulatory harmonization",1,0)</f>
        <v>0</v>
      </c>
      <c r="AL67" s="11">
        <f t="shared" ref="AL67:AL130" si="28">IF(V67="Spectrum management",1,0)</f>
        <v>0</v>
      </c>
      <c r="AM67" s="11">
        <f t="shared" ref="AM67:AM130" si="29">IF(W67="Financial incentives",1,0)</f>
        <v>0</v>
      </c>
      <c r="AN67" s="11">
        <f t="shared" ref="AN67:AN130" si="30">IF(X67="Other",1,0)</f>
        <v>0</v>
      </c>
      <c r="AO67" s="11">
        <f t="shared" ref="AO67:AO130" si="31">IF(Y67="Broadcasting",1,0)</f>
        <v>0</v>
      </c>
      <c r="AP67" s="8"/>
      <c r="AQ67" s="8" t="s">
        <v>434</v>
      </c>
      <c r="AR67" s="8" t="s">
        <v>435</v>
      </c>
      <c r="AS67" s="8" t="s">
        <v>436</v>
      </c>
      <c r="AT67" s="8"/>
      <c r="AU67" s="8"/>
      <c r="AV67" s="8" t="s">
        <v>437</v>
      </c>
    </row>
    <row r="68" spans="1:48" s="3" customFormat="1" ht="42" x14ac:dyDescent="0.2">
      <c r="A68" s="4">
        <v>53927</v>
      </c>
      <c r="B68" s="4" t="s">
        <v>438</v>
      </c>
      <c r="C68" s="4" t="s">
        <v>439</v>
      </c>
      <c r="D68" s="4" t="s">
        <v>30</v>
      </c>
      <c r="E68" s="4" t="s">
        <v>56</v>
      </c>
      <c r="F68" s="4" t="s">
        <v>32</v>
      </c>
      <c r="G68" s="4" t="s">
        <v>440</v>
      </c>
      <c r="H68" s="5">
        <v>43951</v>
      </c>
      <c r="I68" s="4" t="s">
        <v>441</v>
      </c>
      <c r="J68" s="4" t="s">
        <v>21</v>
      </c>
      <c r="K68" s="4"/>
      <c r="L68" s="4"/>
      <c r="M68" s="4"/>
      <c r="N68" s="4"/>
      <c r="O68" s="4"/>
      <c r="P68" s="4" t="s">
        <v>110</v>
      </c>
      <c r="Q68" s="4"/>
      <c r="R68" s="4"/>
      <c r="S68" s="4"/>
      <c r="T68" s="4"/>
      <c r="U68" s="4"/>
      <c r="V68" s="4"/>
      <c r="W68" s="4"/>
      <c r="X68" s="4"/>
      <c r="Y68" s="4"/>
      <c r="Z68" s="11">
        <f t="shared" si="16"/>
        <v>1</v>
      </c>
      <c r="AA68" s="11">
        <f t="shared" si="17"/>
        <v>0</v>
      </c>
      <c r="AB68" s="11">
        <f t="shared" si="18"/>
        <v>0</v>
      </c>
      <c r="AC68" s="11">
        <f t="shared" si="19"/>
        <v>0</v>
      </c>
      <c r="AD68" s="11">
        <f t="shared" si="20"/>
        <v>0</v>
      </c>
      <c r="AE68" s="11">
        <f t="shared" si="21"/>
        <v>0</v>
      </c>
      <c r="AF68" s="11">
        <f t="shared" si="22"/>
        <v>1</v>
      </c>
      <c r="AG68" s="11">
        <f t="shared" si="23"/>
        <v>0</v>
      </c>
      <c r="AH68" s="11">
        <f t="shared" si="24"/>
        <v>0</v>
      </c>
      <c r="AI68" s="11">
        <f t="shared" si="25"/>
        <v>0</v>
      </c>
      <c r="AJ68" s="11">
        <f t="shared" si="26"/>
        <v>0</v>
      </c>
      <c r="AK68" s="11">
        <f t="shared" si="27"/>
        <v>0</v>
      </c>
      <c r="AL68" s="11">
        <f t="shared" si="28"/>
        <v>0</v>
      </c>
      <c r="AM68" s="11">
        <f t="shared" si="29"/>
        <v>0</v>
      </c>
      <c r="AN68" s="11">
        <f t="shared" si="30"/>
        <v>0</v>
      </c>
      <c r="AO68" s="11">
        <f t="shared" si="31"/>
        <v>0</v>
      </c>
      <c r="AP68" s="4"/>
      <c r="AQ68" s="4"/>
      <c r="AR68" s="4" t="s">
        <v>442</v>
      </c>
      <c r="AS68" s="4" t="s">
        <v>17</v>
      </c>
      <c r="AT68" s="4"/>
      <c r="AU68" s="4"/>
      <c r="AV68" s="4" t="s">
        <v>27</v>
      </c>
    </row>
    <row r="69" spans="1:48" s="6" customFormat="1" ht="409" x14ac:dyDescent="0.2">
      <c r="A69" s="8">
        <v>53926</v>
      </c>
      <c r="B69" s="8" t="s">
        <v>443</v>
      </c>
      <c r="C69" s="8" t="s">
        <v>444</v>
      </c>
      <c r="D69" s="8" t="s">
        <v>38</v>
      </c>
      <c r="E69" s="8" t="s">
        <v>56</v>
      </c>
      <c r="F69" s="8" t="s">
        <v>32</v>
      </c>
      <c r="G69" s="8" t="s">
        <v>445</v>
      </c>
      <c r="H69" s="9">
        <v>43941</v>
      </c>
      <c r="I69" s="8" t="s">
        <v>446</v>
      </c>
      <c r="J69" s="8"/>
      <c r="K69" s="8"/>
      <c r="L69" s="8" t="s">
        <v>43</v>
      </c>
      <c r="M69" s="8" t="s">
        <v>22</v>
      </c>
      <c r="N69" s="8"/>
      <c r="O69" s="8"/>
      <c r="P69" s="8"/>
      <c r="Q69" s="8"/>
      <c r="R69" s="8"/>
      <c r="S69" s="8"/>
      <c r="T69" s="8"/>
      <c r="U69" s="8"/>
      <c r="V69" s="8"/>
      <c r="W69" s="8"/>
      <c r="X69" s="8"/>
      <c r="Y69" s="8"/>
      <c r="Z69" s="11">
        <f t="shared" si="16"/>
        <v>0</v>
      </c>
      <c r="AA69" s="11">
        <f t="shared" si="17"/>
        <v>0</v>
      </c>
      <c r="AB69" s="11">
        <f t="shared" si="18"/>
        <v>1</v>
      </c>
      <c r="AC69" s="11">
        <f t="shared" si="19"/>
        <v>1</v>
      </c>
      <c r="AD69" s="11">
        <f t="shared" si="20"/>
        <v>0</v>
      </c>
      <c r="AE69" s="11">
        <f t="shared" si="21"/>
        <v>0</v>
      </c>
      <c r="AF69" s="11">
        <f t="shared" si="22"/>
        <v>0</v>
      </c>
      <c r="AG69" s="11">
        <f t="shared" si="23"/>
        <v>0</v>
      </c>
      <c r="AH69" s="11">
        <f t="shared" si="24"/>
        <v>0</v>
      </c>
      <c r="AI69" s="11">
        <f t="shared" si="25"/>
        <v>0</v>
      </c>
      <c r="AJ69" s="11">
        <f t="shared" si="26"/>
        <v>0</v>
      </c>
      <c r="AK69" s="11">
        <f t="shared" si="27"/>
        <v>0</v>
      </c>
      <c r="AL69" s="11">
        <f t="shared" si="28"/>
        <v>0</v>
      </c>
      <c r="AM69" s="11">
        <f t="shared" si="29"/>
        <v>0</v>
      </c>
      <c r="AN69" s="11">
        <f t="shared" si="30"/>
        <v>0</v>
      </c>
      <c r="AO69" s="11">
        <f t="shared" si="31"/>
        <v>0</v>
      </c>
      <c r="AP69" s="8" t="s">
        <v>447</v>
      </c>
      <c r="AQ69" s="8" t="s">
        <v>448</v>
      </c>
      <c r="AR69" s="8" t="s">
        <v>449</v>
      </c>
      <c r="AS69" s="8" t="s">
        <v>450</v>
      </c>
      <c r="AT69" s="8" t="s">
        <v>451</v>
      </c>
      <c r="AU69" s="8" t="s">
        <v>452</v>
      </c>
      <c r="AV69" s="8" t="s">
        <v>453</v>
      </c>
    </row>
    <row r="70" spans="1:48" s="3" customFormat="1" ht="70" x14ac:dyDescent="0.2">
      <c r="A70" s="4">
        <v>53924</v>
      </c>
      <c r="B70" s="4" t="s">
        <v>454</v>
      </c>
      <c r="C70" s="4" t="s">
        <v>455</v>
      </c>
      <c r="D70" s="4" t="s">
        <v>38</v>
      </c>
      <c r="E70" s="4" t="s">
        <v>235</v>
      </c>
      <c r="F70" s="4" t="s">
        <v>32</v>
      </c>
      <c r="G70" s="4" t="s">
        <v>456</v>
      </c>
      <c r="H70" s="5">
        <v>43948</v>
      </c>
      <c r="I70" s="4" t="s">
        <v>457</v>
      </c>
      <c r="J70" s="4" t="s">
        <v>21</v>
      </c>
      <c r="K70" s="4" t="s">
        <v>51</v>
      </c>
      <c r="L70" s="4"/>
      <c r="M70" s="4"/>
      <c r="N70" s="4" t="s">
        <v>108</v>
      </c>
      <c r="O70" s="4"/>
      <c r="P70" s="4"/>
      <c r="Q70" s="4"/>
      <c r="R70" s="4"/>
      <c r="S70" s="4"/>
      <c r="T70" s="4"/>
      <c r="U70" s="4" t="s">
        <v>68</v>
      </c>
      <c r="V70" s="4"/>
      <c r="W70" s="4"/>
      <c r="X70" s="4"/>
      <c r="Y70" s="4"/>
      <c r="Z70" s="11">
        <f t="shared" si="16"/>
        <v>1</v>
      </c>
      <c r="AA70" s="11">
        <f t="shared" si="17"/>
        <v>1</v>
      </c>
      <c r="AB70" s="11">
        <f t="shared" si="18"/>
        <v>0</v>
      </c>
      <c r="AC70" s="11">
        <f t="shared" si="19"/>
        <v>0</v>
      </c>
      <c r="AD70" s="11">
        <f t="shared" si="20"/>
        <v>1</v>
      </c>
      <c r="AE70" s="11">
        <f t="shared" si="21"/>
        <v>0</v>
      </c>
      <c r="AF70" s="11">
        <f t="shared" si="22"/>
        <v>0</v>
      </c>
      <c r="AG70" s="11">
        <f t="shared" si="23"/>
        <v>0</v>
      </c>
      <c r="AH70" s="11">
        <f t="shared" si="24"/>
        <v>0</v>
      </c>
      <c r="AI70" s="11">
        <f t="shared" si="25"/>
        <v>0</v>
      </c>
      <c r="AJ70" s="11">
        <f t="shared" si="26"/>
        <v>0</v>
      </c>
      <c r="AK70" s="11">
        <f t="shared" si="27"/>
        <v>1</v>
      </c>
      <c r="AL70" s="11">
        <f t="shared" si="28"/>
        <v>0</v>
      </c>
      <c r="AM70" s="11">
        <f t="shared" si="29"/>
        <v>0</v>
      </c>
      <c r="AN70" s="11">
        <f t="shared" si="30"/>
        <v>0</v>
      </c>
      <c r="AO70" s="11">
        <f t="shared" si="31"/>
        <v>0</v>
      </c>
      <c r="AP70" s="4"/>
      <c r="AQ70" s="4" t="s">
        <v>458</v>
      </c>
      <c r="AR70" s="4" t="s">
        <v>459</v>
      </c>
      <c r="AS70" s="4" t="s">
        <v>17</v>
      </c>
      <c r="AT70" s="4"/>
      <c r="AU70" s="4"/>
      <c r="AV70" s="4" t="s">
        <v>27</v>
      </c>
    </row>
    <row r="71" spans="1:48" s="6" customFormat="1" ht="84" x14ac:dyDescent="0.2">
      <c r="A71" s="8">
        <v>53925</v>
      </c>
      <c r="B71" s="8" t="s">
        <v>454</v>
      </c>
      <c r="C71" s="8" t="s">
        <v>455</v>
      </c>
      <c r="D71" s="8" t="s">
        <v>38</v>
      </c>
      <c r="E71" s="8" t="s">
        <v>235</v>
      </c>
      <c r="F71" s="8" t="s">
        <v>32</v>
      </c>
      <c r="G71" s="8" t="s">
        <v>460</v>
      </c>
      <c r="H71" s="9">
        <v>43929</v>
      </c>
      <c r="I71" s="8" t="s">
        <v>461</v>
      </c>
      <c r="J71" s="8" t="s">
        <v>21</v>
      </c>
      <c r="K71" s="8"/>
      <c r="L71" s="8"/>
      <c r="M71" s="8"/>
      <c r="N71" s="8"/>
      <c r="O71" s="8"/>
      <c r="P71" s="8"/>
      <c r="Q71" s="8"/>
      <c r="R71" s="8"/>
      <c r="S71" s="8"/>
      <c r="T71" s="8"/>
      <c r="U71" s="8"/>
      <c r="V71" s="8"/>
      <c r="W71" s="8"/>
      <c r="X71" s="8"/>
      <c r="Y71" s="8"/>
      <c r="Z71" s="11">
        <f t="shared" si="16"/>
        <v>1</v>
      </c>
      <c r="AA71" s="11">
        <f t="shared" si="17"/>
        <v>0</v>
      </c>
      <c r="AB71" s="11">
        <f t="shared" si="18"/>
        <v>0</v>
      </c>
      <c r="AC71" s="11">
        <f t="shared" si="19"/>
        <v>0</v>
      </c>
      <c r="AD71" s="11">
        <f t="shared" si="20"/>
        <v>0</v>
      </c>
      <c r="AE71" s="11">
        <f t="shared" si="21"/>
        <v>0</v>
      </c>
      <c r="AF71" s="11">
        <f t="shared" si="22"/>
        <v>0</v>
      </c>
      <c r="AG71" s="11">
        <f t="shared" si="23"/>
        <v>0</v>
      </c>
      <c r="AH71" s="11">
        <f t="shared" si="24"/>
        <v>0</v>
      </c>
      <c r="AI71" s="11">
        <f t="shared" si="25"/>
        <v>0</v>
      </c>
      <c r="AJ71" s="11">
        <f t="shared" si="26"/>
        <v>0</v>
      </c>
      <c r="AK71" s="11">
        <f t="shared" si="27"/>
        <v>0</v>
      </c>
      <c r="AL71" s="11">
        <f t="shared" si="28"/>
        <v>0</v>
      </c>
      <c r="AM71" s="11">
        <f t="shared" si="29"/>
        <v>0</v>
      </c>
      <c r="AN71" s="11">
        <f t="shared" si="30"/>
        <v>0</v>
      </c>
      <c r="AO71" s="11">
        <f t="shared" si="31"/>
        <v>0</v>
      </c>
      <c r="AP71" s="8"/>
      <c r="AQ71" s="8" t="s">
        <v>462</v>
      </c>
      <c r="AR71" s="8" t="s">
        <v>463</v>
      </c>
      <c r="AS71" s="8" t="s">
        <v>17</v>
      </c>
      <c r="AT71" s="8"/>
      <c r="AU71" s="8"/>
      <c r="AV71" s="8" t="s">
        <v>27</v>
      </c>
    </row>
    <row r="72" spans="1:48" s="3" customFormat="1" ht="154" x14ac:dyDescent="0.2">
      <c r="A72" s="4">
        <v>53922</v>
      </c>
      <c r="B72" s="4" t="s">
        <v>329</v>
      </c>
      <c r="C72" s="4" t="s">
        <v>330</v>
      </c>
      <c r="D72" s="4" t="s">
        <v>79</v>
      </c>
      <c r="E72" s="4" t="s">
        <v>80</v>
      </c>
      <c r="F72" s="4" t="s">
        <v>32</v>
      </c>
      <c r="G72" s="4" t="s">
        <v>464</v>
      </c>
      <c r="H72" s="5">
        <v>43958</v>
      </c>
      <c r="I72" s="4" t="s">
        <v>465</v>
      </c>
      <c r="J72" s="4" t="s">
        <v>21</v>
      </c>
      <c r="K72" s="4" t="s">
        <v>51</v>
      </c>
      <c r="L72" s="4"/>
      <c r="M72" s="4" t="s">
        <v>22</v>
      </c>
      <c r="N72" s="4"/>
      <c r="O72" s="4" t="s">
        <v>109</v>
      </c>
      <c r="P72" s="4"/>
      <c r="Q72" s="4"/>
      <c r="R72" s="4"/>
      <c r="S72" s="4"/>
      <c r="T72" s="4"/>
      <c r="U72" s="4"/>
      <c r="V72" s="4"/>
      <c r="W72" s="4"/>
      <c r="X72" s="4"/>
      <c r="Y72" s="4"/>
      <c r="Z72" s="11">
        <f t="shared" si="16"/>
        <v>1</v>
      </c>
      <c r="AA72" s="11">
        <f t="shared" si="17"/>
        <v>1</v>
      </c>
      <c r="AB72" s="11">
        <f t="shared" si="18"/>
        <v>0</v>
      </c>
      <c r="AC72" s="11">
        <f t="shared" si="19"/>
        <v>1</v>
      </c>
      <c r="AD72" s="11">
        <f t="shared" si="20"/>
        <v>0</v>
      </c>
      <c r="AE72" s="11">
        <f t="shared" si="21"/>
        <v>1</v>
      </c>
      <c r="AF72" s="11">
        <f t="shared" si="22"/>
        <v>0</v>
      </c>
      <c r="AG72" s="11">
        <f t="shared" si="23"/>
        <v>0</v>
      </c>
      <c r="AH72" s="11">
        <f t="shared" si="24"/>
        <v>0</v>
      </c>
      <c r="AI72" s="11">
        <f t="shared" si="25"/>
        <v>0</v>
      </c>
      <c r="AJ72" s="11">
        <f t="shared" si="26"/>
        <v>0</v>
      </c>
      <c r="AK72" s="11">
        <f t="shared" si="27"/>
        <v>0</v>
      </c>
      <c r="AL72" s="11">
        <f t="shared" si="28"/>
        <v>0</v>
      </c>
      <c r="AM72" s="11">
        <f t="shared" si="29"/>
        <v>0</v>
      </c>
      <c r="AN72" s="11">
        <f t="shared" si="30"/>
        <v>0</v>
      </c>
      <c r="AO72" s="11">
        <f t="shared" si="31"/>
        <v>0</v>
      </c>
      <c r="AP72" s="4"/>
      <c r="AQ72" s="4"/>
      <c r="AR72" s="4" t="s">
        <v>466</v>
      </c>
      <c r="AS72" s="4" t="s">
        <v>17</v>
      </c>
      <c r="AT72" s="4"/>
      <c r="AU72" s="4"/>
      <c r="AV72" s="4" t="s">
        <v>27</v>
      </c>
    </row>
    <row r="73" spans="1:48" s="6" customFormat="1" ht="42" x14ac:dyDescent="0.2">
      <c r="A73" s="8">
        <v>53923</v>
      </c>
      <c r="B73" s="8" t="s">
        <v>467</v>
      </c>
      <c r="C73" s="8" t="s">
        <v>455</v>
      </c>
      <c r="D73" s="8" t="s">
        <v>38</v>
      </c>
      <c r="E73" s="8" t="s">
        <v>235</v>
      </c>
      <c r="F73" s="8" t="s">
        <v>32</v>
      </c>
      <c r="G73" s="8" t="s">
        <v>468</v>
      </c>
      <c r="H73" s="9">
        <v>43936</v>
      </c>
      <c r="I73" s="8" t="s">
        <v>469</v>
      </c>
      <c r="J73" s="8" t="s">
        <v>21</v>
      </c>
      <c r="K73" s="8"/>
      <c r="L73" s="8"/>
      <c r="M73" s="8"/>
      <c r="N73" s="8"/>
      <c r="O73" s="8"/>
      <c r="P73" s="8" t="s">
        <v>110</v>
      </c>
      <c r="Q73" s="8"/>
      <c r="R73" s="8"/>
      <c r="S73" s="8"/>
      <c r="T73" s="8"/>
      <c r="U73" s="8"/>
      <c r="V73" s="8"/>
      <c r="W73" s="8"/>
      <c r="X73" s="8" t="s">
        <v>24</v>
      </c>
      <c r="Y73" s="8"/>
      <c r="Z73" s="11">
        <f t="shared" si="16"/>
        <v>1</v>
      </c>
      <c r="AA73" s="11">
        <f t="shared" si="17"/>
        <v>0</v>
      </c>
      <c r="AB73" s="11">
        <f t="shared" si="18"/>
        <v>0</v>
      </c>
      <c r="AC73" s="11">
        <f t="shared" si="19"/>
        <v>0</v>
      </c>
      <c r="AD73" s="11">
        <f t="shared" si="20"/>
        <v>0</v>
      </c>
      <c r="AE73" s="11">
        <f t="shared" si="21"/>
        <v>0</v>
      </c>
      <c r="AF73" s="11">
        <f t="shared" si="22"/>
        <v>1</v>
      </c>
      <c r="AG73" s="11">
        <f t="shared" si="23"/>
        <v>0</v>
      </c>
      <c r="AH73" s="11">
        <f t="shared" si="24"/>
        <v>0</v>
      </c>
      <c r="AI73" s="11">
        <f t="shared" si="25"/>
        <v>0</v>
      </c>
      <c r="AJ73" s="11">
        <f t="shared" si="26"/>
        <v>0</v>
      </c>
      <c r="AK73" s="11">
        <f t="shared" si="27"/>
        <v>0</v>
      </c>
      <c r="AL73" s="11">
        <f t="shared" si="28"/>
        <v>0</v>
      </c>
      <c r="AM73" s="11">
        <f t="shared" si="29"/>
        <v>0</v>
      </c>
      <c r="AN73" s="11">
        <f t="shared" si="30"/>
        <v>1</v>
      </c>
      <c r="AO73" s="11">
        <f t="shared" si="31"/>
        <v>0</v>
      </c>
      <c r="AP73" s="8" t="s">
        <v>470</v>
      </c>
      <c r="AQ73" s="8" t="s">
        <v>471</v>
      </c>
      <c r="AR73" s="8" t="s">
        <v>472</v>
      </c>
      <c r="AS73" s="8" t="s">
        <v>17</v>
      </c>
      <c r="AT73" s="8"/>
      <c r="AU73" s="8"/>
      <c r="AV73" s="8" t="s">
        <v>27</v>
      </c>
    </row>
    <row r="74" spans="1:48" s="3" customFormat="1" ht="182" x14ac:dyDescent="0.2">
      <c r="A74" s="4">
        <v>53921</v>
      </c>
      <c r="B74" s="4" t="s">
        <v>317</v>
      </c>
      <c r="C74" s="4" t="s">
        <v>473</v>
      </c>
      <c r="D74" s="4" t="s">
        <v>30</v>
      </c>
      <c r="E74" s="4" t="s">
        <v>39</v>
      </c>
      <c r="F74" s="4" t="s">
        <v>40</v>
      </c>
      <c r="G74" s="4" t="s">
        <v>474</v>
      </c>
      <c r="H74" s="5">
        <v>43945</v>
      </c>
      <c r="I74" s="4" t="s">
        <v>475</v>
      </c>
      <c r="J74" s="4"/>
      <c r="K74" s="4" t="s">
        <v>51</v>
      </c>
      <c r="L74" s="4" t="s">
        <v>43</v>
      </c>
      <c r="M74" s="4" t="s">
        <v>22</v>
      </c>
      <c r="N74" s="4"/>
      <c r="O74" s="4"/>
      <c r="P74" s="4" t="s">
        <v>110</v>
      </c>
      <c r="Q74" s="4"/>
      <c r="R74" s="4"/>
      <c r="S74" s="4"/>
      <c r="T74" s="4"/>
      <c r="U74" s="4"/>
      <c r="V74" s="4"/>
      <c r="W74" s="4"/>
      <c r="X74" s="4"/>
      <c r="Y74" s="4"/>
      <c r="Z74" s="11">
        <f t="shared" si="16"/>
        <v>0</v>
      </c>
      <c r="AA74" s="11">
        <f t="shared" si="17"/>
        <v>1</v>
      </c>
      <c r="AB74" s="11">
        <f t="shared" si="18"/>
        <v>1</v>
      </c>
      <c r="AC74" s="11">
        <f t="shared" si="19"/>
        <v>1</v>
      </c>
      <c r="AD74" s="11">
        <f t="shared" si="20"/>
        <v>0</v>
      </c>
      <c r="AE74" s="11">
        <f t="shared" si="21"/>
        <v>0</v>
      </c>
      <c r="AF74" s="11">
        <f t="shared" si="22"/>
        <v>1</v>
      </c>
      <c r="AG74" s="11">
        <f t="shared" si="23"/>
        <v>0</v>
      </c>
      <c r="AH74" s="11">
        <f t="shared" si="24"/>
        <v>0</v>
      </c>
      <c r="AI74" s="11">
        <f t="shared" si="25"/>
        <v>0</v>
      </c>
      <c r="AJ74" s="11">
        <f t="shared" si="26"/>
        <v>0</v>
      </c>
      <c r="AK74" s="11">
        <f t="shared" si="27"/>
        <v>0</v>
      </c>
      <c r="AL74" s="11">
        <f t="shared" si="28"/>
        <v>0</v>
      </c>
      <c r="AM74" s="11">
        <f t="shared" si="29"/>
        <v>0</v>
      </c>
      <c r="AN74" s="11">
        <f t="shared" si="30"/>
        <v>0</v>
      </c>
      <c r="AO74" s="11">
        <f t="shared" si="31"/>
        <v>0</v>
      </c>
      <c r="AP74" s="4"/>
      <c r="AQ74" s="4"/>
      <c r="AR74" s="4" t="s">
        <v>476</v>
      </c>
      <c r="AS74" s="4" t="s">
        <v>17</v>
      </c>
      <c r="AT74" s="4"/>
      <c r="AU74" s="4"/>
      <c r="AV74" s="4" t="s">
        <v>27</v>
      </c>
    </row>
    <row r="75" spans="1:48" s="6" customFormat="1" ht="56" x14ac:dyDescent="0.2">
      <c r="A75" s="8">
        <v>53912</v>
      </c>
      <c r="B75" s="8" t="s">
        <v>477</v>
      </c>
      <c r="C75" s="8" t="s">
        <v>478</v>
      </c>
      <c r="D75" s="8" t="s">
        <v>30</v>
      </c>
      <c r="E75" s="8" t="s">
        <v>56</v>
      </c>
      <c r="F75" s="8" t="s">
        <v>32</v>
      </c>
      <c r="G75" s="8" t="s">
        <v>479</v>
      </c>
      <c r="H75" s="9">
        <v>43962</v>
      </c>
      <c r="I75" s="8" t="s">
        <v>480</v>
      </c>
      <c r="J75" s="8" t="s">
        <v>21</v>
      </c>
      <c r="K75" s="8"/>
      <c r="L75" s="8" t="s">
        <v>43</v>
      </c>
      <c r="M75" s="8" t="s">
        <v>22</v>
      </c>
      <c r="N75" s="8"/>
      <c r="O75" s="8"/>
      <c r="P75" s="8" t="s">
        <v>110</v>
      </c>
      <c r="Q75" s="8"/>
      <c r="R75" s="8"/>
      <c r="S75" s="8"/>
      <c r="T75" s="8"/>
      <c r="U75" s="8"/>
      <c r="V75" s="8"/>
      <c r="W75" s="8" t="s">
        <v>217</v>
      </c>
      <c r="X75" s="8" t="s">
        <v>24</v>
      </c>
      <c r="Y75" s="8"/>
      <c r="Z75" s="11">
        <f t="shared" si="16"/>
        <v>1</v>
      </c>
      <c r="AA75" s="11">
        <f t="shared" si="17"/>
        <v>0</v>
      </c>
      <c r="AB75" s="11">
        <f t="shared" si="18"/>
        <v>1</v>
      </c>
      <c r="AC75" s="11">
        <f t="shared" si="19"/>
        <v>1</v>
      </c>
      <c r="AD75" s="11">
        <f t="shared" si="20"/>
        <v>0</v>
      </c>
      <c r="AE75" s="11">
        <f t="shared" si="21"/>
        <v>0</v>
      </c>
      <c r="AF75" s="11">
        <f t="shared" si="22"/>
        <v>1</v>
      </c>
      <c r="AG75" s="11">
        <f t="shared" si="23"/>
        <v>0</v>
      </c>
      <c r="AH75" s="11">
        <f t="shared" si="24"/>
        <v>0</v>
      </c>
      <c r="AI75" s="11">
        <f t="shared" si="25"/>
        <v>0</v>
      </c>
      <c r="AJ75" s="11">
        <f t="shared" si="26"/>
        <v>0</v>
      </c>
      <c r="AK75" s="11">
        <f t="shared" si="27"/>
        <v>0</v>
      </c>
      <c r="AL75" s="11">
        <f t="shared" si="28"/>
        <v>0</v>
      </c>
      <c r="AM75" s="11">
        <f t="shared" si="29"/>
        <v>1</v>
      </c>
      <c r="AN75" s="11">
        <f t="shared" si="30"/>
        <v>1</v>
      </c>
      <c r="AO75" s="11">
        <f t="shared" si="31"/>
        <v>0</v>
      </c>
      <c r="AP75" s="8" t="s">
        <v>481</v>
      </c>
      <c r="AQ75" s="8"/>
      <c r="AR75" s="8" t="s">
        <v>482</v>
      </c>
      <c r="AS75" s="8" t="s">
        <v>483</v>
      </c>
      <c r="AT75" s="8" t="s">
        <v>484</v>
      </c>
      <c r="AU75" s="8"/>
      <c r="AV75" s="8" t="s">
        <v>485</v>
      </c>
    </row>
    <row r="76" spans="1:48" s="3" customFormat="1" ht="294" x14ac:dyDescent="0.2">
      <c r="A76" s="4">
        <v>53920</v>
      </c>
      <c r="B76" s="4" t="s">
        <v>17</v>
      </c>
      <c r="C76" s="4"/>
      <c r="D76" s="4"/>
      <c r="E76" s="4"/>
      <c r="F76" s="4" t="s">
        <v>18</v>
      </c>
      <c r="G76" s="4" t="s">
        <v>486</v>
      </c>
      <c r="H76" s="5">
        <v>43956</v>
      </c>
      <c r="I76" s="4" t="s">
        <v>487</v>
      </c>
      <c r="J76" s="4" t="s">
        <v>21</v>
      </c>
      <c r="K76" s="4" t="s">
        <v>51</v>
      </c>
      <c r="L76" s="4"/>
      <c r="M76" s="4" t="s">
        <v>22</v>
      </c>
      <c r="N76" s="4"/>
      <c r="O76" s="4"/>
      <c r="P76" s="4"/>
      <c r="Q76" s="4" t="s">
        <v>209</v>
      </c>
      <c r="R76" s="4"/>
      <c r="S76" s="4"/>
      <c r="T76" s="4" t="s">
        <v>23</v>
      </c>
      <c r="U76" s="4"/>
      <c r="V76" s="4"/>
      <c r="W76" s="4"/>
      <c r="X76" s="4"/>
      <c r="Y76" s="4" t="s">
        <v>44</v>
      </c>
      <c r="Z76" s="11">
        <f t="shared" si="16"/>
        <v>1</v>
      </c>
      <c r="AA76" s="11">
        <f t="shared" si="17"/>
        <v>1</v>
      </c>
      <c r="AB76" s="11">
        <f t="shared" si="18"/>
        <v>0</v>
      </c>
      <c r="AC76" s="11">
        <f t="shared" si="19"/>
        <v>1</v>
      </c>
      <c r="AD76" s="11">
        <f t="shared" si="20"/>
        <v>0</v>
      </c>
      <c r="AE76" s="11">
        <f t="shared" si="21"/>
        <v>0</v>
      </c>
      <c r="AF76" s="11">
        <f t="shared" si="22"/>
        <v>0</v>
      </c>
      <c r="AG76" s="11">
        <f t="shared" si="23"/>
        <v>1</v>
      </c>
      <c r="AH76" s="11">
        <f t="shared" si="24"/>
        <v>0</v>
      </c>
      <c r="AI76" s="11">
        <f t="shared" si="25"/>
        <v>0</v>
      </c>
      <c r="AJ76" s="11">
        <f t="shared" si="26"/>
        <v>1</v>
      </c>
      <c r="AK76" s="11">
        <f t="shared" si="27"/>
        <v>0</v>
      </c>
      <c r="AL76" s="11">
        <f t="shared" si="28"/>
        <v>0</v>
      </c>
      <c r="AM76" s="11">
        <f t="shared" si="29"/>
        <v>0</v>
      </c>
      <c r="AN76" s="11">
        <f t="shared" si="30"/>
        <v>0</v>
      </c>
      <c r="AO76" s="11">
        <f t="shared" si="31"/>
        <v>1</v>
      </c>
      <c r="AP76" s="4"/>
      <c r="AQ76" s="4"/>
      <c r="AR76" s="4" t="s">
        <v>488</v>
      </c>
      <c r="AS76" s="4" t="s">
        <v>17</v>
      </c>
      <c r="AT76" s="4"/>
      <c r="AU76" s="4"/>
      <c r="AV76" s="4" t="s">
        <v>27</v>
      </c>
    </row>
    <row r="77" spans="1:48" s="6" customFormat="1" ht="224" x14ac:dyDescent="0.2">
      <c r="A77" s="8">
        <v>53918</v>
      </c>
      <c r="B77" s="8" t="s">
        <v>17</v>
      </c>
      <c r="C77" s="8"/>
      <c r="D77" s="8"/>
      <c r="E77" s="8"/>
      <c r="F77" s="8" t="s">
        <v>18</v>
      </c>
      <c r="G77" s="8" t="s">
        <v>489</v>
      </c>
      <c r="H77" s="9">
        <v>43955</v>
      </c>
      <c r="I77" s="8" t="s">
        <v>490</v>
      </c>
      <c r="J77" s="8"/>
      <c r="K77" s="8"/>
      <c r="L77" s="8"/>
      <c r="M77" s="8"/>
      <c r="N77" s="8"/>
      <c r="O77" s="8"/>
      <c r="P77" s="8"/>
      <c r="Q77" s="8"/>
      <c r="R77" s="8"/>
      <c r="S77" s="8"/>
      <c r="T77" s="8" t="s">
        <v>23</v>
      </c>
      <c r="U77" s="8"/>
      <c r="V77" s="8"/>
      <c r="W77" s="8"/>
      <c r="X77" s="8" t="s">
        <v>24</v>
      </c>
      <c r="Y77" s="8"/>
      <c r="Z77" s="11">
        <f t="shared" si="16"/>
        <v>0</v>
      </c>
      <c r="AA77" s="11">
        <f t="shared" si="17"/>
        <v>0</v>
      </c>
      <c r="AB77" s="11">
        <f t="shared" si="18"/>
        <v>0</v>
      </c>
      <c r="AC77" s="11">
        <f t="shared" si="19"/>
        <v>0</v>
      </c>
      <c r="AD77" s="11">
        <f t="shared" si="20"/>
        <v>0</v>
      </c>
      <c r="AE77" s="11">
        <f t="shared" si="21"/>
        <v>0</v>
      </c>
      <c r="AF77" s="11">
        <f t="shared" si="22"/>
        <v>0</v>
      </c>
      <c r="AG77" s="11">
        <f t="shared" si="23"/>
        <v>0</v>
      </c>
      <c r="AH77" s="11">
        <f t="shared" si="24"/>
        <v>0</v>
      </c>
      <c r="AI77" s="11">
        <f t="shared" si="25"/>
        <v>0</v>
      </c>
      <c r="AJ77" s="11">
        <f t="shared" si="26"/>
        <v>1</v>
      </c>
      <c r="AK77" s="11">
        <f t="shared" si="27"/>
        <v>0</v>
      </c>
      <c r="AL77" s="11">
        <f t="shared" si="28"/>
        <v>0</v>
      </c>
      <c r="AM77" s="11">
        <f t="shared" si="29"/>
        <v>0</v>
      </c>
      <c r="AN77" s="11">
        <f t="shared" si="30"/>
        <v>1</v>
      </c>
      <c r="AO77" s="11">
        <f t="shared" si="31"/>
        <v>0</v>
      </c>
      <c r="AP77" s="8" t="s">
        <v>491</v>
      </c>
      <c r="AQ77" s="8"/>
      <c r="AR77" s="8" t="s">
        <v>492</v>
      </c>
      <c r="AS77" s="8" t="s">
        <v>17</v>
      </c>
      <c r="AT77" s="8"/>
      <c r="AU77" s="8"/>
      <c r="AV77" s="8" t="s">
        <v>27</v>
      </c>
    </row>
    <row r="78" spans="1:48" s="3" customFormat="1" ht="126" x14ac:dyDescent="0.2">
      <c r="A78" s="4">
        <v>53919</v>
      </c>
      <c r="B78" s="4" t="s">
        <v>17</v>
      </c>
      <c r="C78" s="4"/>
      <c r="D78" s="4"/>
      <c r="E78" s="4"/>
      <c r="F78" s="4" t="s">
        <v>18</v>
      </c>
      <c r="G78" s="4" t="s">
        <v>493</v>
      </c>
      <c r="H78" s="5">
        <v>43955</v>
      </c>
      <c r="I78" s="4" t="s">
        <v>494</v>
      </c>
      <c r="J78" s="4" t="s">
        <v>21</v>
      </c>
      <c r="K78" s="4"/>
      <c r="L78" s="4"/>
      <c r="M78" s="4" t="s">
        <v>22</v>
      </c>
      <c r="N78" s="4"/>
      <c r="O78" s="4"/>
      <c r="P78" s="4" t="s">
        <v>110</v>
      </c>
      <c r="Q78" s="4"/>
      <c r="R78" s="4"/>
      <c r="S78" s="4"/>
      <c r="T78" s="4"/>
      <c r="U78" s="4"/>
      <c r="V78" s="4"/>
      <c r="W78" s="4"/>
      <c r="X78" s="4"/>
      <c r="Y78" s="4"/>
      <c r="Z78" s="11">
        <f t="shared" si="16"/>
        <v>1</v>
      </c>
      <c r="AA78" s="11">
        <f t="shared" si="17"/>
        <v>0</v>
      </c>
      <c r="AB78" s="11">
        <f t="shared" si="18"/>
        <v>0</v>
      </c>
      <c r="AC78" s="11">
        <f t="shared" si="19"/>
        <v>1</v>
      </c>
      <c r="AD78" s="11">
        <f t="shared" si="20"/>
        <v>0</v>
      </c>
      <c r="AE78" s="11">
        <f t="shared" si="21"/>
        <v>0</v>
      </c>
      <c r="AF78" s="11">
        <f t="shared" si="22"/>
        <v>1</v>
      </c>
      <c r="AG78" s="11">
        <f t="shared" si="23"/>
        <v>0</v>
      </c>
      <c r="AH78" s="11">
        <f t="shared" si="24"/>
        <v>0</v>
      </c>
      <c r="AI78" s="11">
        <f t="shared" si="25"/>
        <v>0</v>
      </c>
      <c r="AJ78" s="11">
        <f t="shared" si="26"/>
        <v>0</v>
      </c>
      <c r="AK78" s="11">
        <f t="shared" si="27"/>
        <v>0</v>
      </c>
      <c r="AL78" s="11">
        <f t="shared" si="28"/>
        <v>0</v>
      </c>
      <c r="AM78" s="11">
        <f t="shared" si="29"/>
        <v>0</v>
      </c>
      <c r="AN78" s="11">
        <f t="shared" si="30"/>
        <v>0</v>
      </c>
      <c r="AO78" s="11">
        <f t="shared" si="31"/>
        <v>0</v>
      </c>
      <c r="AP78" s="4"/>
      <c r="AQ78" s="4"/>
      <c r="AR78" s="4"/>
      <c r="AS78" s="4" t="s">
        <v>17</v>
      </c>
      <c r="AT78" s="4"/>
      <c r="AU78" s="4"/>
      <c r="AV78" s="4" t="s">
        <v>27</v>
      </c>
    </row>
    <row r="79" spans="1:48" s="6" customFormat="1" ht="126" x14ac:dyDescent="0.2">
      <c r="A79" s="8">
        <v>53917</v>
      </c>
      <c r="B79" s="8" t="s">
        <v>495</v>
      </c>
      <c r="C79" s="8"/>
      <c r="D79" s="8"/>
      <c r="E79" s="8"/>
      <c r="F79" s="8" t="s">
        <v>40</v>
      </c>
      <c r="G79" s="8" t="s">
        <v>496</v>
      </c>
      <c r="H79" s="9">
        <v>43963</v>
      </c>
      <c r="I79" s="8" t="s">
        <v>497</v>
      </c>
      <c r="J79" s="8" t="s">
        <v>21</v>
      </c>
      <c r="K79" s="8" t="s">
        <v>51</v>
      </c>
      <c r="L79" s="8"/>
      <c r="M79" s="8" t="s">
        <v>22</v>
      </c>
      <c r="N79" s="8" t="s">
        <v>108</v>
      </c>
      <c r="O79" s="8"/>
      <c r="P79" s="8"/>
      <c r="Q79" s="8"/>
      <c r="R79" s="8"/>
      <c r="S79" s="8"/>
      <c r="T79" s="8"/>
      <c r="U79" s="8"/>
      <c r="V79" s="8"/>
      <c r="W79" s="8"/>
      <c r="X79" s="8" t="s">
        <v>24</v>
      </c>
      <c r="Y79" s="8"/>
      <c r="Z79" s="11">
        <f t="shared" si="16"/>
        <v>1</v>
      </c>
      <c r="AA79" s="11">
        <f t="shared" si="17"/>
        <v>1</v>
      </c>
      <c r="AB79" s="11">
        <f t="shared" si="18"/>
        <v>0</v>
      </c>
      <c r="AC79" s="11">
        <f t="shared" si="19"/>
        <v>1</v>
      </c>
      <c r="AD79" s="11">
        <f t="shared" si="20"/>
        <v>1</v>
      </c>
      <c r="AE79" s="11">
        <f t="shared" si="21"/>
        <v>0</v>
      </c>
      <c r="AF79" s="11">
        <f t="shared" si="22"/>
        <v>0</v>
      </c>
      <c r="AG79" s="11">
        <f t="shared" si="23"/>
        <v>0</v>
      </c>
      <c r="AH79" s="11">
        <f t="shared" si="24"/>
        <v>0</v>
      </c>
      <c r="AI79" s="11">
        <f t="shared" si="25"/>
        <v>0</v>
      </c>
      <c r="AJ79" s="11">
        <f t="shared" si="26"/>
        <v>0</v>
      </c>
      <c r="AK79" s="11">
        <f t="shared" si="27"/>
        <v>0</v>
      </c>
      <c r="AL79" s="11">
        <f t="shared" si="28"/>
        <v>0</v>
      </c>
      <c r="AM79" s="11">
        <f t="shared" si="29"/>
        <v>0</v>
      </c>
      <c r="AN79" s="11">
        <f t="shared" si="30"/>
        <v>1</v>
      </c>
      <c r="AO79" s="11">
        <f t="shared" si="31"/>
        <v>0</v>
      </c>
      <c r="AP79" s="8" t="s">
        <v>156</v>
      </c>
      <c r="AQ79" s="8"/>
      <c r="AR79" s="8" t="s">
        <v>498</v>
      </c>
      <c r="AS79" s="8" t="s">
        <v>17</v>
      </c>
      <c r="AT79" s="8"/>
      <c r="AU79" s="8"/>
      <c r="AV79" s="8" t="s">
        <v>27</v>
      </c>
    </row>
    <row r="80" spans="1:48" s="3" customFormat="1" ht="42" x14ac:dyDescent="0.2">
      <c r="A80" s="4">
        <v>53916</v>
      </c>
      <c r="B80" s="4" t="s">
        <v>477</v>
      </c>
      <c r="C80" s="4" t="s">
        <v>478</v>
      </c>
      <c r="D80" s="4" t="s">
        <v>30</v>
      </c>
      <c r="E80" s="4" t="s">
        <v>56</v>
      </c>
      <c r="F80" s="4" t="s">
        <v>32</v>
      </c>
      <c r="G80" s="4" t="s">
        <v>499</v>
      </c>
      <c r="H80" s="5">
        <v>43950</v>
      </c>
      <c r="I80" s="4" t="s">
        <v>500</v>
      </c>
      <c r="J80" s="4"/>
      <c r="K80" s="4"/>
      <c r="L80" s="4"/>
      <c r="M80" s="4"/>
      <c r="N80" s="4"/>
      <c r="O80" s="4"/>
      <c r="P80" s="4" t="s">
        <v>110</v>
      </c>
      <c r="Q80" s="4"/>
      <c r="R80" s="4"/>
      <c r="S80" s="4"/>
      <c r="T80" s="4"/>
      <c r="U80" s="4"/>
      <c r="V80" s="4"/>
      <c r="W80" s="4"/>
      <c r="X80" s="4"/>
      <c r="Y80" s="4"/>
      <c r="Z80" s="11">
        <f t="shared" si="16"/>
        <v>0</v>
      </c>
      <c r="AA80" s="11">
        <f t="shared" si="17"/>
        <v>0</v>
      </c>
      <c r="AB80" s="11">
        <f t="shared" si="18"/>
        <v>0</v>
      </c>
      <c r="AC80" s="11">
        <f t="shared" si="19"/>
        <v>0</v>
      </c>
      <c r="AD80" s="11">
        <f t="shared" si="20"/>
        <v>0</v>
      </c>
      <c r="AE80" s="11">
        <f t="shared" si="21"/>
        <v>0</v>
      </c>
      <c r="AF80" s="11">
        <f t="shared" si="22"/>
        <v>1</v>
      </c>
      <c r="AG80" s="11">
        <f t="shared" si="23"/>
        <v>0</v>
      </c>
      <c r="AH80" s="11">
        <f t="shared" si="24"/>
        <v>0</v>
      </c>
      <c r="AI80" s="11">
        <f t="shared" si="25"/>
        <v>0</v>
      </c>
      <c r="AJ80" s="11">
        <f t="shared" si="26"/>
        <v>0</v>
      </c>
      <c r="AK80" s="11">
        <f t="shared" si="27"/>
        <v>0</v>
      </c>
      <c r="AL80" s="11">
        <f t="shared" si="28"/>
        <v>0</v>
      </c>
      <c r="AM80" s="11">
        <f t="shared" si="29"/>
        <v>0</v>
      </c>
      <c r="AN80" s="11">
        <f t="shared" si="30"/>
        <v>0</v>
      </c>
      <c r="AO80" s="11">
        <f t="shared" si="31"/>
        <v>0</v>
      </c>
      <c r="AP80" s="4"/>
      <c r="AQ80" s="4"/>
      <c r="AR80" s="4" t="s">
        <v>501</v>
      </c>
      <c r="AS80" s="4" t="s">
        <v>483</v>
      </c>
      <c r="AT80" s="4" t="s">
        <v>484</v>
      </c>
      <c r="AU80" s="4"/>
      <c r="AV80" s="4" t="s">
        <v>485</v>
      </c>
    </row>
    <row r="81" spans="1:48" s="6" customFormat="1" ht="140" x14ac:dyDescent="0.2">
      <c r="A81" s="8">
        <v>53729</v>
      </c>
      <c r="B81" s="8" t="s">
        <v>502</v>
      </c>
      <c r="C81" s="8" t="s">
        <v>503</v>
      </c>
      <c r="D81" s="8" t="s">
        <v>38</v>
      </c>
      <c r="E81" s="8" t="s">
        <v>31</v>
      </c>
      <c r="F81" s="8" t="s">
        <v>32</v>
      </c>
      <c r="G81" s="8" t="s">
        <v>504</v>
      </c>
      <c r="H81" s="9">
        <v>43922</v>
      </c>
      <c r="I81" s="8" t="s">
        <v>505</v>
      </c>
      <c r="J81" s="8"/>
      <c r="K81" s="8"/>
      <c r="L81" s="8"/>
      <c r="M81" s="8" t="s">
        <v>22</v>
      </c>
      <c r="N81" s="8"/>
      <c r="O81" s="8"/>
      <c r="P81" s="8"/>
      <c r="Q81" s="8"/>
      <c r="R81" s="8"/>
      <c r="S81" s="8"/>
      <c r="T81" s="8"/>
      <c r="U81" s="8"/>
      <c r="V81" s="8"/>
      <c r="W81" s="8"/>
      <c r="X81" s="8" t="s">
        <v>24</v>
      </c>
      <c r="Y81" s="8"/>
      <c r="Z81" s="11">
        <f t="shared" si="16"/>
        <v>0</v>
      </c>
      <c r="AA81" s="11">
        <f t="shared" si="17"/>
        <v>0</v>
      </c>
      <c r="AB81" s="11">
        <f t="shared" si="18"/>
        <v>0</v>
      </c>
      <c r="AC81" s="11">
        <f t="shared" si="19"/>
        <v>1</v>
      </c>
      <c r="AD81" s="11">
        <f t="shared" si="20"/>
        <v>0</v>
      </c>
      <c r="AE81" s="11">
        <f t="shared" si="21"/>
        <v>0</v>
      </c>
      <c r="AF81" s="11">
        <f t="shared" si="22"/>
        <v>0</v>
      </c>
      <c r="AG81" s="11">
        <f t="shared" si="23"/>
        <v>0</v>
      </c>
      <c r="AH81" s="11">
        <f t="shared" si="24"/>
        <v>0</v>
      </c>
      <c r="AI81" s="11">
        <f t="shared" si="25"/>
        <v>0</v>
      </c>
      <c r="AJ81" s="11">
        <f t="shared" si="26"/>
        <v>0</v>
      </c>
      <c r="AK81" s="11">
        <f t="shared" si="27"/>
        <v>0</v>
      </c>
      <c r="AL81" s="11">
        <f t="shared" si="28"/>
        <v>0</v>
      </c>
      <c r="AM81" s="11">
        <f t="shared" si="29"/>
        <v>0</v>
      </c>
      <c r="AN81" s="11">
        <f t="shared" si="30"/>
        <v>1</v>
      </c>
      <c r="AO81" s="11">
        <f t="shared" si="31"/>
        <v>0</v>
      </c>
      <c r="AP81" s="8" t="s">
        <v>156</v>
      </c>
      <c r="AQ81" s="8"/>
      <c r="AR81" s="8" t="s">
        <v>506</v>
      </c>
      <c r="AS81" s="8" t="s">
        <v>502</v>
      </c>
      <c r="AT81" s="8"/>
      <c r="AU81" s="8"/>
      <c r="AV81" s="8" t="s">
        <v>507</v>
      </c>
    </row>
    <row r="82" spans="1:48" s="3" customFormat="1" ht="70" x14ac:dyDescent="0.2">
      <c r="A82" s="4">
        <v>53726</v>
      </c>
      <c r="B82" s="4" t="s">
        <v>502</v>
      </c>
      <c r="C82" s="4" t="s">
        <v>503</v>
      </c>
      <c r="D82" s="4" t="s">
        <v>38</v>
      </c>
      <c r="E82" s="4" t="s">
        <v>31</v>
      </c>
      <c r="F82" s="4" t="s">
        <v>32</v>
      </c>
      <c r="G82" s="4" t="s">
        <v>508</v>
      </c>
      <c r="H82" s="5">
        <v>43922</v>
      </c>
      <c r="I82" s="4" t="s">
        <v>509</v>
      </c>
      <c r="J82" s="4" t="s">
        <v>21</v>
      </c>
      <c r="K82" s="4"/>
      <c r="L82" s="4"/>
      <c r="M82" s="4" t="s">
        <v>22</v>
      </c>
      <c r="N82" s="4"/>
      <c r="O82" s="4"/>
      <c r="P82" s="4"/>
      <c r="Q82" s="4"/>
      <c r="R82" s="4"/>
      <c r="S82" s="4"/>
      <c r="T82" s="4"/>
      <c r="U82" s="4"/>
      <c r="V82" s="4"/>
      <c r="W82" s="4"/>
      <c r="X82" s="4"/>
      <c r="Y82" s="4"/>
      <c r="Z82" s="11">
        <f t="shared" si="16"/>
        <v>1</v>
      </c>
      <c r="AA82" s="11">
        <f t="shared" si="17"/>
        <v>0</v>
      </c>
      <c r="AB82" s="11">
        <f t="shared" si="18"/>
        <v>0</v>
      </c>
      <c r="AC82" s="11">
        <f t="shared" si="19"/>
        <v>1</v>
      </c>
      <c r="AD82" s="11">
        <f t="shared" si="20"/>
        <v>0</v>
      </c>
      <c r="AE82" s="11">
        <f t="shared" si="21"/>
        <v>0</v>
      </c>
      <c r="AF82" s="11">
        <f t="shared" si="22"/>
        <v>0</v>
      </c>
      <c r="AG82" s="11">
        <f t="shared" si="23"/>
        <v>0</v>
      </c>
      <c r="AH82" s="11">
        <f t="shared" si="24"/>
        <v>0</v>
      </c>
      <c r="AI82" s="11">
        <f t="shared" si="25"/>
        <v>0</v>
      </c>
      <c r="AJ82" s="11">
        <f t="shared" si="26"/>
        <v>0</v>
      </c>
      <c r="AK82" s="11">
        <f t="shared" si="27"/>
        <v>0</v>
      </c>
      <c r="AL82" s="11">
        <f t="shared" si="28"/>
        <v>0</v>
      </c>
      <c r="AM82" s="11">
        <f t="shared" si="29"/>
        <v>0</v>
      </c>
      <c r="AN82" s="11">
        <f t="shared" si="30"/>
        <v>0</v>
      </c>
      <c r="AO82" s="11">
        <f t="shared" si="31"/>
        <v>0</v>
      </c>
      <c r="AP82" s="4"/>
      <c r="AQ82" s="4"/>
      <c r="AR82" s="4" t="s">
        <v>510</v>
      </c>
      <c r="AS82" s="4" t="s">
        <v>502</v>
      </c>
      <c r="AT82" s="4"/>
      <c r="AU82" s="4"/>
      <c r="AV82" s="4" t="s">
        <v>507</v>
      </c>
    </row>
    <row r="83" spans="1:48" s="6" customFormat="1" ht="84" x14ac:dyDescent="0.2">
      <c r="A83" s="8">
        <v>53725</v>
      </c>
      <c r="B83" s="8" t="s">
        <v>511</v>
      </c>
      <c r="C83" s="8" t="s">
        <v>503</v>
      </c>
      <c r="D83" s="8" t="s">
        <v>38</v>
      </c>
      <c r="E83" s="8" t="s">
        <v>31</v>
      </c>
      <c r="F83" s="8" t="s">
        <v>32</v>
      </c>
      <c r="G83" s="8" t="s">
        <v>512</v>
      </c>
      <c r="H83" s="9">
        <v>43922</v>
      </c>
      <c r="I83" s="8" t="s">
        <v>513</v>
      </c>
      <c r="J83" s="8"/>
      <c r="K83" s="8"/>
      <c r="L83" s="8"/>
      <c r="M83" s="8" t="s">
        <v>22</v>
      </c>
      <c r="N83" s="8"/>
      <c r="O83" s="8"/>
      <c r="P83" s="8"/>
      <c r="Q83" s="8"/>
      <c r="R83" s="8"/>
      <c r="S83" s="8"/>
      <c r="T83" s="8"/>
      <c r="U83" s="8"/>
      <c r="V83" s="8"/>
      <c r="W83" s="8"/>
      <c r="X83" s="8"/>
      <c r="Y83" s="8"/>
      <c r="Z83" s="11">
        <f t="shared" si="16"/>
        <v>0</v>
      </c>
      <c r="AA83" s="11">
        <f t="shared" si="17"/>
        <v>0</v>
      </c>
      <c r="AB83" s="11">
        <f t="shared" si="18"/>
        <v>0</v>
      </c>
      <c r="AC83" s="11">
        <f t="shared" si="19"/>
        <v>1</v>
      </c>
      <c r="AD83" s="11">
        <f t="shared" si="20"/>
        <v>0</v>
      </c>
      <c r="AE83" s="11">
        <f t="shared" si="21"/>
        <v>0</v>
      </c>
      <c r="AF83" s="11">
        <f t="shared" si="22"/>
        <v>0</v>
      </c>
      <c r="AG83" s="11">
        <f t="shared" si="23"/>
        <v>0</v>
      </c>
      <c r="AH83" s="11">
        <f t="shared" si="24"/>
        <v>0</v>
      </c>
      <c r="AI83" s="11">
        <f t="shared" si="25"/>
        <v>0</v>
      </c>
      <c r="AJ83" s="11">
        <f t="shared" si="26"/>
        <v>0</v>
      </c>
      <c r="AK83" s="11">
        <f t="shared" si="27"/>
        <v>0</v>
      </c>
      <c r="AL83" s="11">
        <f t="shared" si="28"/>
        <v>0</v>
      </c>
      <c r="AM83" s="11">
        <f t="shared" si="29"/>
        <v>0</v>
      </c>
      <c r="AN83" s="11">
        <f t="shared" si="30"/>
        <v>0</v>
      </c>
      <c r="AO83" s="11">
        <f t="shared" si="31"/>
        <v>0</v>
      </c>
      <c r="AP83" s="8"/>
      <c r="AQ83" s="8"/>
      <c r="AR83" s="8" t="s">
        <v>514</v>
      </c>
      <c r="AS83" s="8" t="s">
        <v>502</v>
      </c>
      <c r="AT83" s="8"/>
      <c r="AU83" s="8"/>
      <c r="AV83" s="8" t="s">
        <v>507</v>
      </c>
    </row>
    <row r="84" spans="1:48" s="3" customFormat="1" ht="84" x14ac:dyDescent="0.2">
      <c r="A84" s="4">
        <v>53724</v>
      </c>
      <c r="B84" s="4" t="s">
        <v>502</v>
      </c>
      <c r="C84" s="4" t="s">
        <v>503</v>
      </c>
      <c r="D84" s="4" t="s">
        <v>38</v>
      </c>
      <c r="E84" s="4" t="s">
        <v>31</v>
      </c>
      <c r="F84" s="4" t="s">
        <v>32</v>
      </c>
      <c r="G84" s="4" t="s">
        <v>508</v>
      </c>
      <c r="H84" s="5">
        <v>43922</v>
      </c>
      <c r="I84" s="4" t="s">
        <v>515</v>
      </c>
      <c r="J84" s="4"/>
      <c r="K84" s="4"/>
      <c r="L84" s="4"/>
      <c r="M84" s="4" t="s">
        <v>22</v>
      </c>
      <c r="N84" s="4"/>
      <c r="O84" s="4"/>
      <c r="P84" s="4"/>
      <c r="Q84" s="4"/>
      <c r="R84" s="4"/>
      <c r="S84" s="4"/>
      <c r="T84" s="4"/>
      <c r="U84" s="4"/>
      <c r="V84" s="4"/>
      <c r="W84" s="4"/>
      <c r="X84" s="4"/>
      <c r="Y84" s="4"/>
      <c r="Z84" s="11">
        <f t="shared" si="16"/>
        <v>0</v>
      </c>
      <c r="AA84" s="11">
        <f t="shared" si="17"/>
        <v>0</v>
      </c>
      <c r="AB84" s="11">
        <f t="shared" si="18"/>
        <v>0</v>
      </c>
      <c r="AC84" s="11">
        <f t="shared" si="19"/>
        <v>1</v>
      </c>
      <c r="AD84" s="11">
        <f t="shared" si="20"/>
        <v>0</v>
      </c>
      <c r="AE84" s="11">
        <f t="shared" si="21"/>
        <v>0</v>
      </c>
      <c r="AF84" s="11">
        <f t="shared" si="22"/>
        <v>0</v>
      </c>
      <c r="AG84" s="11">
        <f t="shared" si="23"/>
        <v>0</v>
      </c>
      <c r="AH84" s="11">
        <f t="shared" si="24"/>
        <v>0</v>
      </c>
      <c r="AI84" s="11">
        <f t="shared" si="25"/>
        <v>0</v>
      </c>
      <c r="AJ84" s="11">
        <f t="shared" si="26"/>
        <v>0</v>
      </c>
      <c r="AK84" s="11">
        <f t="shared" si="27"/>
        <v>0</v>
      </c>
      <c r="AL84" s="11">
        <f t="shared" si="28"/>
        <v>0</v>
      </c>
      <c r="AM84" s="11">
        <f t="shared" si="29"/>
        <v>0</v>
      </c>
      <c r="AN84" s="11">
        <f t="shared" si="30"/>
        <v>0</v>
      </c>
      <c r="AO84" s="11">
        <f t="shared" si="31"/>
        <v>0</v>
      </c>
      <c r="AP84" s="4"/>
      <c r="AQ84" s="4"/>
      <c r="AR84" s="4"/>
      <c r="AS84" s="4" t="s">
        <v>502</v>
      </c>
      <c r="AT84" s="4"/>
      <c r="AU84" s="4"/>
      <c r="AV84" s="4" t="s">
        <v>516</v>
      </c>
    </row>
    <row r="85" spans="1:48" s="6" customFormat="1" ht="182" x14ac:dyDescent="0.2">
      <c r="A85" s="8">
        <v>53892</v>
      </c>
      <c r="B85" s="8" t="s">
        <v>517</v>
      </c>
      <c r="C85" s="8" t="s">
        <v>518</v>
      </c>
      <c r="D85" s="8" t="s">
        <v>38</v>
      </c>
      <c r="E85" s="8" t="s">
        <v>39</v>
      </c>
      <c r="F85" s="8" t="s">
        <v>32</v>
      </c>
      <c r="G85" s="8" t="s">
        <v>519</v>
      </c>
      <c r="H85" s="9">
        <v>43922</v>
      </c>
      <c r="I85" s="8" t="s">
        <v>520</v>
      </c>
      <c r="J85" s="8"/>
      <c r="K85" s="8"/>
      <c r="L85" s="8"/>
      <c r="M85" s="8" t="s">
        <v>22</v>
      </c>
      <c r="N85" s="8"/>
      <c r="O85" s="8"/>
      <c r="P85" s="8" t="s">
        <v>110</v>
      </c>
      <c r="Q85" s="8"/>
      <c r="R85" s="8"/>
      <c r="S85" s="8"/>
      <c r="T85" s="8" t="s">
        <v>23</v>
      </c>
      <c r="U85" s="8"/>
      <c r="V85" s="8"/>
      <c r="W85" s="8"/>
      <c r="X85" s="8"/>
      <c r="Y85" s="8" t="s">
        <v>44</v>
      </c>
      <c r="Z85" s="11">
        <f t="shared" si="16"/>
        <v>0</v>
      </c>
      <c r="AA85" s="11">
        <f t="shared" si="17"/>
        <v>0</v>
      </c>
      <c r="AB85" s="11">
        <f t="shared" si="18"/>
        <v>0</v>
      </c>
      <c r="AC85" s="11">
        <f t="shared" si="19"/>
        <v>1</v>
      </c>
      <c r="AD85" s="11">
        <f t="shared" si="20"/>
        <v>0</v>
      </c>
      <c r="AE85" s="11">
        <f t="shared" si="21"/>
        <v>0</v>
      </c>
      <c r="AF85" s="11">
        <f t="shared" si="22"/>
        <v>1</v>
      </c>
      <c r="AG85" s="11">
        <f t="shared" si="23"/>
        <v>0</v>
      </c>
      <c r="AH85" s="11">
        <f t="shared" si="24"/>
        <v>0</v>
      </c>
      <c r="AI85" s="11">
        <f t="shared" si="25"/>
        <v>0</v>
      </c>
      <c r="AJ85" s="11">
        <f t="shared" si="26"/>
        <v>1</v>
      </c>
      <c r="AK85" s="11">
        <f t="shared" si="27"/>
        <v>0</v>
      </c>
      <c r="AL85" s="11">
        <f t="shared" si="28"/>
        <v>0</v>
      </c>
      <c r="AM85" s="11">
        <f t="shared" si="29"/>
        <v>0</v>
      </c>
      <c r="AN85" s="11">
        <f t="shared" si="30"/>
        <v>0</v>
      </c>
      <c r="AO85" s="11">
        <f t="shared" si="31"/>
        <v>1</v>
      </c>
      <c r="AP85" s="8"/>
      <c r="AQ85" s="8" t="s">
        <v>521</v>
      </c>
      <c r="AR85" s="8" t="s">
        <v>522</v>
      </c>
      <c r="AS85" s="8" t="s">
        <v>17</v>
      </c>
      <c r="AT85" s="8"/>
      <c r="AU85" s="8"/>
      <c r="AV85" s="8" t="s">
        <v>144</v>
      </c>
    </row>
    <row r="86" spans="1:48" s="3" customFormat="1" ht="140" x14ac:dyDescent="0.2">
      <c r="A86" s="4">
        <v>53869</v>
      </c>
      <c r="B86" s="4" t="s">
        <v>523</v>
      </c>
      <c r="C86" s="4" t="s">
        <v>524</v>
      </c>
      <c r="D86" s="4" t="s">
        <v>79</v>
      </c>
      <c r="E86" s="4" t="s">
        <v>80</v>
      </c>
      <c r="F86" s="4" t="s">
        <v>32</v>
      </c>
      <c r="G86" s="4" t="s">
        <v>525</v>
      </c>
      <c r="H86" s="5">
        <v>43917</v>
      </c>
      <c r="I86" s="4" t="s">
        <v>526</v>
      </c>
      <c r="J86" s="4" t="s">
        <v>21</v>
      </c>
      <c r="K86" s="4" t="s">
        <v>51</v>
      </c>
      <c r="L86" s="4" t="s">
        <v>43</v>
      </c>
      <c r="M86" s="4" t="s">
        <v>22</v>
      </c>
      <c r="N86" s="4"/>
      <c r="O86" s="4"/>
      <c r="P86" s="4"/>
      <c r="Q86" s="4"/>
      <c r="R86" s="4"/>
      <c r="S86" s="4"/>
      <c r="T86" s="4"/>
      <c r="U86" s="4"/>
      <c r="V86" s="4"/>
      <c r="W86" s="4"/>
      <c r="X86" s="4"/>
      <c r="Y86" s="4"/>
      <c r="Z86" s="11">
        <f t="shared" si="16"/>
        <v>1</v>
      </c>
      <c r="AA86" s="11">
        <f t="shared" si="17"/>
        <v>1</v>
      </c>
      <c r="AB86" s="11">
        <f t="shared" si="18"/>
        <v>1</v>
      </c>
      <c r="AC86" s="11">
        <f t="shared" si="19"/>
        <v>1</v>
      </c>
      <c r="AD86" s="11">
        <f t="shared" si="20"/>
        <v>0</v>
      </c>
      <c r="AE86" s="11">
        <f t="shared" si="21"/>
        <v>0</v>
      </c>
      <c r="AF86" s="11">
        <f t="shared" si="22"/>
        <v>0</v>
      </c>
      <c r="AG86" s="11">
        <f t="shared" si="23"/>
        <v>0</v>
      </c>
      <c r="AH86" s="11">
        <f t="shared" si="24"/>
        <v>0</v>
      </c>
      <c r="AI86" s="11">
        <f t="shared" si="25"/>
        <v>0</v>
      </c>
      <c r="AJ86" s="11">
        <f t="shared" si="26"/>
        <v>0</v>
      </c>
      <c r="AK86" s="11">
        <f t="shared" si="27"/>
        <v>0</v>
      </c>
      <c r="AL86" s="11">
        <f t="shared" si="28"/>
        <v>0</v>
      </c>
      <c r="AM86" s="11">
        <f t="shared" si="29"/>
        <v>0</v>
      </c>
      <c r="AN86" s="11">
        <f t="shared" si="30"/>
        <v>0</v>
      </c>
      <c r="AO86" s="11">
        <f t="shared" si="31"/>
        <v>0</v>
      </c>
      <c r="AP86" s="4"/>
      <c r="AQ86" s="4" t="s">
        <v>527</v>
      </c>
      <c r="AR86" s="4" t="s">
        <v>528</v>
      </c>
      <c r="AS86" s="4" t="s">
        <v>17</v>
      </c>
      <c r="AT86" s="4"/>
      <c r="AU86" s="4"/>
      <c r="AV86" s="4" t="s">
        <v>144</v>
      </c>
    </row>
    <row r="87" spans="1:48" s="6" customFormat="1" ht="42" x14ac:dyDescent="0.2">
      <c r="A87" s="8">
        <v>53909</v>
      </c>
      <c r="B87" s="8" t="s">
        <v>529</v>
      </c>
      <c r="C87" s="8" t="s">
        <v>518</v>
      </c>
      <c r="D87" s="8" t="s">
        <v>38</v>
      </c>
      <c r="E87" s="8" t="s">
        <v>39</v>
      </c>
      <c r="F87" s="8" t="s">
        <v>32</v>
      </c>
      <c r="G87" s="8" t="s">
        <v>530</v>
      </c>
      <c r="H87" s="9">
        <v>43959</v>
      </c>
      <c r="I87" s="8" t="s">
        <v>531</v>
      </c>
      <c r="J87" s="8" t="s">
        <v>21</v>
      </c>
      <c r="K87" s="8" t="s">
        <v>51</v>
      </c>
      <c r="L87" s="8"/>
      <c r="M87" s="8"/>
      <c r="N87" s="8" t="s">
        <v>108</v>
      </c>
      <c r="O87" s="8"/>
      <c r="P87" s="8"/>
      <c r="Q87" s="8" t="s">
        <v>209</v>
      </c>
      <c r="R87" s="8"/>
      <c r="S87" s="8"/>
      <c r="T87" s="8"/>
      <c r="U87" s="8" t="s">
        <v>68</v>
      </c>
      <c r="V87" s="8"/>
      <c r="W87" s="8"/>
      <c r="X87" s="8"/>
      <c r="Y87" s="8"/>
      <c r="Z87" s="11">
        <f t="shared" si="16"/>
        <v>1</v>
      </c>
      <c r="AA87" s="11">
        <f t="shared" si="17"/>
        <v>1</v>
      </c>
      <c r="AB87" s="11">
        <f t="shared" si="18"/>
        <v>0</v>
      </c>
      <c r="AC87" s="11">
        <f t="shared" si="19"/>
        <v>0</v>
      </c>
      <c r="AD87" s="11">
        <f t="shared" si="20"/>
        <v>1</v>
      </c>
      <c r="AE87" s="11">
        <f t="shared" si="21"/>
        <v>0</v>
      </c>
      <c r="AF87" s="11">
        <f t="shared" si="22"/>
        <v>0</v>
      </c>
      <c r="AG87" s="11">
        <f t="shared" si="23"/>
        <v>1</v>
      </c>
      <c r="AH87" s="11">
        <f t="shared" si="24"/>
        <v>0</v>
      </c>
      <c r="AI87" s="11">
        <f t="shared" si="25"/>
        <v>0</v>
      </c>
      <c r="AJ87" s="11">
        <f t="shared" si="26"/>
        <v>0</v>
      </c>
      <c r="AK87" s="11">
        <f t="shared" si="27"/>
        <v>1</v>
      </c>
      <c r="AL87" s="11">
        <f t="shared" si="28"/>
        <v>0</v>
      </c>
      <c r="AM87" s="11">
        <f t="shared" si="29"/>
        <v>0</v>
      </c>
      <c r="AN87" s="11">
        <f t="shared" si="30"/>
        <v>0</v>
      </c>
      <c r="AO87" s="11">
        <f t="shared" si="31"/>
        <v>0</v>
      </c>
      <c r="AP87" s="8"/>
      <c r="AQ87" s="8"/>
      <c r="AR87" s="8" t="s">
        <v>532</v>
      </c>
      <c r="AS87" s="8" t="s">
        <v>529</v>
      </c>
      <c r="AT87" s="8"/>
      <c r="AU87" s="8"/>
      <c r="AV87" s="8" t="s">
        <v>533</v>
      </c>
    </row>
    <row r="88" spans="1:48" s="3" customFormat="1" ht="56" x14ac:dyDescent="0.2">
      <c r="A88" s="4">
        <v>53915</v>
      </c>
      <c r="B88" s="4" t="s">
        <v>477</v>
      </c>
      <c r="C88" s="4" t="s">
        <v>478</v>
      </c>
      <c r="D88" s="4" t="s">
        <v>30</v>
      </c>
      <c r="E88" s="4" t="s">
        <v>56</v>
      </c>
      <c r="F88" s="4" t="s">
        <v>32</v>
      </c>
      <c r="G88" s="4" t="s">
        <v>534</v>
      </c>
      <c r="H88" s="5">
        <v>43946</v>
      </c>
      <c r="I88" s="4" t="s">
        <v>535</v>
      </c>
      <c r="J88" s="4"/>
      <c r="K88" s="4"/>
      <c r="L88" s="4" t="s">
        <v>43</v>
      </c>
      <c r="M88" s="4" t="s">
        <v>22</v>
      </c>
      <c r="N88" s="4"/>
      <c r="O88" s="4"/>
      <c r="P88" s="4"/>
      <c r="Q88" s="4"/>
      <c r="R88" s="4"/>
      <c r="S88" s="4"/>
      <c r="T88" s="4"/>
      <c r="U88" s="4"/>
      <c r="V88" s="4"/>
      <c r="W88" s="4"/>
      <c r="X88" s="4" t="s">
        <v>24</v>
      </c>
      <c r="Y88" s="4"/>
      <c r="Z88" s="11">
        <f t="shared" si="16"/>
        <v>0</v>
      </c>
      <c r="AA88" s="11">
        <f t="shared" si="17"/>
        <v>0</v>
      </c>
      <c r="AB88" s="11">
        <f t="shared" si="18"/>
        <v>1</v>
      </c>
      <c r="AC88" s="11">
        <f t="shared" si="19"/>
        <v>1</v>
      </c>
      <c r="AD88" s="11">
        <f t="shared" si="20"/>
        <v>0</v>
      </c>
      <c r="AE88" s="11">
        <f t="shared" si="21"/>
        <v>0</v>
      </c>
      <c r="AF88" s="11">
        <f t="shared" si="22"/>
        <v>0</v>
      </c>
      <c r="AG88" s="11">
        <f t="shared" si="23"/>
        <v>0</v>
      </c>
      <c r="AH88" s="11">
        <f t="shared" si="24"/>
        <v>0</v>
      </c>
      <c r="AI88" s="11">
        <f t="shared" si="25"/>
        <v>0</v>
      </c>
      <c r="AJ88" s="11">
        <f t="shared" si="26"/>
        <v>0</v>
      </c>
      <c r="AK88" s="11">
        <f t="shared" si="27"/>
        <v>0</v>
      </c>
      <c r="AL88" s="11">
        <f t="shared" si="28"/>
        <v>0</v>
      </c>
      <c r="AM88" s="11">
        <f t="shared" si="29"/>
        <v>0</v>
      </c>
      <c r="AN88" s="11">
        <f t="shared" si="30"/>
        <v>1</v>
      </c>
      <c r="AO88" s="11">
        <f t="shared" si="31"/>
        <v>0</v>
      </c>
      <c r="AP88" s="4" t="s">
        <v>536</v>
      </c>
      <c r="AQ88" s="4"/>
      <c r="AR88" s="4" t="s">
        <v>537</v>
      </c>
      <c r="AS88" s="4" t="s">
        <v>483</v>
      </c>
      <c r="AT88" s="4" t="s">
        <v>538</v>
      </c>
      <c r="AU88" s="4"/>
      <c r="AV88" s="4" t="s">
        <v>485</v>
      </c>
    </row>
    <row r="89" spans="1:48" s="6" customFormat="1" ht="392" x14ac:dyDescent="0.2">
      <c r="A89" s="8">
        <v>53914</v>
      </c>
      <c r="B89" s="8" t="s">
        <v>477</v>
      </c>
      <c r="C89" s="8" t="s">
        <v>478</v>
      </c>
      <c r="D89" s="8" t="s">
        <v>30</v>
      </c>
      <c r="E89" s="8" t="s">
        <v>56</v>
      </c>
      <c r="F89" s="8" t="s">
        <v>32</v>
      </c>
      <c r="G89" s="8" t="s">
        <v>539</v>
      </c>
      <c r="H89" s="9">
        <v>43940</v>
      </c>
      <c r="I89" s="8" t="s">
        <v>540</v>
      </c>
      <c r="J89" s="8"/>
      <c r="K89" s="8"/>
      <c r="L89" s="8"/>
      <c r="M89" s="8"/>
      <c r="N89" s="8"/>
      <c r="O89" s="8"/>
      <c r="P89" s="8"/>
      <c r="Q89" s="8"/>
      <c r="R89" s="8"/>
      <c r="S89" s="8"/>
      <c r="T89" s="8"/>
      <c r="U89" s="8"/>
      <c r="V89" s="8"/>
      <c r="W89" s="8"/>
      <c r="X89" s="8" t="s">
        <v>24</v>
      </c>
      <c r="Y89" s="8"/>
      <c r="Z89" s="11">
        <f t="shared" si="16"/>
        <v>0</v>
      </c>
      <c r="AA89" s="11">
        <f t="shared" si="17"/>
        <v>0</v>
      </c>
      <c r="AB89" s="11">
        <f t="shared" si="18"/>
        <v>0</v>
      </c>
      <c r="AC89" s="11">
        <f t="shared" si="19"/>
        <v>0</v>
      </c>
      <c r="AD89" s="11">
        <f t="shared" si="20"/>
        <v>0</v>
      </c>
      <c r="AE89" s="11">
        <f t="shared" si="21"/>
        <v>0</v>
      </c>
      <c r="AF89" s="11">
        <f t="shared" si="22"/>
        <v>0</v>
      </c>
      <c r="AG89" s="11">
        <f t="shared" si="23"/>
        <v>0</v>
      </c>
      <c r="AH89" s="11">
        <f t="shared" si="24"/>
        <v>0</v>
      </c>
      <c r="AI89" s="11">
        <f t="shared" si="25"/>
        <v>0</v>
      </c>
      <c r="AJ89" s="11">
        <f t="shared" si="26"/>
        <v>0</v>
      </c>
      <c r="AK89" s="11">
        <f t="shared" si="27"/>
        <v>0</v>
      </c>
      <c r="AL89" s="11">
        <f t="shared" si="28"/>
        <v>0</v>
      </c>
      <c r="AM89" s="11">
        <f t="shared" si="29"/>
        <v>0</v>
      </c>
      <c r="AN89" s="11">
        <f t="shared" si="30"/>
        <v>1</v>
      </c>
      <c r="AO89" s="11">
        <f t="shared" si="31"/>
        <v>0</v>
      </c>
      <c r="AP89" s="8" t="s">
        <v>541</v>
      </c>
      <c r="AQ89" s="8" t="s">
        <v>542</v>
      </c>
      <c r="AR89" s="8" t="s">
        <v>543</v>
      </c>
      <c r="AS89" s="8" t="s">
        <v>483</v>
      </c>
      <c r="AT89" s="8" t="s">
        <v>484</v>
      </c>
      <c r="AU89" s="8"/>
      <c r="AV89" s="8" t="s">
        <v>485</v>
      </c>
    </row>
    <row r="90" spans="1:48" s="3" customFormat="1" ht="84" x14ac:dyDescent="0.2">
      <c r="A90" s="4">
        <v>53911</v>
      </c>
      <c r="B90" s="4" t="s">
        <v>477</v>
      </c>
      <c r="C90" s="4" t="s">
        <v>478</v>
      </c>
      <c r="D90" s="4" t="s">
        <v>30</v>
      </c>
      <c r="E90" s="4" t="s">
        <v>56</v>
      </c>
      <c r="F90" s="4" t="s">
        <v>32</v>
      </c>
      <c r="G90" s="4" t="s">
        <v>544</v>
      </c>
      <c r="H90" s="5">
        <v>43923</v>
      </c>
      <c r="I90" s="4" t="s">
        <v>545</v>
      </c>
      <c r="J90" s="4"/>
      <c r="K90" s="4"/>
      <c r="L90" s="4" t="s">
        <v>43</v>
      </c>
      <c r="M90" s="4" t="s">
        <v>22</v>
      </c>
      <c r="N90" s="4"/>
      <c r="O90" s="4"/>
      <c r="P90" s="4"/>
      <c r="Q90" s="4" t="s">
        <v>209</v>
      </c>
      <c r="R90" s="4"/>
      <c r="S90" s="4"/>
      <c r="T90" s="4"/>
      <c r="U90" s="4"/>
      <c r="V90" s="4"/>
      <c r="W90" s="4"/>
      <c r="X90" s="4"/>
      <c r="Y90" s="4"/>
      <c r="Z90" s="11">
        <f t="shared" si="16"/>
        <v>0</v>
      </c>
      <c r="AA90" s="11">
        <f t="shared" si="17"/>
        <v>0</v>
      </c>
      <c r="AB90" s="11">
        <f t="shared" si="18"/>
        <v>1</v>
      </c>
      <c r="AC90" s="11">
        <f t="shared" si="19"/>
        <v>1</v>
      </c>
      <c r="AD90" s="11">
        <f t="shared" si="20"/>
        <v>0</v>
      </c>
      <c r="AE90" s="11">
        <f t="shared" si="21"/>
        <v>0</v>
      </c>
      <c r="AF90" s="11">
        <f t="shared" si="22"/>
        <v>0</v>
      </c>
      <c r="AG90" s="11">
        <f t="shared" si="23"/>
        <v>1</v>
      </c>
      <c r="AH90" s="11">
        <f t="shared" si="24"/>
        <v>0</v>
      </c>
      <c r="AI90" s="11">
        <f t="shared" si="25"/>
        <v>0</v>
      </c>
      <c r="AJ90" s="11">
        <f t="shared" si="26"/>
        <v>0</v>
      </c>
      <c r="AK90" s="11">
        <f t="shared" si="27"/>
        <v>0</v>
      </c>
      <c r="AL90" s="11">
        <f t="shared" si="28"/>
        <v>0</v>
      </c>
      <c r="AM90" s="11">
        <f t="shared" si="29"/>
        <v>0</v>
      </c>
      <c r="AN90" s="11">
        <f t="shared" si="30"/>
        <v>0</v>
      </c>
      <c r="AO90" s="11">
        <f t="shared" si="31"/>
        <v>0</v>
      </c>
      <c r="AP90" s="4"/>
      <c r="AQ90" s="4"/>
      <c r="AR90" s="4" t="s">
        <v>546</v>
      </c>
      <c r="AS90" s="4" t="s">
        <v>483</v>
      </c>
      <c r="AT90" s="4" t="s">
        <v>484</v>
      </c>
      <c r="AU90" s="4"/>
      <c r="AV90" s="4" t="s">
        <v>485</v>
      </c>
    </row>
    <row r="91" spans="1:48" s="6" customFormat="1" ht="112" x14ac:dyDescent="0.2">
      <c r="A91" s="8">
        <v>53910</v>
      </c>
      <c r="B91" s="8" t="s">
        <v>477</v>
      </c>
      <c r="C91" s="8" t="s">
        <v>478</v>
      </c>
      <c r="D91" s="8" t="s">
        <v>30</v>
      </c>
      <c r="E91" s="8" t="s">
        <v>56</v>
      </c>
      <c r="F91" s="8" t="s">
        <v>32</v>
      </c>
      <c r="G91" s="8" t="s">
        <v>547</v>
      </c>
      <c r="H91" s="9">
        <v>43903</v>
      </c>
      <c r="I91" s="8" t="s">
        <v>548</v>
      </c>
      <c r="J91" s="8" t="s">
        <v>21</v>
      </c>
      <c r="K91" s="8"/>
      <c r="L91" s="8"/>
      <c r="M91" s="8"/>
      <c r="N91" s="8"/>
      <c r="O91" s="8"/>
      <c r="P91" s="8"/>
      <c r="Q91" s="8"/>
      <c r="R91" s="8"/>
      <c r="S91" s="8"/>
      <c r="T91" s="8"/>
      <c r="U91" s="8"/>
      <c r="V91" s="8"/>
      <c r="W91" s="8"/>
      <c r="X91" s="8"/>
      <c r="Y91" s="8"/>
      <c r="Z91" s="11">
        <f t="shared" si="16"/>
        <v>1</v>
      </c>
      <c r="AA91" s="11">
        <f t="shared" si="17"/>
        <v>0</v>
      </c>
      <c r="AB91" s="11">
        <f t="shared" si="18"/>
        <v>0</v>
      </c>
      <c r="AC91" s="11">
        <f t="shared" si="19"/>
        <v>0</v>
      </c>
      <c r="AD91" s="11">
        <f t="shared" si="20"/>
        <v>0</v>
      </c>
      <c r="AE91" s="11">
        <f t="shared" si="21"/>
        <v>0</v>
      </c>
      <c r="AF91" s="11">
        <f t="shared" si="22"/>
        <v>0</v>
      </c>
      <c r="AG91" s="11">
        <f t="shared" si="23"/>
        <v>0</v>
      </c>
      <c r="AH91" s="11">
        <f t="shared" si="24"/>
        <v>0</v>
      </c>
      <c r="AI91" s="11">
        <f t="shared" si="25"/>
        <v>0</v>
      </c>
      <c r="AJ91" s="11">
        <f t="shared" si="26"/>
        <v>0</v>
      </c>
      <c r="AK91" s="11">
        <f t="shared" si="27"/>
        <v>0</v>
      </c>
      <c r="AL91" s="11">
        <f t="shared" si="28"/>
        <v>0</v>
      </c>
      <c r="AM91" s="11">
        <f t="shared" si="29"/>
        <v>0</v>
      </c>
      <c r="AN91" s="11">
        <f t="shared" si="30"/>
        <v>0</v>
      </c>
      <c r="AO91" s="11">
        <f t="shared" si="31"/>
        <v>0</v>
      </c>
      <c r="AP91" s="8"/>
      <c r="AQ91" s="8"/>
      <c r="AR91" s="8" t="s">
        <v>549</v>
      </c>
      <c r="AS91" s="8" t="s">
        <v>483</v>
      </c>
      <c r="AT91" s="8" t="s">
        <v>550</v>
      </c>
      <c r="AU91" s="8"/>
      <c r="AV91" s="8" t="s">
        <v>551</v>
      </c>
    </row>
    <row r="92" spans="1:48" s="3" customFormat="1" ht="364" x14ac:dyDescent="0.2">
      <c r="A92" s="4">
        <v>53904</v>
      </c>
      <c r="B92" s="4" t="s">
        <v>552</v>
      </c>
      <c r="C92" s="4" t="s">
        <v>553</v>
      </c>
      <c r="D92" s="4" t="s">
        <v>554</v>
      </c>
      <c r="E92" s="4" t="s">
        <v>39</v>
      </c>
      <c r="F92" s="4" t="s">
        <v>32</v>
      </c>
      <c r="G92" s="4" t="s">
        <v>555</v>
      </c>
      <c r="H92" s="5">
        <v>43963</v>
      </c>
      <c r="I92" s="4" t="s">
        <v>556</v>
      </c>
      <c r="J92" s="4" t="s">
        <v>21</v>
      </c>
      <c r="K92" s="4" t="s">
        <v>51</v>
      </c>
      <c r="L92" s="4" t="s">
        <v>43</v>
      </c>
      <c r="M92" s="4" t="s">
        <v>22</v>
      </c>
      <c r="N92" s="4"/>
      <c r="O92" s="4"/>
      <c r="P92" s="4" t="s">
        <v>110</v>
      </c>
      <c r="Q92" s="4"/>
      <c r="R92" s="4"/>
      <c r="S92" s="4"/>
      <c r="T92" s="4"/>
      <c r="U92" s="4"/>
      <c r="V92" s="4"/>
      <c r="W92" s="4"/>
      <c r="X92" s="4"/>
      <c r="Y92" s="4"/>
      <c r="Z92" s="11">
        <f t="shared" si="16"/>
        <v>1</v>
      </c>
      <c r="AA92" s="11">
        <f t="shared" si="17"/>
        <v>1</v>
      </c>
      <c r="AB92" s="11">
        <f t="shared" si="18"/>
        <v>1</v>
      </c>
      <c r="AC92" s="11">
        <f t="shared" si="19"/>
        <v>1</v>
      </c>
      <c r="AD92" s="11">
        <f t="shared" si="20"/>
        <v>0</v>
      </c>
      <c r="AE92" s="11">
        <f t="shared" si="21"/>
        <v>0</v>
      </c>
      <c r="AF92" s="11">
        <f t="shared" si="22"/>
        <v>1</v>
      </c>
      <c r="AG92" s="11">
        <f t="shared" si="23"/>
        <v>0</v>
      </c>
      <c r="AH92" s="11">
        <f t="shared" si="24"/>
        <v>0</v>
      </c>
      <c r="AI92" s="11">
        <f t="shared" si="25"/>
        <v>0</v>
      </c>
      <c r="AJ92" s="11">
        <f t="shared" si="26"/>
        <v>0</v>
      </c>
      <c r="AK92" s="11">
        <f t="shared" si="27"/>
        <v>0</v>
      </c>
      <c r="AL92" s="11">
        <f t="shared" si="28"/>
        <v>0</v>
      </c>
      <c r="AM92" s="11">
        <f t="shared" si="29"/>
        <v>0</v>
      </c>
      <c r="AN92" s="11">
        <f t="shared" si="30"/>
        <v>0</v>
      </c>
      <c r="AO92" s="11">
        <f t="shared" si="31"/>
        <v>0</v>
      </c>
      <c r="AP92" s="4"/>
      <c r="AQ92" s="4"/>
      <c r="AR92" s="4"/>
      <c r="AS92" s="4" t="s">
        <v>557</v>
      </c>
      <c r="AT92" s="4" t="s">
        <v>558</v>
      </c>
      <c r="AU92" s="4" t="s">
        <v>559</v>
      </c>
      <c r="AV92" s="4" t="s">
        <v>560</v>
      </c>
    </row>
    <row r="93" spans="1:48" s="6" customFormat="1" ht="182" x14ac:dyDescent="0.2">
      <c r="A93" s="8">
        <v>53905</v>
      </c>
      <c r="B93" s="8" t="s">
        <v>561</v>
      </c>
      <c r="C93" s="8" t="s">
        <v>444</v>
      </c>
      <c r="D93" s="8" t="s">
        <v>38</v>
      </c>
      <c r="E93" s="8" t="s">
        <v>56</v>
      </c>
      <c r="F93" s="8" t="s">
        <v>32</v>
      </c>
      <c r="G93" s="8" t="s">
        <v>562</v>
      </c>
      <c r="H93" s="9">
        <v>43948</v>
      </c>
      <c r="I93" s="8" t="s">
        <v>563</v>
      </c>
      <c r="J93" s="8" t="s">
        <v>21</v>
      </c>
      <c r="K93" s="8" t="s">
        <v>51</v>
      </c>
      <c r="L93" s="8"/>
      <c r="M93" s="8" t="s">
        <v>22</v>
      </c>
      <c r="N93" s="8"/>
      <c r="O93" s="8"/>
      <c r="P93" s="8" t="s">
        <v>110</v>
      </c>
      <c r="Q93" s="8"/>
      <c r="R93" s="8"/>
      <c r="S93" s="8"/>
      <c r="T93" s="8"/>
      <c r="U93" s="8"/>
      <c r="V93" s="8"/>
      <c r="W93" s="8"/>
      <c r="X93" s="8"/>
      <c r="Y93" s="8"/>
      <c r="Z93" s="11">
        <f t="shared" si="16"/>
        <v>1</v>
      </c>
      <c r="AA93" s="11">
        <f t="shared" si="17"/>
        <v>1</v>
      </c>
      <c r="AB93" s="11">
        <f t="shared" si="18"/>
        <v>0</v>
      </c>
      <c r="AC93" s="11">
        <f t="shared" si="19"/>
        <v>1</v>
      </c>
      <c r="AD93" s="11">
        <f t="shared" si="20"/>
        <v>0</v>
      </c>
      <c r="AE93" s="11">
        <f t="shared" si="21"/>
        <v>0</v>
      </c>
      <c r="AF93" s="11">
        <f t="shared" si="22"/>
        <v>1</v>
      </c>
      <c r="AG93" s="11">
        <f t="shared" si="23"/>
        <v>0</v>
      </c>
      <c r="AH93" s="11">
        <f t="shared" si="24"/>
        <v>0</v>
      </c>
      <c r="AI93" s="11">
        <f t="shared" si="25"/>
        <v>0</v>
      </c>
      <c r="AJ93" s="11">
        <f t="shared" si="26"/>
        <v>0</v>
      </c>
      <c r="AK93" s="11">
        <f t="shared" si="27"/>
        <v>0</v>
      </c>
      <c r="AL93" s="11">
        <f t="shared" si="28"/>
        <v>0</v>
      </c>
      <c r="AM93" s="11">
        <f t="shared" si="29"/>
        <v>0</v>
      </c>
      <c r="AN93" s="11">
        <f t="shared" si="30"/>
        <v>0</v>
      </c>
      <c r="AO93" s="11">
        <f t="shared" si="31"/>
        <v>0</v>
      </c>
      <c r="AP93" s="8"/>
      <c r="AQ93" s="8"/>
      <c r="AR93" s="8" t="s">
        <v>564</v>
      </c>
      <c r="AS93" s="8" t="s">
        <v>17</v>
      </c>
      <c r="AT93" s="8"/>
      <c r="AU93" s="8"/>
      <c r="AV93" s="8" t="s">
        <v>27</v>
      </c>
    </row>
    <row r="94" spans="1:48" s="3" customFormat="1" ht="84" x14ac:dyDescent="0.2">
      <c r="A94" s="4">
        <v>53903</v>
      </c>
      <c r="B94" s="4" t="s">
        <v>565</v>
      </c>
      <c r="C94" s="4" t="s">
        <v>566</v>
      </c>
      <c r="D94" s="4" t="s">
        <v>38</v>
      </c>
      <c r="E94" s="4" t="s">
        <v>39</v>
      </c>
      <c r="F94" s="4" t="s">
        <v>32</v>
      </c>
      <c r="G94" s="4" t="s">
        <v>567</v>
      </c>
      <c r="H94" s="5">
        <v>43950</v>
      </c>
      <c r="I94" s="4" t="s">
        <v>568</v>
      </c>
      <c r="J94" s="4" t="s">
        <v>21</v>
      </c>
      <c r="K94" s="4"/>
      <c r="L94" s="4"/>
      <c r="M94" s="4"/>
      <c r="N94" s="4"/>
      <c r="O94" s="4"/>
      <c r="P94" s="4"/>
      <c r="Q94" s="4"/>
      <c r="R94" s="4"/>
      <c r="S94" s="4"/>
      <c r="T94" s="4"/>
      <c r="U94" s="4"/>
      <c r="V94" s="4"/>
      <c r="W94" s="4"/>
      <c r="X94" s="4" t="s">
        <v>24</v>
      </c>
      <c r="Y94" s="4"/>
      <c r="Z94" s="11">
        <f t="shared" si="16"/>
        <v>1</v>
      </c>
      <c r="AA94" s="11">
        <f t="shared" si="17"/>
        <v>0</v>
      </c>
      <c r="AB94" s="11">
        <f t="shared" si="18"/>
        <v>0</v>
      </c>
      <c r="AC94" s="11">
        <f t="shared" si="19"/>
        <v>0</v>
      </c>
      <c r="AD94" s="11">
        <f t="shared" si="20"/>
        <v>0</v>
      </c>
      <c r="AE94" s="11">
        <f t="shared" si="21"/>
        <v>0</v>
      </c>
      <c r="AF94" s="11">
        <f t="shared" si="22"/>
        <v>0</v>
      </c>
      <c r="AG94" s="11">
        <f t="shared" si="23"/>
        <v>0</v>
      </c>
      <c r="AH94" s="11">
        <f t="shared" si="24"/>
        <v>0</v>
      </c>
      <c r="AI94" s="11">
        <f t="shared" si="25"/>
        <v>0</v>
      </c>
      <c r="AJ94" s="11">
        <f t="shared" si="26"/>
        <v>0</v>
      </c>
      <c r="AK94" s="11">
        <f t="shared" si="27"/>
        <v>0</v>
      </c>
      <c r="AL94" s="11">
        <f t="shared" si="28"/>
        <v>0</v>
      </c>
      <c r="AM94" s="11">
        <f t="shared" si="29"/>
        <v>0</v>
      </c>
      <c r="AN94" s="11">
        <f t="shared" si="30"/>
        <v>1</v>
      </c>
      <c r="AO94" s="11">
        <f t="shared" si="31"/>
        <v>0</v>
      </c>
      <c r="AP94" s="4" t="s">
        <v>569</v>
      </c>
      <c r="AQ94" s="4" t="s">
        <v>570</v>
      </c>
      <c r="AR94" s="4" t="s">
        <v>571</v>
      </c>
      <c r="AS94" s="4" t="s">
        <v>17</v>
      </c>
      <c r="AT94" s="4"/>
      <c r="AU94" s="4"/>
      <c r="AV94" s="4" t="s">
        <v>144</v>
      </c>
    </row>
    <row r="95" spans="1:48" s="6" customFormat="1" ht="98" x14ac:dyDescent="0.2">
      <c r="A95" s="8">
        <v>53902</v>
      </c>
      <c r="B95" s="8" t="s">
        <v>572</v>
      </c>
      <c r="C95" s="8" t="s">
        <v>573</v>
      </c>
      <c r="D95" s="8" t="s">
        <v>30</v>
      </c>
      <c r="E95" s="8" t="s">
        <v>56</v>
      </c>
      <c r="F95" s="8" t="s">
        <v>40</v>
      </c>
      <c r="G95" s="8" t="s">
        <v>574</v>
      </c>
      <c r="H95" s="9">
        <v>43916</v>
      </c>
      <c r="I95" s="8" t="s">
        <v>575</v>
      </c>
      <c r="J95" s="8" t="s">
        <v>21</v>
      </c>
      <c r="K95" s="8" t="s">
        <v>51</v>
      </c>
      <c r="L95" s="8" t="s">
        <v>43</v>
      </c>
      <c r="M95" s="8"/>
      <c r="N95" s="8" t="s">
        <v>108</v>
      </c>
      <c r="O95" s="8" t="s">
        <v>109</v>
      </c>
      <c r="P95" s="8"/>
      <c r="Q95" s="8"/>
      <c r="R95" s="8"/>
      <c r="S95" s="8"/>
      <c r="T95" s="8"/>
      <c r="U95" s="8"/>
      <c r="V95" s="8"/>
      <c r="W95" s="8" t="s">
        <v>217</v>
      </c>
      <c r="X95" s="8" t="s">
        <v>24</v>
      </c>
      <c r="Y95" s="8"/>
      <c r="Z95" s="11">
        <f t="shared" si="16"/>
        <v>1</v>
      </c>
      <c r="AA95" s="11">
        <f t="shared" si="17"/>
        <v>1</v>
      </c>
      <c r="AB95" s="11">
        <f t="shared" si="18"/>
        <v>1</v>
      </c>
      <c r="AC95" s="11">
        <f t="shared" si="19"/>
        <v>0</v>
      </c>
      <c r="AD95" s="11">
        <f t="shared" si="20"/>
        <v>1</v>
      </c>
      <c r="AE95" s="11">
        <f t="shared" si="21"/>
        <v>1</v>
      </c>
      <c r="AF95" s="11">
        <f t="shared" si="22"/>
        <v>0</v>
      </c>
      <c r="AG95" s="11">
        <f t="shared" si="23"/>
        <v>0</v>
      </c>
      <c r="AH95" s="11">
        <f t="shared" si="24"/>
        <v>0</v>
      </c>
      <c r="AI95" s="11">
        <f t="shared" si="25"/>
        <v>0</v>
      </c>
      <c r="AJ95" s="11">
        <f t="shared" si="26"/>
        <v>0</v>
      </c>
      <c r="AK95" s="11">
        <f t="shared" si="27"/>
        <v>0</v>
      </c>
      <c r="AL95" s="11">
        <f t="shared" si="28"/>
        <v>0</v>
      </c>
      <c r="AM95" s="11">
        <f t="shared" si="29"/>
        <v>1</v>
      </c>
      <c r="AN95" s="11">
        <f t="shared" si="30"/>
        <v>1</v>
      </c>
      <c r="AO95" s="11">
        <f t="shared" si="31"/>
        <v>0</v>
      </c>
      <c r="AP95" s="8" t="s">
        <v>156</v>
      </c>
      <c r="AQ95" s="8" t="s">
        <v>576</v>
      </c>
      <c r="AR95" s="8" t="s">
        <v>577</v>
      </c>
      <c r="AS95" s="8" t="s">
        <v>17</v>
      </c>
      <c r="AT95" s="8"/>
      <c r="AU95" s="8"/>
      <c r="AV95" s="8" t="s">
        <v>144</v>
      </c>
    </row>
    <row r="96" spans="1:48" s="3" customFormat="1" ht="196" x14ac:dyDescent="0.2">
      <c r="A96" s="4">
        <v>53900</v>
      </c>
      <c r="B96" s="4" t="s">
        <v>578</v>
      </c>
      <c r="C96" s="4" t="s">
        <v>579</v>
      </c>
      <c r="D96" s="4" t="s">
        <v>30</v>
      </c>
      <c r="E96" s="4" t="s">
        <v>56</v>
      </c>
      <c r="F96" s="4" t="s">
        <v>40</v>
      </c>
      <c r="G96" s="4" t="s">
        <v>580</v>
      </c>
      <c r="H96" s="5">
        <v>43928</v>
      </c>
      <c r="I96" s="4" t="s">
        <v>581</v>
      </c>
      <c r="J96" s="4" t="s">
        <v>21</v>
      </c>
      <c r="K96" s="4" t="s">
        <v>51</v>
      </c>
      <c r="L96" s="4" t="s">
        <v>43</v>
      </c>
      <c r="M96" s="4" t="s">
        <v>22</v>
      </c>
      <c r="N96" s="4" t="s">
        <v>108</v>
      </c>
      <c r="O96" s="4"/>
      <c r="P96" s="4"/>
      <c r="Q96" s="4"/>
      <c r="R96" s="4"/>
      <c r="S96" s="4"/>
      <c r="T96" s="4"/>
      <c r="U96" s="4"/>
      <c r="V96" s="4"/>
      <c r="W96" s="4"/>
      <c r="X96" s="4" t="s">
        <v>24</v>
      </c>
      <c r="Y96" s="4"/>
      <c r="Z96" s="11">
        <f t="shared" si="16"/>
        <v>1</v>
      </c>
      <c r="AA96" s="11">
        <f t="shared" si="17"/>
        <v>1</v>
      </c>
      <c r="AB96" s="11">
        <f t="shared" si="18"/>
        <v>1</v>
      </c>
      <c r="AC96" s="11">
        <f t="shared" si="19"/>
        <v>1</v>
      </c>
      <c r="AD96" s="11">
        <f t="shared" si="20"/>
        <v>1</v>
      </c>
      <c r="AE96" s="11">
        <f t="shared" si="21"/>
        <v>0</v>
      </c>
      <c r="AF96" s="11">
        <f t="shared" si="22"/>
        <v>0</v>
      </c>
      <c r="AG96" s="11">
        <f t="shared" si="23"/>
        <v>0</v>
      </c>
      <c r="AH96" s="11">
        <f t="shared" si="24"/>
        <v>0</v>
      </c>
      <c r="AI96" s="11">
        <f t="shared" si="25"/>
        <v>0</v>
      </c>
      <c r="AJ96" s="11">
        <f t="shared" si="26"/>
        <v>0</v>
      </c>
      <c r="AK96" s="11">
        <f t="shared" si="27"/>
        <v>0</v>
      </c>
      <c r="AL96" s="11">
        <f t="shared" si="28"/>
        <v>0</v>
      </c>
      <c r="AM96" s="11">
        <f t="shared" si="29"/>
        <v>0</v>
      </c>
      <c r="AN96" s="11">
        <f t="shared" si="30"/>
        <v>1</v>
      </c>
      <c r="AO96" s="11">
        <f t="shared" si="31"/>
        <v>0</v>
      </c>
      <c r="AP96" s="4" t="s">
        <v>156</v>
      </c>
      <c r="AQ96" s="4" t="s">
        <v>582</v>
      </c>
      <c r="AR96" s="4" t="s">
        <v>583</v>
      </c>
      <c r="AS96" s="4" t="s">
        <v>17</v>
      </c>
      <c r="AT96" s="4"/>
      <c r="AU96" s="4"/>
      <c r="AV96" s="4" t="s">
        <v>144</v>
      </c>
    </row>
    <row r="97" spans="1:48" s="6" customFormat="1" ht="280" x14ac:dyDescent="0.2">
      <c r="A97" s="8">
        <v>53901</v>
      </c>
      <c r="B97" s="8" t="s">
        <v>584</v>
      </c>
      <c r="C97" s="8" t="s">
        <v>585</v>
      </c>
      <c r="D97" s="8" t="s">
        <v>30</v>
      </c>
      <c r="E97" s="8" t="s">
        <v>56</v>
      </c>
      <c r="F97" s="8" t="s">
        <v>40</v>
      </c>
      <c r="G97" s="8" t="s">
        <v>586</v>
      </c>
      <c r="H97" s="9">
        <v>43944</v>
      </c>
      <c r="I97" s="8" t="s">
        <v>587</v>
      </c>
      <c r="J97" s="8" t="s">
        <v>21</v>
      </c>
      <c r="K97" s="8"/>
      <c r="L97" s="8" t="s">
        <v>43</v>
      </c>
      <c r="M97" s="8" t="s">
        <v>22</v>
      </c>
      <c r="N97" s="8" t="s">
        <v>108</v>
      </c>
      <c r="O97" s="8"/>
      <c r="P97" s="8" t="s">
        <v>110</v>
      </c>
      <c r="Q97" s="8"/>
      <c r="R97" s="8"/>
      <c r="S97" s="8"/>
      <c r="T97" s="8"/>
      <c r="U97" s="8"/>
      <c r="V97" s="8"/>
      <c r="W97" s="8"/>
      <c r="X97" s="8" t="s">
        <v>24</v>
      </c>
      <c r="Y97" s="8"/>
      <c r="Z97" s="11">
        <f t="shared" si="16"/>
        <v>1</v>
      </c>
      <c r="AA97" s="11">
        <f t="shared" si="17"/>
        <v>0</v>
      </c>
      <c r="AB97" s="11">
        <f t="shared" si="18"/>
        <v>1</v>
      </c>
      <c r="AC97" s="11">
        <f t="shared" si="19"/>
        <v>1</v>
      </c>
      <c r="AD97" s="11">
        <f t="shared" si="20"/>
        <v>1</v>
      </c>
      <c r="AE97" s="11">
        <f t="shared" si="21"/>
        <v>0</v>
      </c>
      <c r="AF97" s="11">
        <f t="shared" si="22"/>
        <v>1</v>
      </c>
      <c r="AG97" s="11">
        <f t="shared" si="23"/>
        <v>0</v>
      </c>
      <c r="AH97" s="11">
        <f t="shared" si="24"/>
        <v>0</v>
      </c>
      <c r="AI97" s="11">
        <f t="shared" si="25"/>
        <v>0</v>
      </c>
      <c r="AJ97" s="11">
        <f t="shared" si="26"/>
        <v>0</v>
      </c>
      <c r="AK97" s="11">
        <f t="shared" si="27"/>
        <v>0</v>
      </c>
      <c r="AL97" s="11">
        <f t="shared" si="28"/>
        <v>0</v>
      </c>
      <c r="AM97" s="11">
        <f t="shared" si="29"/>
        <v>0</v>
      </c>
      <c r="AN97" s="11">
        <f t="shared" si="30"/>
        <v>1</v>
      </c>
      <c r="AO97" s="11">
        <f t="shared" si="31"/>
        <v>0</v>
      </c>
      <c r="AP97" s="8" t="s">
        <v>156</v>
      </c>
      <c r="AQ97" s="8" t="s">
        <v>588</v>
      </c>
      <c r="AR97" s="8" t="s">
        <v>583</v>
      </c>
      <c r="AS97" s="8" t="s">
        <v>17</v>
      </c>
      <c r="AT97" s="8"/>
      <c r="AU97" s="8"/>
      <c r="AV97" s="8" t="s">
        <v>144</v>
      </c>
    </row>
    <row r="98" spans="1:48" s="3" customFormat="1" ht="112" x14ac:dyDescent="0.2">
      <c r="A98" s="4">
        <v>53899</v>
      </c>
      <c r="B98" s="4" t="s">
        <v>589</v>
      </c>
      <c r="C98" s="4" t="s">
        <v>590</v>
      </c>
      <c r="D98" s="4" t="s">
        <v>79</v>
      </c>
      <c r="E98" s="4" t="s">
        <v>80</v>
      </c>
      <c r="F98" s="4" t="s">
        <v>32</v>
      </c>
      <c r="G98" s="4" t="s">
        <v>591</v>
      </c>
      <c r="H98" s="5">
        <v>43944</v>
      </c>
      <c r="I98" s="4" t="s">
        <v>592</v>
      </c>
      <c r="J98" s="4" t="s">
        <v>21</v>
      </c>
      <c r="K98" s="4" t="s">
        <v>51</v>
      </c>
      <c r="L98" s="4"/>
      <c r="M98" s="4" t="s">
        <v>22</v>
      </c>
      <c r="N98" s="4"/>
      <c r="O98" s="4" t="s">
        <v>109</v>
      </c>
      <c r="P98" s="4"/>
      <c r="Q98" s="4"/>
      <c r="R98" s="4"/>
      <c r="S98" s="4"/>
      <c r="T98" s="4"/>
      <c r="U98" s="4"/>
      <c r="V98" s="4"/>
      <c r="W98" s="4"/>
      <c r="X98" s="4"/>
      <c r="Y98" s="4"/>
      <c r="Z98" s="11">
        <f t="shared" si="16"/>
        <v>1</v>
      </c>
      <c r="AA98" s="11">
        <f t="shared" si="17"/>
        <v>1</v>
      </c>
      <c r="AB98" s="11">
        <f t="shared" si="18"/>
        <v>0</v>
      </c>
      <c r="AC98" s="11">
        <f t="shared" si="19"/>
        <v>1</v>
      </c>
      <c r="AD98" s="11">
        <f t="shared" si="20"/>
        <v>0</v>
      </c>
      <c r="AE98" s="11">
        <f t="shared" si="21"/>
        <v>1</v>
      </c>
      <c r="AF98" s="11">
        <f t="shared" si="22"/>
        <v>0</v>
      </c>
      <c r="AG98" s="11">
        <f t="shared" si="23"/>
        <v>0</v>
      </c>
      <c r="AH98" s="11">
        <f t="shared" si="24"/>
        <v>0</v>
      </c>
      <c r="AI98" s="11">
        <f t="shared" si="25"/>
        <v>0</v>
      </c>
      <c r="AJ98" s="11">
        <f t="shared" si="26"/>
        <v>0</v>
      </c>
      <c r="AK98" s="11">
        <f t="shared" si="27"/>
        <v>0</v>
      </c>
      <c r="AL98" s="11">
        <f t="shared" si="28"/>
        <v>0</v>
      </c>
      <c r="AM98" s="11">
        <f t="shared" si="29"/>
        <v>0</v>
      </c>
      <c r="AN98" s="11">
        <f t="shared" si="30"/>
        <v>0</v>
      </c>
      <c r="AO98" s="11">
        <f t="shared" si="31"/>
        <v>0</v>
      </c>
      <c r="AP98" s="4"/>
      <c r="AQ98" s="4" t="s">
        <v>593</v>
      </c>
      <c r="AR98" s="4" t="s">
        <v>594</v>
      </c>
      <c r="AS98" s="4" t="s">
        <v>17</v>
      </c>
      <c r="AT98" s="4"/>
      <c r="AU98" s="4"/>
      <c r="AV98" s="4" t="s">
        <v>144</v>
      </c>
    </row>
    <row r="99" spans="1:48" s="6" customFormat="1" ht="126" x14ac:dyDescent="0.2">
      <c r="A99" s="8">
        <v>53898</v>
      </c>
      <c r="B99" s="8" t="s">
        <v>595</v>
      </c>
      <c r="C99" s="8" t="s">
        <v>596</v>
      </c>
      <c r="D99" s="8" t="s">
        <v>38</v>
      </c>
      <c r="E99" s="8" t="s">
        <v>235</v>
      </c>
      <c r="F99" s="8" t="s">
        <v>40</v>
      </c>
      <c r="G99" s="8" t="s">
        <v>597</v>
      </c>
      <c r="H99" s="9">
        <v>43923</v>
      </c>
      <c r="I99" s="8" t="s">
        <v>598</v>
      </c>
      <c r="J99" s="8" t="s">
        <v>21</v>
      </c>
      <c r="K99" s="8" t="s">
        <v>51</v>
      </c>
      <c r="L99" s="8" t="s">
        <v>43</v>
      </c>
      <c r="M99" s="8" t="s">
        <v>22</v>
      </c>
      <c r="N99" s="8"/>
      <c r="O99" s="8"/>
      <c r="P99" s="8"/>
      <c r="Q99" s="8"/>
      <c r="R99" s="8"/>
      <c r="S99" s="8"/>
      <c r="T99" s="8"/>
      <c r="U99" s="8"/>
      <c r="V99" s="8"/>
      <c r="W99" s="8"/>
      <c r="X99" s="8"/>
      <c r="Y99" s="8"/>
      <c r="Z99" s="11">
        <f t="shared" si="16"/>
        <v>1</v>
      </c>
      <c r="AA99" s="11">
        <f t="shared" si="17"/>
        <v>1</v>
      </c>
      <c r="AB99" s="11">
        <f t="shared" si="18"/>
        <v>1</v>
      </c>
      <c r="AC99" s="11">
        <f t="shared" si="19"/>
        <v>1</v>
      </c>
      <c r="AD99" s="11">
        <f t="shared" si="20"/>
        <v>0</v>
      </c>
      <c r="AE99" s="11">
        <f t="shared" si="21"/>
        <v>0</v>
      </c>
      <c r="AF99" s="11">
        <f t="shared" si="22"/>
        <v>0</v>
      </c>
      <c r="AG99" s="11">
        <f t="shared" si="23"/>
        <v>0</v>
      </c>
      <c r="AH99" s="11">
        <f t="shared" si="24"/>
        <v>0</v>
      </c>
      <c r="AI99" s="11">
        <f t="shared" si="25"/>
        <v>0</v>
      </c>
      <c r="AJ99" s="11">
        <f t="shared" si="26"/>
        <v>0</v>
      </c>
      <c r="AK99" s="11">
        <f t="shared" si="27"/>
        <v>0</v>
      </c>
      <c r="AL99" s="11">
        <f t="shared" si="28"/>
        <v>0</v>
      </c>
      <c r="AM99" s="11">
        <f t="shared" si="29"/>
        <v>0</v>
      </c>
      <c r="AN99" s="11">
        <f t="shared" si="30"/>
        <v>0</v>
      </c>
      <c r="AO99" s="11">
        <f t="shared" si="31"/>
        <v>0</v>
      </c>
      <c r="AP99" s="8"/>
      <c r="AQ99" s="8" t="s">
        <v>599</v>
      </c>
      <c r="AR99" s="8" t="s">
        <v>600</v>
      </c>
      <c r="AS99" s="8" t="s">
        <v>17</v>
      </c>
      <c r="AT99" s="8"/>
      <c r="AU99" s="8"/>
      <c r="AV99" s="8" t="s">
        <v>144</v>
      </c>
    </row>
    <row r="100" spans="1:48" s="3" customFormat="1" ht="56" x14ac:dyDescent="0.2">
      <c r="A100" s="4">
        <v>53897</v>
      </c>
      <c r="B100" s="4" t="s">
        <v>601</v>
      </c>
      <c r="C100" s="4" t="s">
        <v>602</v>
      </c>
      <c r="D100" s="4" t="s">
        <v>38</v>
      </c>
      <c r="E100" s="4" t="s">
        <v>31</v>
      </c>
      <c r="F100" s="4" t="s">
        <v>40</v>
      </c>
      <c r="G100" s="4" t="s">
        <v>603</v>
      </c>
      <c r="H100" s="5">
        <v>43951</v>
      </c>
      <c r="I100" s="4" t="s">
        <v>604</v>
      </c>
      <c r="J100" s="4" t="s">
        <v>21</v>
      </c>
      <c r="K100" s="4" t="s">
        <v>51</v>
      </c>
      <c r="L100" s="4"/>
      <c r="M100" s="4" t="s">
        <v>22</v>
      </c>
      <c r="N100" s="4"/>
      <c r="O100" s="4"/>
      <c r="P100" s="4"/>
      <c r="Q100" s="4"/>
      <c r="R100" s="4"/>
      <c r="S100" s="4"/>
      <c r="T100" s="4"/>
      <c r="U100" s="4"/>
      <c r="V100" s="4"/>
      <c r="W100" s="4"/>
      <c r="X100" s="4"/>
      <c r="Y100" s="4"/>
      <c r="Z100" s="11">
        <f t="shared" si="16"/>
        <v>1</v>
      </c>
      <c r="AA100" s="11">
        <f t="shared" si="17"/>
        <v>1</v>
      </c>
      <c r="AB100" s="11">
        <f t="shared" si="18"/>
        <v>0</v>
      </c>
      <c r="AC100" s="11">
        <f t="shared" si="19"/>
        <v>1</v>
      </c>
      <c r="AD100" s="11">
        <f t="shared" si="20"/>
        <v>0</v>
      </c>
      <c r="AE100" s="11">
        <f t="shared" si="21"/>
        <v>0</v>
      </c>
      <c r="AF100" s="11">
        <f t="shared" si="22"/>
        <v>0</v>
      </c>
      <c r="AG100" s="11">
        <f t="shared" si="23"/>
        <v>0</v>
      </c>
      <c r="AH100" s="11">
        <f t="shared" si="24"/>
        <v>0</v>
      </c>
      <c r="AI100" s="11">
        <f t="shared" si="25"/>
        <v>0</v>
      </c>
      <c r="AJ100" s="11">
        <f t="shared" si="26"/>
        <v>0</v>
      </c>
      <c r="AK100" s="11">
        <f t="shared" si="27"/>
        <v>0</v>
      </c>
      <c r="AL100" s="11">
        <f t="shared" si="28"/>
        <v>0</v>
      </c>
      <c r="AM100" s="11">
        <f t="shared" si="29"/>
        <v>0</v>
      </c>
      <c r="AN100" s="11">
        <f t="shared" si="30"/>
        <v>0</v>
      </c>
      <c r="AO100" s="11">
        <f t="shared" si="31"/>
        <v>0</v>
      </c>
      <c r="AP100" s="4"/>
      <c r="AQ100" s="4"/>
      <c r="AR100" s="4" t="s">
        <v>605</v>
      </c>
      <c r="AS100" s="4" t="s">
        <v>17</v>
      </c>
      <c r="AT100" s="4"/>
      <c r="AU100" s="4"/>
      <c r="AV100" s="4" t="s">
        <v>27</v>
      </c>
    </row>
    <row r="101" spans="1:48" s="6" customFormat="1" ht="409" x14ac:dyDescent="0.2">
      <c r="A101" s="8">
        <v>53896</v>
      </c>
      <c r="B101" s="8" t="s">
        <v>606</v>
      </c>
      <c r="C101" s="8" t="s">
        <v>118</v>
      </c>
      <c r="D101" s="8" t="s">
        <v>30</v>
      </c>
      <c r="E101" s="8" t="s">
        <v>39</v>
      </c>
      <c r="F101" s="8" t="s">
        <v>40</v>
      </c>
      <c r="G101" s="8" t="s">
        <v>607</v>
      </c>
      <c r="H101" s="9">
        <v>43962</v>
      </c>
      <c r="I101" s="8" t="s">
        <v>608</v>
      </c>
      <c r="J101" s="8"/>
      <c r="K101" s="8"/>
      <c r="L101" s="8" t="s">
        <v>43</v>
      </c>
      <c r="M101" s="8" t="s">
        <v>22</v>
      </c>
      <c r="N101" s="8" t="s">
        <v>108</v>
      </c>
      <c r="O101" s="8" t="s">
        <v>109</v>
      </c>
      <c r="P101" s="8"/>
      <c r="Q101" s="8"/>
      <c r="R101" s="8"/>
      <c r="S101" s="8"/>
      <c r="T101" s="8"/>
      <c r="U101" s="8"/>
      <c r="V101" s="8"/>
      <c r="W101" s="8"/>
      <c r="X101" s="8"/>
      <c r="Y101" s="8"/>
      <c r="Z101" s="11">
        <f t="shared" si="16"/>
        <v>0</v>
      </c>
      <c r="AA101" s="11">
        <f t="shared" si="17"/>
        <v>0</v>
      </c>
      <c r="AB101" s="11">
        <f t="shared" si="18"/>
        <v>1</v>
      </c>
      <c r="AC101" s="11">
        <f t="shared" si="19"/>
        <v>1</v>
      </c>
      <c r="AD101" s="11">
        <f t="shared" si="20"/>
        <v>1</v>
      </c>
      <c r="AE101" s="11">
        <f t="shared" si="21"/>
        <v>1</v>
      </c>
      <c r="AF101" s="11">
        <f t="shared" si="22"/>
        <v>0</v>
      </c>
      <c r="AG101" s="11">
        <f t="shared" si="23"/>
        <v>0</v>
      </c>
      <c r="AH101" s="11">
        <f t="shared" si="24"/>
        <v>0</v>
      </c>
      <c r="AI101" s="11">
        <f t="shared" si="25"/>
        <v>0</v>
      </c>
      <c r="AJ101" s="11">
        <f t="shared" si="26"/>
        <v>0</v>
      </c>
      <c r="AK101" s="11">
        <f t="shared" si="27"/>
        <v>0</v>
      </c>
      <c r="AL101" s="11">
        <f t="shared" si="28"/>
        <v>0</v>
      </c>
      <c r="AM101" s="11">
        <f t="shared" si="29"/>
        <v>0</v>
      </c>
      <c r="AN101" s="11">
        <f t="shared" si="30"/>
        <v>0</v>
      </c>
      <c r="AO101" s="11">
        <f t="shared" si="31"/>
        <v>0</v>
      </c>
      <c r="AP101" s="8"/>
      <c r="AQ101" s="8" t="s">
        <v>609</v>
      </c>
      <c r="AR101" s="8" t="s">
        <v>610</v>
      </c>
      <c r="AS101" s="8" t="s">
        <v>124</v>
      </c>
      <c r="AT101" s="8" t="s">
        <v>611</v>
      </c>
      <c r="AU101" s="8">
        <v>9851105858</v>
      </c>
      <c r="AV101" s="8" t="s">
        <v>612</v>
      </c>
    </row>
    <row r="102" spans="1:48" s="3" customFormat="1" ht="42" x14ac:dyDescent="0.2">
      <c r="A102" s="4">
        <v>53893</v>
      </c>
      <c r="B102" s="4" t="s">
        <v>613</v>
      </c>
      <c r="C102" s="4" t="s">
        <v>72</v>
      </c>
      <c r="D102" s="4" t="s">
        <v>38</v>
      </c>
      <c r="E102" s="4" t="s">
        <v>39</v>
      </c>
      <c r="F102" s="4" t="s">
        <v>32</v>
      </c>
      <c r="G102" s="4" t="s">
        <v>614</v>
      </c>
      <c r="H102" s="5">
        <v>43889</v>
      </c>
      <c r="I102" s="4" t="s">
        <v>615</v>
      </c>
      <c r="J102" s="4" t="s">
        <v>21</v>
      </c>
      <c r="K102" s="4"/>
      <c r="L102" s="4"/>
      <c r="M102" s="4"/>
      <c r="N102" s="4"/>
      <c r="O102" s="4" t="s">
        <v>109</v>
      </c>
      <c r="P102" s="4" t="s">
        <v>110</v>
      </c>
      <c r="Q102" s="4"/>
      <c r="R102" s="4"/>
      <c r="S102" s="4"/>
      <c r="T102" s="4"/>
      <c r="U102" s="4"/>
      <c r="V102" s="4"/>
      <c r="W102" s="4"/>
      <c r="X102" s="4"/>
      <c r="Y102" s="4"/>
      <c r="Z102" s="11">
        <f t="shared" si="16"/>
        <v>1</v>
      </c>
      <c r="AA102" s="11">
        <f t="shared" si="17"/>
        <v>0</v>
      </c>
      <c r="AB102" s="11">
        <f t="shared" si="18"/>
        <v>0</v>
      </c>
      <c r="AC102" s="11">
        <f t="shared" si="19"/>
        <v>0</v>
      </c>
      <c r="AD102" s="11">
        <f t="shared" si="20"/>
        <v>0</v>
      </c>
      <c r="AE102" s="11">
        <f t="shared" si="21"/>
        <v>1</v>
      </c>
      <c r="AF102" s="11">
        <f t="shared" si="22"/>
        <v>1</v>
      </c>
      <c r="AG102" s="11">
        <f t="shared" si="23"/>
        <v>0</v>
      </c>
      <c r="AH102" s="11">
        <f t="shared" si="24"/>
        <v>0</v>
      </c>
      <c r="AI102" s="11">
        <f t="shared" si="25"/>
        <v>0</v>
      </c>
      <c r="AJ102" s="11">
        <f t="shared" si="26"/>
        <v>0</v>
      </c>
      <c r="AK102" s="11">
        <f t="shared" si="27"/>
        <v>0</v>
      </c>
      <c r="AL102" s="11">
        <f t="shared" si="28"/>
        <v>0</v>
      </c>
      <c r="AM102" s="11">
        <f t="shared" si="29"/>
        <v>0</v>
      </c>
      <c r="AN102" s="11">
        <f t="shared" si="30"/>
        <v>0</v>
      </c>
      <c r="AO102" s="11">
        <f t="shared" si="31"/>
        <v>0</v>
      </c>
      <c r="AP102" s="4"/>
      <c r="AQ102" s="4" t="s">
        <v>616</v>
      </c>
      <c r="AR102" s="4" t="s">
        <v>617</v>
      </c>
      <c r="AS102" s="4" t="s">
        <v>17</v>
      </c>
      <c r="AT102" s="4"/>
      <c r="AU102" s="4"/>
      <c r="AV102" s="4" t="s">
        <v>144</v>
      </c>
    </row>
    <row r="103" spans="1:48" s="6" customFormat="1" ht="70" x14ac:dyDescent="0.2">
      <c r="A103" s="8">
        <v>53891</v>
      </c>
      <c r="B103" s="8" t="s">
        <v>618</v>
      </c>
      <c r="C103" s="8" t="s">
        <v>619</v>
      </c>
      <c r="D103" s="8" t="s">
        <v>38</v>
      </c>
      <c r="E103" s="8" t="s">
        <v>31</v>
      </c>
      <c r="F103" s="8" t="s">
        <v>32</v>
      </c>
      <c r="G103" s="8" t="s">
        <v>620</v>
      </c>
      <c r="H103" s="9">
        <v>43921</v>
      </c>
      <c r="I103" s="8" t="s">
        <v>621</v>
      </c>
      <c r="J103" s="8" t="s">
        <v>21</v>
      </c>
      <c r="K103" s="8"/>
      <c r="L103" s="8"/>
      <c r="M103" s="8" t="s">
        <v>22</v>
      </c>
      <c r="N103" s="8"/>
      <c r="O103" s="8" t="s">
        <v>109</v>
      </c>
      <c r="P103" s="8"/>
      <c r="Q103" s="8"/>
      <c r="R103" s="8"/>
      <c r="S103" s="8"/>
      <c r="T103" s="8"/>
      <c r="U103" s="8"/>
      <c r="V103" s="8" t="s">
        <v>113</v>
      </c>
      <c r="W103" s="8"/>
      <c r="X103" s="8"/>
      <c r="Y103" s="8"/>
      <c r="Z103" s="11">
        <f t="shared" si="16"/>
        <v>1</v>
      </c>
      <c r="AA103" s="11">
        <f t="shared" si="17"/>
        <v>0</v>
      </c>
      <c r="AB103" s="11">
        <f t="shared" si="18"/>
        <v>0</v>
      </c>
      <c r="AC103" s="11">
        <f t="shared" si="19"/>
        <v>1</v>
      </c>
      <c r="AD103" s="11">
        <f t="shared" si="20"/>
        <v>0</v>
      </c>
      <c r="AE103" s="11">
        <f t="shared" si="21"/>
        <v>1</v>
      </c>
      <c r="AF103" s="11">
        <f t="shared" si="22"/>
        <v>0</v>
      </c>
      <c r="AG103" s="11">
        <f t="shared" si="23"/>
        <v>0</v>
      </c>
      <c r="AH103" s="11">
        <f t="shared" si="24"/>
        <v>0</v>
      </c>
      <c r="AI103" s="11">
        <f t="shared" si="25"/>
        <v>0</v>
      </c>
      <c r="AJ103" s="11">
        <f t="shared" si="26"/>
        <v>0</v>
      </c>
      <c r="AK103" s="11">
        <f t="shared" si="27"/>
        <v>0</v>
      </c>
      <c r="AL103" s="11">
        <f t="shared" si="28"/>
        <v>1</v>
      </c>
      <c r="AM103" s="11">
        <f t="shared" si="29"/>
        <v>0</v>
      </c>
      <c r="AN103" s="11">
        <f t="shared" si="30"/>
        <v>0</v>
      </c>
      <c r="AO103" s="11">
        <f t="shared" si="31"/>
        <v>0</v>
      </c>
      <c r="AP103" s="8"/>
      <c r="AQ103" s="8" t="s">
        <v>622</v>
      </c>
      <c r="AR103" s="8" t="s">
        <v>623</v>
      </c>
      <c r="AS103" s="8" t="s">
        <v>17</v>
      </c>
      <c r="AT103" s="8"/>
      <c r="AU103" s="8"/>
      <c r="AV103" s="8" t="s">
        <v>144</v>
      </c>
    </row>
    <row r="104" spans="1:48" s="3" customFormat="1" ht="112" x14ac:dyDescent="0.2">
      <c r="A104" s="4">
        <v>53890</v>
      </c>
      <c r="B104" s="4" t="s">
        <v>624</v>
      </c>
      <c r="C104" s="4" t="s">
        <v>625</v>
      </c>
      <c r="D104" s="4" t="s">
        <v>30</v>
      </c>
      <c r="E104" s="4" t="s">
        <v>39</v>
      </c>
      <c r="F104" s="4" t="s">
        <v>40</v>
      </c>
      <c r="G104" s="4" t="s">
        <v>626</v>
      </c>
      <c r="H104" s="5">
        <v>43917</v>
      </c>
      <c r="I104" s="4" t="s">
        <v>627</v>
      </c>
      <c r="J104" s="4"/>
      <c r="K104" s="4"/>
      <c r="L104" s="4"/>
      <c r="M104" s="4" t="s">
        <v>22</v>
      </c>
      <c r="N104" s="4"/>
      <c r="O104" s="4"/>
      <c r="P104" s="4" t="s">
        <v>110</v>
      </c>
      <c r="Q104" s="4"/>
      <c r="R104" s="4"/>
      <c r="S104" s="4"/>
      <c r="T104" s="4"/>
      <c r="U104" s="4"/>
      <c r="V104" s="4"/>
      <c r="W104" s="4"/>
      <c r="X104" s="4" t="s">
        <v>24</v>
      </c>
      <c r="Y104" s="4"/>
      <c r="Z104" s="11">
        <f t="shared" si="16"/>
        <v>0</v>
      </c>
      <c r="AA104" s="11">
        <f t="shared" si="17"/>
        <v>0</v>
      </c>
      <c r="AB104" s="11">
        <f t="shared" si="18"/>
        <v>0</v>
      </c>
      <c r="AC104" s="11">
        <f t="shared" si="19"/>
        <v>1</v>
      </c>
      <c r="AD104" s="11">
        <f t="shared" si="20"/>
        <v>0</v>
      </c>
      <c r="AE104" s="11">
        <f t="shared" si="21"/>
        <v>0</v>
      </c>
      <c r="AF104" s="11">
        <f t="shared" si="22"/>
        <v>1</v>
      </c>
      <c r="AG104" s="11">
        <f t="shared" si="23"/>
        <v>0</v>
      </c>
      <c r="AH104" s="11">
        <f t="shared" si="24"/>
        <v>0</v>
      </c>
      <c r="AI104" s="11">
        <f t="shared" si="25"/>
        <v>0</v>
      </c>
      <c r="AJ104" s="11">
        <f t="shared" si="26"/>
        <v>0</v>
      </c>
      <c r="AK104" s="11">
        <f t="shared" si="27"/>
        <v>0</v>
      </c>
      <c r="AL104" s="11">
        <f t="shared" si="28"/>
        <v>0</v>
      </c>
      <c r="AM104" s="11">
        <f t="shared" si="29"/>
        <v>0</v>
      </c>
      <c r="AN104" s="11">
        <f t="shared" si="30"/>
        <v>1</v>
      </c>
      <c r="AO104" s="11">
        <f t="shared" si="31"/>
        <v>0</v>
      </c>
      <c r="AP104" s="4" t="s">
        <v>628</v>
      </c>
      <c r="AQ104" s="4" t="s">
        <v>624</v>
      </c>
      <c r="AR104" s="4" t="s">
        <v>629</v>
      </c>
      <c r="AS104" s="4" t="s">
        <v>17</v>
      </c>
      <c r="AT104" s="4"/>
      <c r="AU104" s="4"/>
      <c r="AV104" s="4" t="s">
        <v>144</v>
      </c>
    </row>
    <row r="105" spans="1:48" s="6" customFormat="1" ht="126" x14ac:dyDescent="0.2">
      <c r="A105" s="8">
        <v>53889</v>
      </c>
      <c r="B105" s="8" t="s">
        <v>630</v>
      </c>
      <c r="C105" s="8" t="s">
        <v>631</v>
      </c>
      <c r="D105" s="8" t="s">
        <v>30</v>
      </c>
      <c r="E105" s="8" t="s">
        <v>56</v>
      </c>
      <c r="F105" s="8" t="s">
        <v>40</v>
      </c>
      <c r="G105" s="8" t="s">
        <v>632</v>
      </c>
      <c r="H105" s="9">
        <v>43922</v>
      </c>
      <c r="I105" s="8" t="s">
        <v>633</v>
      </c>
      <c r="J105" s="8"/>
      <c r="K105" s="8"/>
      <c r="L105" s="8"/>
      <c r="M105" s="8"/>
      <c r="N105" s="8"/>
      <c r="O105" s="8"/>
      <c r="P105" s="8" t="s">
        <v>110</v>
      </c>
      <c r="Q105" s="8"/>
      <c r="R105" s="8"/>
      <c r="S105" s="8"/>
      <c r="T105" s="8"/>
      <c r="U105" s="8"/>
      <c r="V105" s="8"/>
      <c r="W105" s="8"/>
      <c r="X105" s="8"/>
      <c r="Y105" s="8"/>
      <c r="Z105" s="11">
        <f t="shared" si="16"/>
        <v>0</v>
      </c>
      <c r="AA105" s="11">
        <f t="shared" si="17"/>
        <v>0</v>
      </c>
      <c r="AB105" s="11">
        <f t="shared" si="18"/>
        <v>0</v>
      </c>
      <c r="AC105" s="11">
        <f t="shared" si="19"/>
        <v>0</v>
      </c>
      <c r="AD105" s="11">
        <f t="shared" si="20"/>
        <v>0</v>
      </c>
      <c r="AE105" s="11">
        <f t="shared" si="21"/>
        <v>0</v>
      </c>
      <c r="AF105" s="11">
        <f t="shared" si="22"/>
        <v>1</v>
      </c>
      <c r="AG105" s="11">
        <f t="shared" si="23"/>
        <v>0</v>
      </c>
      <c r="AH105" s="11">
        <f t="shared" si="24"/>
        <v>0</v>
      </c>
      <c r="AI105" s="11">
        <f t="shared" si="25"/>
        <v>0</v>
      </c>
      <c r="AJ105" s="11">
        <f t="shared" si="26"/>
        <v>0</v>
      </c>
      <c r="AK105" s="11">
        <f t="shared" si="27"/>
        <v>0</v>
      </c>
      <c r="AL105" s="11">
        <f t="shared" si="28"/>
        <v>0</v>
      </c>
      <c r="AM105" s="11">
        <f t="shared" si="29"/>
        <v>0</v>
      </c>
      <c r="AN105" s="11">
        <f t="shared" si="30"/>
        <v>0</v>
      </c>
      <c r="AO105" s="11">
        <f t="shared" si="31"/>
        <v>0</v>
      </c>
      <c r="AP105" s="8"/>
      <c r="AQ105" s="8"/>
      <c r="AR105" s="8" t="s">
        <v>634</v>
      </c>
      <c r="AS105" s="8" t="s">
        <v>17</v>
      </c>
      <c r="AT105" s="8"/>
      <c r="AU105" s="8"/>
      <c r="AV105" s="8" t="s">
        <v>144</v>
      </c>
    </row>
    <row r="106" spans="1:48" s="3" customFormat="1" ht="98" x14ac:dyDescent="0.2">
      <c r="A106" s="4">
        <v>53888</v>
      </c>
      <c r="B106" s="4" t="s">
        <v>635</v>
      </c>
      <c r="C106" s="4" t="s">
        <v>636</v>
      </c>
      <c r="D106" s="4" t="s">
        <v>30</v>
      </c>
      <c r="E106" s="4" t="s">
        <v>56</v>
      </c>
      <c r="F106" s="4" t="s">
        <v>40</v>
      </c>
      <c r="G106" s="4" t="s">
        <v>637</v>
      </c>
      <c r="H106" s="5">
        <v>43929</v>
      </c>
      <c r="I106" s="4" t="s">
        <v>638</v>
      </c>
      <c r="J106" s="4"/>
      <c r="K106" s="4"/>
      <c r="L106" s="4" t="s">
        <v>43</v>
      </c>
      <c r="M106" s="4" t="s">
        <v>22</v>
      </c>
      <c r="N106" s="4"/>
      <c r="O106" s="4"/>
      <c r="P106" s="4" t="s">
        <v>110</v>
      </c>
      <c r="Q106" s="4"/>
      <c r="R106" s="4"/>
      <c r="S106" s="4"/>
      <c r="T106" s="4"/>
      <c r="U106" s="4"/>
      <c r="V106" s="4"/>
      <c r="W106" s="4"/>
      <c r="X106" s="4"/>
      <c r="Y106" s="4"/>
      <c r="Z106" s="11">
        <f t="shared" si="16"/>
        <v>0</v>
      </c>
      <c r="AA106" s="11">
        <f t="shared" si="17"/>
        <v>0</v>
      </c>
      <c r="AB106" s="11">
        <f t="shared" si="18"/>
        <v>1</v>
      </c>
      <c r="AC106" s="11">
        <f t="shared" si="19"/>
        <v>1</v>
      </c>
      <c r="AD106" s="11">
        <f t="shared" si="20"/>
        <v>0</v>
      </c>
      <c r="AE106" s="11">
        <f t="shared" si="21"/>
        <v>0</v>
      </c>
      <c r="AF106" s="11">
        <f t="shared" si="22"/>
        <v>1</v>
      </c>
      <c r="AG106" s="11">
        <f t="shared" si="23"/>
        <v>0</v>
      </c>
      <c r="AH106" s="11">
        <f t="shared" si="24"/>
        <v>0</v>
      </c>
      <c r="AI106" s="11">
        <f t="shared" si="25"/>
        <v>0</v>
      </c>
      <c r="AJ106" s="11">
        <f t="shared" si="26"/>
        <v>0</v>
      </c>
      <c r="AK106" s="11">
        <f t="shared" si="27"/>
        <v>0</v>
      </c>
      <c r="AL106" s="11">
        <f t="shared" si="28"/>
        <v>0</v>
      </c>
      <c r="AM106" s="11">
        <f t="shared" si="29"/>
        <v>0</v>
      </c>
      <c r="AN106" s="11">
        <f t="shared" si="30"/>
        <v>0</v>
      </c>
      <c r="AO106" s="11">
        <f t="shared" si="31"/>
        <v>0</v>
      </c>
      <c r="AP106" s="4"/>
      <c r="AQ106" s="4" t="s">
        <v>639</v>
      </c>
      <c r="AR106" s="4" t="s">
        <v>640</v>
      </c>
      <c r="AS106" s="4" t="s">
        <v>17</v>
      </c>
      <c r="AT106" s="4"/>
      <c r="AU106" s="4"/>
      <c r="AV106" s="4" t="s">
        <v>144</v>
      </c>
    </row>
    <row r="107" spans="1:48" s="6" customFormat="1" ht="126" x14ac:dyDescent="0.2">
      <c r="A107" s="8">
        <v>53887</v>
      </c>
      <c r="B107" s="8" t="s">
        <v>641</v>
      </c>
      <c r="C107" s="8" t="s">
        <v>642</v>
      </c>
      <c r="D107" s="8" t="s">
        <v>38</v>
      </c>
      <c r="E107" s="8" t="s">
        <v>56</v>
      </c>
      <c r="F107" s="8" t="s">
        <v>40</v>
      </c>
      <c r="G107" s="8" t="s">
        <v>643</v>
      </c>
      <c r="H107" s="9">
        <v>43929</v>
      </c>
      <c r="I107" s="8" t="s">
        <v>644</v>
      </c>
      <c r="J107" s="8" t="s">
        <v>21</v>
      </c>
      <c r="K107" s="8" t="s">
        <v>51</v>
      </c>
      <c r="L107" s="8" t="s">
        <v>43</v>
      </c>
      <c r="M107" s="8" t="s">
        <v>22</v>
      </c>
      <c r="N107" s="8"/>
      <c r="O107" s="8"/>
      <c r="P107" s="8" t="s">
        <v>110</v>
      </c>
      <c r="Q107" s="8"/>
      <c r="R107" s="8"/>
      <c r="S107" s="8"/>
      <c r="T107" s="8"/>
      <c r="U107" s="8"/>
      <c r="V107" s="8"/>
      <c r="W107" s="8"/>
      <c r="X107" s="8"/>
      <c r="Y107" s="8"/>
      <c r="Z107" s="11">
        <f t="shared" si="16"/>
        <v>1</v>
      </c>
      <c r="AA107" s="11">
        <f t="shared" si="17"/>
        <v>1</v>
      </c>
      <c r="AB107" s="11">
        <f t="shared" si="18"/>
        <v>1</v>
      </c>
      <c r="AC107" s="11">
        <f t="shared" si="19"/>
        <v>1</v>
      </c>
      <c r="AD107" s="11">
        <f t="shared" si="20"/>
        <v>0</v>
      </c>
      <c r="AE107" s="11">
        <f t="shared" si="21"/>
        <v>0</v>
      </c>
      <c r="AF107" s="11">
        <f t="shared" si="22"/>
        <v>1</v>
      </c>
      <c r="AG107" s="11">
        <f t="shared" si="23"/>
        <v>0</v>
      </c>
      <c r="AH107" s="11">
        <f t="shared" si="24"/>
        <v>0</v>
      </c>
      <c r="AI107" s="11">
        <f t="shared" si="25"/>
        <v>0</v>
      </c>
      <c r="AJ107" s="11">
        <f t="shared" si="26"/>
        <v>0</v>
      </c>
      <c r="AK107" s="11">
        <f t="shared" si="27"/>
        <v>0</v>
      </c>
      <c r="AL107" s="11">
        <f t="shared" si="28"/>
        <v>0</v>
      </c>
      <c r="AM107" s="11">
        <f t="shared" si="29"/>
        <v>0</v>
      </c>
      <c r="AN107" s="11">
        <f t="shared" si="30"/>
        <v>0</v>
      </c>
      <c r="AO107" s="11">
        <f t="shared" si="31"/>
        <v>0</v>
      </c>
      <c r="AP107" s="8"/>
      <c r="AQ107" s="8"/>
      <c r="AR107" s="8" t="s">
        <v>645</v>
      </c>
      <c r="AS107" s="8" t="s">
        <v>17</v>
      </c>
      <c r="AT107" s="8"/>
      <c r="AU107" s="8"/>
      <c r="AV107" s="8" t="s">
        <v>144</v>
      </c>
    </row>
    <row r="108" spans="1:48" s="3" customFormat="1" ht="98" x14ac:dyDescent="0.2">
      <c r="A108" s="4">
        <v>53886</v>
      </c>
      <c r="B108" s="4" t="s">
        <v>646</v>
      </c>
      <c r="C108" s="4" t="s">
        <v>194</v>
      </c>
      <c r="D108" s="4" t="s">
        <v>30</v>
      </c>
      <c r="E108" s="4" t="s">
        <v>56</v>
      </c>
      <c r="F108" s="4" t="s">
        <v>40</v>
      </c>
      <c r="G108" s="4" t="s">
        <v>647</v>
      </c>
      <c r="H108" s="5">
        <v>43927</v>
      </c>
      <c r="I108" s="4" t="s">
        <v>648</v>
      </c>
      <c r="J108" s="4"/>
      <c r="K108" s="4" t="s">
        <v>51</v>
      </c>
      <c r="L108" s="4" t="s">
        <v>43</v>
      </c>
      <c r="M108" s="4" t="s">
        <v>22</v>
      </c>
      <c r="N108" s="4"/>
      <c r="O108" s="4"/>
      <c r="P108" s="4" t="s">
        <v>110</v>
      </c>
      <c r="Q108" s="4"/>
      <c r="R108" s="4"/>
      <c r="S108" s="4"/>
      <c r="T108" s="4"/>
      <c r="U108" s="4"/>
      <c r="V108" s="4"/>
      <c r="W108" s="4"/>
      <c r="X108" s="4"/>
      <c r="Y108" s="4"/>
      <c r="Z108" s="11">
        <f t="shared" si="16"/>
        <v>0</v>
      </c>
      <c r="AA108" s="11">
        <f t="shared" si="17"/>
        <v>1</v>
      </c>
      <c r="AB108" s="11">
        <f t="shared" si="18"/>
        <v>1</v>
      </c>
      <c r="AC108" s="11">
        <f t="shared" si="19"/>
        <v>1</v>
      </c>
      <c r="AD108" s="11">
        <f t="shared" si="20"/>
        <v>0</v>
      </c>
      <c r="AE108" s="11">
        <f t="shared" si="21"/>
        <v>0</v>
      </c>
      <c r="AF108" s="11">
        <f t="shared" si="22"/>
        <v>1</v>
      </c>
      <c r="AG108" s="11">
        <f t="shared" si="23"/>
        <v>0</v>
      </c>
      <c r="AH108" s="11">
        <f t="shared" si="24"/>
        <v>0</v>
      </c>
      <c r="AI108" s="11">
        <f t="shared" si="25"/>
        <v>0</v>
      </c>
      <c r="AJ108" s="11">
        <f t="shared" si="26"/>
        <v>0</v>
      </c>
      <c r="AK108" s="11">
        <f t="shared" si="27"/>
        <v>0</v>
      </c>
      <c r="AL108" s="11">
        <f t="shared" si="28"/>
        <v>0</v>
      </c>
      <c r="AM108" s="11">
        <f t="shared" si="29"/>
        <v>0</v>
      </c>
      <c r="AN108" s="11">
        <f t="shared" si="30"/>
        <v>0</v>
      </c>
      <c r="AO108" s="11">
        <f t="shared" si="31"/>
        <v>0</v>
      </c>
      <c r="AP108" s="4"/>
      <c r="AQ108" s="4" t="s">
        <v>649</v>
      </c>
      <c r="AR108" s="4" t="s">
        <v>650</v>
      </c>
      <c r="AS108" s="4" t="s">
        <v>17</v>
      </c>
      <c r="AT108" s="4"/>
      <c r="AU108" s="4"/>
      <c r="AV108" s="4" t="s">
        <v>144</v>
      </c>
    </row>
    <row r="109" spans="1:48" s="6" customFormat="1" ht="98" x14ac:dyDescent="0.2">
      <c r="A109" s="8">
        <v>53885</v>
      </c>
      <c r="B109" s="8" t="s">
        <v>651</v>
      </c>
      <c r="C109" s="8" t="s">
        <v>652</v>
      </c>
      <c r="D109" s="8" t="s">
        <v>38</v>
      </c>
      <c r="E109" s="8" t="s">
        <v>31</v>
      </c>
      <c r="F109" s="8" t="s">
        <v>32</v>
      </c>
      <c r="G109" s="8" t="s">
        <v>653</v>
      </c>
      <c r="H109" s="9">
        <v>43926</v>
      </c>
      <c r="I109" s="8" t="s">
        <v>654</v>
      </c>
      <c r="J109" s="8"/>
      <c r="K109" s="8"/>
      <c r="L109" s="8"/>
      <c r="M109" s="8"/>
      <c r="N109" s="8"/>
      <c r="O109" s="8" t="s">
        <v>109</v>
      </c>
      <c r="P109" s="8"/>
      <c r="Q109" s="8"/>
      <c r="R109" s="8"/>
      <c r="S109" s="8"/>
      <c r="T109" s="8"/>
      <c r="U109" s="8"/>
      <c r="V109" s="8"/>
      <c r="W109" s="8"/>
      <c r="X109" s="8"/>
      <c r="Y109" s="8"/>
      <c r="Z109" s="11">
        <f t="shared" si="16"/>
        <v>0</v>
      </c>
      <c r="AA109" s="11">
        <f t="shared" si="17"/>
        <v>0</v>
      </c>
      <c r="AB109" s="11">
        <f t="shared" si="18"/>
        <v>0</v>
      </c>
      <c r="AC109" s="11">
        <f t="shared" si="19"/>
        <v>0</v>
      </c>
      <c r="AD109" s="11">
        <f t="shared" si="20"/>
        <v>0</v>
      </c>
      <c r="AE109" s="11">
        <f t="shared" si="21"/>
        <v>1</v>
      </c>
      <c r="AF109" s="11">
        <f t="shared" si="22"/>
        <v>0</v>
      </c>
      <c r="AG109" s="11">
        <f t="shared" si="23"/>
        <v>0</v>
      </c>
      <c r="AH109" s="11">
        <f t="shared" si="24"/>
        <v>0</v>
      </c>
      <c r="AI109" s="11">
        <f t="shared" si="25"/>
        <v>0</v>
      </c>
      <c r="AJ109" s="11">
        <f t="shared" si="26"/>
        <v>0</v>
      </c>
      <c r="AK109" s="11">
        <f t="shared" si="27"/>
        <v>0</v>
      </c>
      <c r="AL109" s="11">
        <f t="shared" si="28"/>
        <v>0</v>
      </c>
      <c r="AM109" s="11">
        <f t="shared" si="29"/>
        <v>0</v>
      </c>
      <c r="AN109" s="11">
        <f t="shared" si="30"/>
        <v>0</v>
      </c>
      <c r="AO109" s="11">
        <f t="shared" si="31"/>
        <v>0</v>
      </c>
      <c r="AP109" s="8"/>
      <c r="AQ109" s="8" t="s">
        <v>655</v>
      </c>
      <c r="AR109" s="8" t="s">
        <v>656</v>
      </c>
      <c r="AS109" s="8" t="s">
        <v>17</v>
      </c>
      <c r="AT109" s="8"/>
      <c r="AU109" s="8"/>
      <c r="AV109" s="8" t="s">
        <v>144</v>
      </c>
    </row>
    <row r="110" spans="1:48" s="3" customFormat="1" ht="154" x14ac:dyDescent="0.2">
      <c r="A110" s="4">
        <v>53884</v>
      </c>
      <c r="B110" s="4" t="s">
        <v>657</v>
      </c>
      <c r="C110" s="4" t="s">
        <v>658</v>
      </c>
      <c r="D110" s="4" t="s">
        <v>30</v>
      </c>
      <c r="E110" s="4" t="s">
        <v>56</v>
      </c>
      <c r="F110" s="4" t="s">
        <v>40</v>
      </c>
      <c r="G110" s="4" t="s">
        <v>659</v>
      </c>
      <c r="H110" s="5">
        <v>43927</v>
      </c>
      <c r="I110" s="4" t="s">
        <v>660</v>
      </c>
      <c r="J110" s="4"/>
      <c r="K110" s="4"/>
      <c r="L110" s="4" t="s">
        <v>43</v>
      </c>
      <c r="M110" s="4" t="s">
        <v>22</v>
      </c>
      <c r="N110" s="4"/>
      <c r="O110" s="4"/>
      <c r="P110" s="4"/>
      <c r="Q110" s="4"/>
      <c r="R110" s="4"/>
      <c r="S110" s="4"/>
      <c r="T110" s="4"/>
      <c r="U110" s="4"/>
      <c r="V110" s="4"/>
      <c r="W110" s="4"/>
      <c r="X110" s="4" t="s">
        <v>24</v>
      </c>
      <c r="Y110" s="4"/>
      <c r="Z110" s="11">
        <f t="shared" si="16"/>
        <v>0</v>
      </c>
      <c r="AA110" s="11">
        <f t="shared" si="17"/>
        <v>0</v>
      </c>
      <c r="AB110" s="11">
        <f t="shared" si="18"/>
        <v>1</v>
      </c>
      <c r="AC110" s="11">
        <f t="shared" si="19"/>
        <v>1</v>
      </c>
      <c r="AD110" s="11">
        <f t="shared" si="20"/>
        <v>0</v>
      </c>
      <c r="AE110" s="11">
        <f t="shared" si="21"/>
        <v>0</v>
      </c>
      <c r="AF110" s="11">
        <f t="shared" si="22"/>
        <v>0</v>
      </c>
      <c r="AG110" s="11">
        <f t="shared" si="23"/>
        <v>0</v>
      </c>
      <c r="AH110" s="11">
        <f t="shared" si="24"/>
        <v>0</v>
      </c>
      <c r="AI110" s="11">
        <f t="shared" si="25"/>
        <v>0</v>
      </c>
      <c r="AJ110" s="11">
        <f t="shared" si="26"/>
        <v>0</v>
      </c>
      <c r="AK110" s="11">
        <f t="shared" si="27"/>
        <v>0</v>
      </c>
      <c r="AL110" s="11">
        <f t="shared" si="28"/>
        <v>0</v>
      </c>
      <c r="AM110" s="11">
        <f t="shared" si="29"/>
        <v>0</v>
      </c>
      <c r="AN110" s="11">
        <f t="shared" si="30"/>
        <v>1</v>
      </c>
      <c r="AO110" s="11">
        <f t="shared" si="31"/>
        <v>0</v>
      </c>
      <c r="AP110" s="4" t="s">
        <v>156</v>
      </c>
      <c r="AQ110" s="4" t="s">
        <v>661</v>
      </c>
      <c r="AR110" s="4" t="s">
        <v>662</v>
      </c>
      <c r="AS110" s="4" t="s">
        <v>17</v>
      </c>
      <c r="AT110" s="4"/>
      <c r="AU110" s="4"/>
      <c r="AV110" s="4" t="s">
        <v>144</v>
      </c>
    </row>
    <row r="111" spans="1:48" s="6" customFormat="1" ht="98" x14ac:dyDescent="0.2">
      <c r="A111" s="8">
        <v>53883</v>
      </c>
      <c r="B111" s="8" t="s">
        <v>663</v>
      </c>
      <c r="C111" s="8" t="s">
        <v>664</v>
      </c>
      <c r="D111" s="8" t="s">
        <v>30</v>
      </c>
      <c r="E111" s="8" t="s">
        <v>56</v>
      </c>
      <c r="F111" s="8" t="s">
        <v>32</v>
      </c>
      <c r="G111" s="8" t="s">
        <v>665</v>
      </c>
      <c r="H111" s="9">
        <v>43916</v>
      </c>
      <c r="I111" s="8" t="s">
        <v>666</v>
      </c>
      <c r="J111" s="8" t="s">
        <v>21</v>
      </c>
      <c r="K111" s="8"/>
      <c r="L111" s="8"/>
      <c r="M111" s="8"/>
      <c r="N111" s="8"/>
      <c r="O111" s="8"/>
      <c r="P111" s="8"/>
      <c r="Q111" s="8"/>
      <c r="R111" s="8"/>
      <c r="S111" s="8"/>
      <c r="T111" s="8"/>
      <c r="U111" s="8"/>
      <c r="V111" s="8"/>
      <c r="W111" s="8"/>
      <c r="X111" s="8"/>
      <c r="Y111" s="8"/>
      <c r="Z111" s="11">
        <f t="shared" si="16"/>
        <v>1</v>
      </c>
      <c r="AA111" s="11">
        <f t="shared" si="17"/>
        <v>0</v>
      </c>
      <c r="AB111" s="11">
        <f t="shared" si="18"/>
        <v>0</v>
      </c>
      <c r="AC111" s="11">
        <f t="shared" si="19"/>
        <v>0</v>
      </c>
      <c r="AD111" s="11">
        <f t="shared" si="20"/>
        <v>0</v>
      </c>
      <c r="AE111" s="11">
        <f t="shared" si="21"/>
        <v>0</v>
      </c>
      <c r="AF111" s="11">
        <f t="shared" si="22"/>
        <v>0</v>
      </c>
      <c r="AG111" s="11">
        <f t="shared" si="23"/>
        <v>0</v>
      </c>
      <c r="AH111" s="11">
        <f t="shared" si="24"/>
        <v>0</v>
      </c>
      <c r="AI111" s="11">
        <f t="shared" si="25"/>
        <v>0</v>
      </c>
      <c r="AJ111" s="11">
        <f t="shared" si="26"/>
        <v>0</v>
      </c>
      <c r="AK111" s="11">
        <f t="shared" si="27"/>
        <v>0</v>
      </c>
      <c r="AL111" s="11">
        <f t="shared" si="28"/>
        <v>0</v>
      </c>
      <c r="AM111" s="11">
        <f t="shared" si="29"/>
        <v>0</v>
      </c>
      <c r="AN111" s="11">
        <f t="shared" si="30"/>
        <v>0</v>
      </c>
      <c r="AO111" s="11">
        <f t="shared" si="31"/>
        <v>0</v>
      </c>
      <c r="AP111" s="8"/>
      <c r="AQ111" s="8"/>
      <c r="AR111" s="8" t="s">
        <v>667</v>
      </c>
      <c r="AS111" s="8" t="s">
        <v>17</v>
      </c>
      <c r="AT111" s="8"/>
      <c r="AU111" s="8"/>
      <c r="AV111" s="8" t="s">
        <v>144</v>
      </c>
    </row>
    <row r="112" spans="1:48" s="3" customFormat="1" ht="98" x14ac:dyDescent="0.2">
      <c r="A112" s="4">
        <v>53882</v>
      </c>
      <c r="B112" s="4" t="s">
        <v>663</v>
      </c>
      <c r="C112" s="4" t="s">
        <v>664</v>
      </c>
      <c r="D112" s="4" t="s">
        <v>30</v>
      </c>
      <c r="E112" s="4" t="s">
        <v>56</v>
      </c>
      <c r="F112" s="4" t="s">
        <v>32</v>
      </c>
      <c r="G112" s="4" t="s">
        <v>668</v>
      </c>
      <c r="H112" s="5">
        <v>43920</v>
      </c>
      <c r="I112" s="4" t="s">
        <v>669</v>
      </c>
      <c r="J112" s="4" t="s">
        <v>21</v>
      </c>
      <c r="K112" s="4"/>
      <c r="L112" s="4" t="s">
        <v>43</v>
      </c>
      <c r="M112" s="4" t="s">
        <v>22</v>
      </c>
      <c r="N112" s="4"/>
      <c r="O112" s="4"/>
      <c r="P112" s="4"/>
      <c r="Q112" s="4"/>
      <c r="R112" s="4"/>
      <c r="S112" s="4"/>
      <c r="T112" s="4" t="s">
        <v>23</v>
      </c>
      <c r="U112" s="4"/>
      <c r="V112" s="4"/>
      <c r="W112" s="4"/>
      <c r="X112" s="4" t="s">
        <v>24</v>
      </c>
      <c r="Y112" s="4"/>
      <c r="Z112" s="11">
        <f t="shared" si="16"/>
        <v>1</v>
      </c>
      <c r="AA112" s="11">
        <f t="shared" si="17"/>
        <v>0</v>
      </c>
      <c r="AB112" s="11">
        <f t="shared" si="18"/>
        <v>1</v>
      </c>
      <c r="AC112" s="11">
        <f t="shared" si="19"/>
        <v>1</v>
      </c>
      <c r="AD112" s="11">
        <f t="shared" si="20"/>
        <v>0</v>
      </c>
      <c r="AE112" s="11">
        <f t="shared" si="21"/>
        <v>0</v>
      </c>
      <c r="AF112" s="11">
        <f t="shared" si="22"/>
        <v>0</v>
      </c>
      <c r="AG112" s="11">
        <f t="shared" si="23"/>
        <v>0</v>
      </c>
      <c r="AH112" s="11">
        <f t="shared" si="24"/>
        <v>0</v>
      </c>
      <c r="AI112" s="11">
        <f t="shared" si="25"/>
        <v>0</v>
      </c>
      <c r="AJ112" s="11">
        <f t="shared" si="26"/>
        <v>1</v>
      </c>
      <c r="AK112" s="11">
        <f t="shared" si="27"/>
        <v>0</v>
      </c>
      <c r="AL112" s="11">
        <f t="shared" si="28"/>
        <v>0</v>
      </c>
      <c r="AM112" s="11">
        <f t="shared" si="29"/>
        <v>0</v>
      </c>
      <c r="AN112" s="11">
        <f t="shared" si="30"/>
        <v>1</v>
      </c>
      <c r="AO112" s="11">
        <f t="shared" si="31"/>
        <v>0</v>
      </c>
      <c r="AP112" s="4" t="s">
        <v>149</v>
      </c>
      <c r="AQ112" s="4"/>
      <c r="AR112" s="4" t="s">
        <v>670</v>
      </c>
      <c r="AS112" s="4" t="s">
        <v>17</v>
      </c>
      <c r="AT112" s="4"/>
      <c r="AU112" s="4"/>
      <c r="AV112" s="4" t="s">
        <v>144</v>
      </c>
    </row>
    <row r="113" spans="1:48" s="6" customFormat="1" ht="182" x14ac:dyDescent="0.2">
      <c r="A113" s="8">
        <v>53881</v>
      </c>
      <c r="B113" s="8" t="s">
        <v>671</v>
      </c>
      <c r="C113" s="8" t="s">
        <v>672</v>
      </c>
      <c r="D113" s="8" t="s">
        <v>38</v>
      </c>
      <c r="E113" s="8" t="s">
        <v>56</v>
      </c>
      <c r="F113" s="8" t="s">
        <v>32</v>
      </c>
      <c r="G113" s="8" t="s">
        <v>673</v>
      </c>
      <c r="H113" s="9">
        <v>43917</v>
      </c>
      <c r="I113" s="8" t="s">
        <v>674</v>
      </c>
      <c r="J113" s="8" t="s">
        <v>21</v>
      </c>
      <c r="K113" s="8" t="s">
        <v>51</v>
      </c>
      <c r="L113" s="8"/>
      <c r="M113" s="8" t="s">
        <v>22</v>
      </c>
      <c r="N113" s="8" t="s">
        <v>108</v>
      </c>
      <c r="O113" s="8" t="s">
        <v>109</v>
      </c>
      <c r="P113" s="8"/>
      <c r="Q113" s="8"/>
      <c r="R113" s="8"/>
      <c r="S113" s="8"/>
      <c r="T113" s="8"/>
      <c r="U113" s="8"/>
      <c r="V113" s="8"/>
      <c r="W113" s="8"/>
      <c r="X113" s="8"/>
      <c r="Y113" s="8"/>
      <c r="Z113" s="11">
        <f t="shared" si="16"/>
        <v>1</v>
      </c>
      <c r="AA113" s="11">
        <f t="shared" si="17"/>
        <v>1</v>
      </c>
      <c r="AB113" s="11">
        <f t="shared" si="18"/>
        <v>0</v>
      </c>
      <c r="AC113" s="11">
        <f t="shared" si="19"/>
        <v>1</v>
      </c>
      <c r="AD113" s="11">
        <f t="shared" si="20"/>
        <v>1</v>
      </c>
      <c r="AE113" s="11">
        <f t="shared" si="21"/>
        <v>1</v>
      </c>
      <c r="AF113" s="11">
        <f t="shared" si="22"/>
        <v>0</v>
      </c>
      <c r="AG113" s="11">
        <f t="shared" si="23"/>
        <v>0</v>
      </c>
      <c r="AH113" s="11">
        <f t="shared" si="24"/>
        <v>0</v>
      </c>
      <c r="AI113" s="11">
        <f t="shared" si="25"/>
        <v>0</v>
      </c>
      <c r="AJ113" s="11">
        <f t="shared" si="26"/>
        <v>0</v>
      </c>
      <c r="AK113" s="11">
        <f t="shared" si="27"/>
        <v>0</v>
      </c>
      <c r="AL113" s="11">
        <f t="shared" si="28"/>
        <v>0</v>
      </c>
      <c r="AM113" s="11">
        <f t="shared" si="29"/>
        <v>0</v>
      </c>
      <c r="AN113" s="11">
        <f t="shared" si="30"/>
        <v>0</v>
      </c>
      <c r="AO113" s="11">
        <f t="shared" si="31"/>
        <v>0</v>
      </c>
      <c r="AP113" s="8"/>
      <c r="AQ113" s="8" t="s">
        <v>675</v>
      </c>
      <c r="AR113" s="8" t="s">
        <v>676</v>
      </c>
      <c r="AS113" s="8" t="s">
        <v>17</v>
      </c>
      <c r="AT113" s="8"/>
      <c r="AU113" s="8"/>
      <c r="AV113" s="8" t="s">
        <v>144</v>
      </c>
    </row>
    <row r="114" spans="1:48" s="3" customFormat="1" ht="112" x14ac:dyDescent="0.2">
      <c r="A114" s="4">
        <v>53880</v>
      </c>
      <c r="B114" s="4" t="s">
        <v>677</v>
      </c>
      <c r="C114" s="4" t="s">
        <v>678</v>
      </c>
      <c r="D114" s="4" t="s">
        <v>79</v>
      </c>
      <c r="E114" s="4" t="s">
        <v>80</v>
      </c>
      <c r="F114" s="4" t="s">
        <v>40</v>
      </c>
      <c r="G114" s="4" t="s">
        <v>679</v>
      </c>
      <c r="H114" s="5">
        <v>43930</v>
      </c>
      <c r="I114" s="4" t="s">
        <v>680</v>
      </c>
      <c r="J114" s="4" t="s">
        <v>21</v>
      </c>
      <c r="K114" s="4" t="s">
        <v>51</v>
      </c>
      <c r="L114" s="4"/>
      <c r="M114" s="4" t="s">
        <v>22</v>
      </c>
      <c r="N114" s="4"/>
      <c r="O114" s="4"/>
      <c r="P114" s="4"/>
      <c r="Q114" s="4" t="s">
        <v>209</v>
      </c>
      <c r="R114" s="4"/>
      <c r="S114" s="4"/>
      <c r="T114" s="4"/>
      <c r="U114" s="4"/>
      <c r="V114" s="4"/>
      <c r="W114" s="4"/>
      <c r="X114" s="4" t="s">
        <v>24</v>
      </c>
      <c r="Y114" s="4"/>
      <c r="Z114" s="11">
        <f t="shared" si="16"/>
        <v>1</v>
      </c>
      <c r="AA114" s="11">
        <f t="shared" si="17"/>
        <v>1</v>
      </c>
      <c r="AB114" s="11">
        <f t="shared" si="18"/>
        <v>0</v>
      </c>
      <c r="AC114" s="11">
        <f t="shared" si="19"/>
        <v>1</v>
      </c>
      <c r="AD114" s="11">
        <f t="shared" si="20"/>
        <v>0</v>
      </c>
      <c r="AE114" s="11">
        <f t="shared" si="21"/>
        <v>0</v>
      </c>
      <c r="AF114" s="11">
        <f t="shared" si="22"/>
        <v>0</v>
      </c>
      <c r="AG114" s="11">
        <f t="shared" si="23"/>
        <v>1</v>
      </c>
      <c r="AH114" s="11">
        <f t="shared" si="24"/>
        <v>0</v>
      </c>
      <c r="AI114" s="11">
        <f t="shared" si="25"/>
        <v>0</v>
      </c>
      <c r="AJ114" s="11">
        <f t="shared" si="26"/>
        <v>0</v>
      </c>
      <c r="AK114" s="11">
        <f t="shared" si="27"/>
        <v>0</v>
      </c>
      <c r="AL114" s="11">
        <f t="shared" si="28"/>
        <v>0</v>
      </c>
      <c r="AM114" s="11">
        <f t="shared" si="29"/>
        <v>0</v>
      </c>
      <c r="AN114" s="11">
        <f t="shared" si="30"/>
        <v>1</v>
      </c>
      <c r="AO114" s="11">
        <f t="shared" si="31"/>
        <v>0</v>
      </c>
      <c r="AP114" s="4" t="s">
        <v>156</v>
      </c>
      <c r="AQ114" s="4" t="s">
        <v>681</v>
      </c>
      <c r="AR114" s="4" t="s">
        <v>682</v>
      </c>
      <c r="AS114" s="4" t="s">
        <v>17</v>
      </c>
      <c r="AT114" s="4"/>
      <c r="AU114" s="4"/>
      <c r="AV114" s="4" t="s">
        <v>144</v>
      </c>
    </row>
    <row r="115" spans="1:48" s="6" customFormat="1" ht="70" x14ac:dyDescent="0.2">
      <c r="A115" s="8">
        <v>53879</v>
      </c>
      <c r="B115" s="8" t="s">
        <v>683</v>
      </c>
      <c r="C115" s="8" t="s">
        <v>684</v>
      </c>
      <c r="D115" s="8" t="s">
        <v>79</v>
      </c>
      <c r="E115" s="8" t="s">
        <v>80</v>
      </c>
      <c r="F115" s="8" t="s">
        <v>32</v>
      </c>
      <c r="G115" s="8" t="s">
        <v>685</v>
      </c>
      <c r="H115" s="9">
        <v>43911</v>
      </c>
      <c r="I115" s="8" t="s">
        <v>686</v>
      </c>
      <c r="J115" s="8" t="s">
        <v>21</v>
      </c>
      <c r="K115" s="8"/>
      <c r="L115" s="8"/>
      <c r="M115" s="8" t="s">
        <v>22</v>
      </c>
      <c r="N115" s="8"/>
      <c r="O115" s="8"/>
      <c r="P115" s="8"/>
      <c r="Q115" s="8"/>
      <c r="R115" s="8"/>
      <c r="S115" s="8"/>
      <c r="T115" s="8" t="s">
        <v>23</v>
      </c>
      <c r="U115" s="8"/>
      <c r="V115" s="8"/>
      <c r="W115" s="8"/>
      <c r="X115" s="8" t="s">
        <v>24</v>
      </c>
      <c r="Y115" s="8"/>
      <c r="Z115" s="11">
        <f t="shared" si="16"/>
        <v>1</v>
      </c>
      <c r="AA115" s="11">
        <f t="shared" si="17"/>
        <v>0</v>
      </c>
      <c r="AB115" s="11">
        <f t="shared" si="18"/>
        <v>0</v>
      </c>
      <c r="AC115" s="11">
        <f t="shared" si="19"/>
        <v>1</v>
      </c>
      <c r="AD115" s="11">
        <f t="shared" si="20"/>
        <v>0</v>
      </c>
      <c r="AE115" s="11">
        <f t="shared" si="21"/>
        <v>0</v>
      </c>
      <c r="AF115" s="11">
        <f t="shared" si="22"/>
        <v>0</v>
      </c>
      <c r="AG115" s="11">
        <f t="shared" si="23"/>
        <v>0</v>
      </c>
      <c r="AH115" s="11">
        <f t="shared" si="24"/>
        <v>0</v>
      </c>
      <c r="AI115" s="11">
        <f t="shared" si="25"/>
        <v>0</v>
      </c>
      <c r="AJ115" s="11">
        <f t="shared" si="26"/>
        <v>1</v>
      </c>
      <c r="AK115" s="11">
        <f t="shared" si="27"/>
        <v>0</v>
      </c>
      <c r="AL115" s="11">
        <f t="shared" si="28"/>
        <v>0</v>
      </c>
      <c r="AM115" s="11">
        <f t="shared" si="29"/>
        <v>0</v>
      </c>
      <c r="AN115" s="11">
        <f t="shared" si="30"/>
        <v>1</v>
      </c>
      <c r="AO115" s="11">
        <f t="shared" si="31"/>
        <v>0</v>
      </c>
      <c r="AP115" s="8" t="s">
        <v>149</v>
      </c>
      <c r="AQ115" s="8" t="s">
        <v>687</v>
      </c>
      <c r="AR115" s="8" t="s">
        <v>688</v>
      </c>
      <c r="AS115" s="8" t="s">
        <v>17</v>
      </c>
      <c r="AT115" s="8"/>
      <c r="AU115" s="8"/>
      <c r="AV115" s="8" t="s">
        <v>144</v>
      </c>
    </row>
    <row r="116" spans="1:48" s="3" customFormat="1" ht="70" x14ac:dyDescent="0.2">
      <c r="A116" s="4">
        <v>53878</v>
      </c>
      <c r="B116" s="4" t="s">
        <v>689</v>
      </c>
      <c r="C116" s="4" t="s">
        <v>690</v>
      </c>
      <c r="D116" s="4" t="s">
        <v>79</v>
      </c>
      <c r="E116" s="4" t="s">
        <v>80</v>
      </c>
      <c r="F116" s="4" t="s">
        <v>40</v>
      </c>
      <c r="G116" s="4" t="s">
        <v>691</v>
      </c>
      <c r="H116" s="5">
        <v>43922</v>
      </c>
      <c r="I116" s="4" t="s">
        <v>692</v>
      </c>
      <c r="J116" s="4"/>
      <c r="K116" s="4"/>
      <c r="L116" s="4"/>
      <c r="M116" s="4" t="s">
        <v>22</v>
      </c>
      <c r="N116" s="4"/>
      <c r="O116" s="4"/>
      <c r="P116" s="4"/>
      <c r="Q116" s="4"/>
      <c r="R116" s="4"/>
      <c r="S116" s="4"/>
      <c r="T116" s="4"/>
      <c r="U116" s="4"/>
      <c r="V116" s="4" t="s">
        <v>113</v>
      </c>
      <c r="W116" s="4"/>
      <c r="X116" s="4" t="s">
        <v>24</v>
      </c>
      <c r="Y116" s="4"/>
      <c r="Z116" s="11">
        <f t="shared" si="16"/>
        <v>0</v>
      </c>
      <c r="AA116" s="11">
        <f t="shared" si="17"/>
        <v>0</v>
      </c>
      <c r="AB116" s="11">
        <f t="shared" si="18"/>
        <v>0</v>
      </c>
      <c r="AC116" s="11">
        <f t="shared" si="19"/>
        <v>1</v>
      </c>
      <c r="AD116" s="11">
        <f t="shared" si="20"/>
        <v>0</v>
      </c>
      <c r="AE116" s="11">
        <f t="shared" si="21"/>
        <v>0</v>
      </c>
      <c r="AF116" s="11">
        <f t="shared" si="22"/>
        <v>0</v>
      </c>
      <c r="AG116" s="11">
        <f t="shared" si="23"/>
        <v>0</v>
      </c>
      <c r="AH116" s="11">
        <f t="shared" si="24"/>
        <v>0</v>
      </c>
      <c r="AI116" s="11">
        <f t="shared" si="25"/>
        <v>0</v>
      </c>
      <c r="AJ116" s="11">
        <f t="shared" si="26"/>
        <v>0</v>
      </c>
      <c r="AK116" s="11">
        <f t="shared" si="27"/>
        <v>0</v>
      </c>
      <c r="AL116" s="11">
        <f t="shared" si="28"/>
        <v>1</v>
      </c>
      <c r="AM116" s="11">
        <f t="shared" si="29"/>
        <v>0</v>
      </c>
      <c r="AN116" s="11">
        <f t="shared" si="30"/>
        <v>1</v>
      </c>
      <c r="AO116" s="11">
        <f t="shared" si="31"/>
        <v>0</v>
      </c>
      <c r="AP116" s="4" t="s">
        <v>156</v>
      </c>
      <c r="AQ116" s="4" t="s">
        <v>693</v>
      </c>
      <c r="AR116" s="4" t="s">
        <v>694</v>
      </c>
      <c r="AS116" s="4" t="s">
        <v>17</v>
      </c>
      <c r="AT116" s="4"/>
      <c r="AU116" s="4"/>
      <c r="AV116" s="4" t="s">
        <v>144</v>
      </c>
    </row>
    <row r="117" spans="1:48" s="6" customFormat="1" ht="28" x14ac:dyDescent="0.2">
      <c r="A117" s="8">
        <v>53877</v>
      </c>
      <c r="B117" s="8" t="s">
        <v>317</v>
      </c>
      <c r="C117" s="8" t="s">
        <v>695</v>
      </c>
      <c r="D117" s="8" t="s">
        <v>79</v>
      </c>
      <c r="E117" s="8" t="s">
        <v>80</v>
      </c>
      <c r="F117" s="8" t="s">
        <v>40</v>
      </c>
      <c r="G117" s="8" t="s">
        <v>696</v>
      </c>
      <c r="H117" s="9">
        <v>43952</v>
      </c>
      <c r="I117" s="8" t="s">
        <v>697</v>
      </c>
      <c r="J117" s="8" t="s">
        <v>21</v>
      </c>
      <c r="K117" s="8" t="s">
        <v>51</v>
      </c>
      <c r="L117" s="8"/>
      <c r="M117" s="8" t="s">
        <v>22</v>
      </c>
      <c r="N117" s="8"/>
      <c r="O117" s="8"/>
      <c r="P117" s="8"/>
      <c r="Q117" s="8"/>
      <c r="R117" s="8"/>
      <c r="S117" s="8"/>
      <c r="T117" s="8"/>
      <c r="U117" s="8"/>
      <c r="V117" s="8"/>
      <c r="W117" s="8"/>
      <c r="X117" s="8"/>
      <c r="Y117" s="8" t="s">
        <v>44</v>
      </c>
      <c r="Z117" s="11">
        <f t="shared" si="16"/>
        <v>1</v>
      </c>
      <c r="AA117" s="11">
        <f t="shared" si="17"/>
        <v>1</v>
      </c>
      <c r="AB117" s="11">
        <f t="shared" si="18"/>
        <v>0</v>
      </c>
      <c r="AC117" s="11">
        <f t="shared" si="19"/>
        <v>1</v>
      </c>
      <c r="AD117" s="11">
        <f t="shared" si="20"/>
        <v>0</v>
      </c>
      <c r="AE117" s="11">
        <f t="shared" si="21"/>
        <v>0</v>
      </c>
      <c r="AF117" s="11">
        <f t="shared" si="22"/>
        <v>0</v>
      </c>
      <c r="AG117" s="11">
        <f t="shared" si="23"/>
        <v>0</v>
      </c>
      <c r="AH117" s="11">
        <f t="shared" si="24"/>
        <v>0</v>
      </c>
      <c r="AI117" s="11">
        <f t="shared" si="25"/>
        <v>0</v>
      </c>
      <c r="AJ117" s="11">
        <f t="shared" si="26"/>
        <v>0</v>
      </c>
      <c r="AK117" s="11">
        <f t="shared" si="27"/>
        <v>0</v>
      </c>
      <c r="AL117" s="11">
        <f t="shared" si="28"/>
        <v>0</v>
      </c>
      <c r="AM117" s="11">
        <f t="shared" si="29"/>
        <v>0</v>
      </c>
      <c r="AN117" s="11">
        <f t="shared" si="30"/>
        <v>0</v>
      </c>
      <c r="AO117" s="11">
        <f t="shared" si="31"/>
        <v>1</v>
      </c>
      <c r="AP117" s="8"/>
      <c r="AQ117" s="8" t="s">
        <v>698</v>
      </c>
      <c r="AR117" s="8" t="s">
        <v>699</v>
      </c>
      <c r="AS117" s="8" t="s">
        <v>17</v>
      </c>
      <c r="AT117" s="8"/>
      <c r="AU117" s="8"/>
      <c r="AV117" s="8" t="s">
        <v>144</v>
      </c>
    </row>
    <row r="118" spans="1:48" s="3" customFormat="1" ht="112" x14ac:dyDescent="0.2">
      <c r="A118" s="4">
        <v>53876</v>
      </c>
      <c r="B118" s="4" t="s">
        <v>700</v>
      </c>
      <c r="C118" s="4" t="s">
        <v>701</v>
      </c>
      <c r="D118" s="4" t="s">
        <v>168</v>
      </c>
      <c r="E118" s="4" t="s">
        <v>80</v>
      </c>
      <c r="F118" s="4" t="s">
        <v>40</v>
      </c>
      <c r="G118" s="4" t="s">
        <v>702</v>
      </c>
      <c r="H118" s="5">
        <v>43915</v>
      </c>
      <c r="I118" s="4" t="s">
        <v>703</v>
      </c>
      <c r="J118" s="4" t="s">
        <v>21</v>
      </c>
      <c r="K118" s="4" t="s">
        <v>51</v>
      </c>
      <c r="L118" s="4" t="s">
        <v>43</v>
      </c>
      <c r="M118" s="4" t="s">
        <v>22</v>
      </c>
      <c r="N118" s="4"/>
      <c r="O118" s="4"/>
      <c r="P118" s="4"/>
      <c r="Q118" s="4"/>
      <c r="R118" s="4"/>
      <c r="S118" s="4"/>
      <c r="T118" s="4"/>
      <c r="U118" s="4"/>
      <c r="V118" s="4"/>
      <c r="W118" s="4"/>
      <c r="X118" s="4"/>
      <c r="Y118" s="4"/>
      <c r="Z118" s="11">
        <f t="shared" si="16"/>
        <v>1</v>
      </c>
      <c r="AA118" s="11">
        <f t="shared" si="17"/>
        <v>1</v>
      </c>
      <c r="AB118" s="11">
        <f t="shared" si="18"/>
        <v>1</v>
      </c>
      <c r="AC118" s="11">
        <f t="shared" si="19"/>
        <v>1</v>
      </c>
      <c r="AD118" s="11">
        <f t="shared" si="20"/>
        <v>0</v>
      </c>
      <c r="AE118" s="11">
        <f t="shared" si="21"/>
        <v>0</v>
      </c>
      <c r="AF118" s="11">
        <f t="shared" si="22"/>
        <v>0</v>
      </c>
      <c r="AG118" s="11">
        <f t="shared" si="23"/>
        <v>0</v>
      </c>
      <c r="AH118" s="11">
        <f t="shared" si="24"/>
        <v>0</v>
      </c>
      <c r="AI118" s="11">
        <f t="shared" si="25"/>
        <v>0</v>
      </c>
      <c r="AJ118" s="11">
        <f t="shared" si="26"/>
        <v>0</v>
      </c>
      <c r="AK118" s="11">
        <f t="shared" si="27"/>
        <v>0</v>
      </c>
      <c r="AL118" s="11">
        <f t="shared" si="28"/>
        <v>0</v>
      </c>
      <c r="AM118" s="11">
        <f t="shared" si="29"/>
        <v>0</v>
      </c>
      <c r="AN118" s="11">
        <f t="shared" si="30"/>
        <v>0</v>
      </c>
      <c r="AO118" s="11">
        <f t="shared" si="31"/>
        <v>0</v>
      </c>
      <c r="AP118" s="4"/>
      <c r="AQ118" s="4"/>
      <c r="AR118" s="4" t="s">
        <v>704</v>
      </c>
      <c r="AS118" s="4" t="s">
        <v>17</v>
      </c>
      <c r="AT118" s="4"/>
      <c r="AU118" s="4"/>
      <c r="AV118" s="4" t="s">
        <v>144</v>
      </c>
    </row>
    <row r="119" spans="1:48" s="6" customFormat="1" ht="112" x14ac:dyDescent="0.2">
      <c r="A119" s="8">
        <v>53875</v>
      </c>
      <c r="B119" s="8" t="s">
        <v>398</v>
      </c>
      <c r="C119" s="8" t="s">
        <v>705</v>
      </c>
      <c r="D119" s="8" t="s">
        <v>168</v>
      </c>
      <c r="E119" s="8" t="s">
        <v>228</v>
      </c>
      <c r="F119" s="8" t="s">
        <v>40</v>
      </c>
      <c r="G119" s="8" t="s">
        <v>706</v>
      </c>
      <c r="H119" s="9">
        <v>43903</v>
      </c>
      <c r="I119" s="8" t="s">
        <v>707</v>
      </c>
      <c r="J119" s="8" t="s">
        <v>21</v>
      </c>
      <c r="K119" s="8"/>
      <c r="L119" s="8" t="s">
        <v>43</v>
      </c>
      <c r="M119" s="8" t="s">
        <v>22</v>
      </c>
      <c r="N119" s="8"/>
      <c r="O119" s="8"/>
      <c r="P119" s="8"/>
      <c r="Q119" s="8"/>
      <c r="R119" s="8"/>
      <c r="S119" s="8"/>
      <c r="T119" s="8"/>
      <c r="U119" s="8"/>
      <c r="V119" s="8"/>
      <c r="W119" s="8"/>
      <c r="X119" s="8" t="s">
        <v>24</v>
      </c>
      <c r="Y119" s="8"/>
      <c r="Z119" s="11">
        <f t="shared" si="16"/>
        <v>1</v>
      </c>
      <c r="AA119" s="11">
        <f t="shared" si="17"/>
        <v>0</v>
      </c>
      <c r="AB119" s="11">
        <f t="shared" si="18"/>
        <v>1</v>
      </c>
      <c r="AC119" s="11">
        <f t="shared" si="19"/>
        <v>1</v>
      </c>
      <c r="AD119" s="11">
        <f t="shared" si="20"/>
        <v>0</v>
      </c>
      <c r="AE119" s="11">
        <f t="shared" si="21"/>
        <v>0</v>
      </c>
      <c r="AF119" s="11">
        <f t="shared" si="22"/>
        <v>0</v>
      </c>
      <c r="AG119" s="11">
        <f t="shared" si="23"/>
        <v>0</v>
      </c>
      <c r="AH119" s="11">
        <f t="shared" si="24"/>
        <v>0</v>
      </c>
      <c r="AI119" s="11">
        <f t="shared" si="25"/>
        <v>0</v>
      </c>
      <c r="AJ119" s="11">
        <f t="shared" si="26"/>
        <v>0</v>
      </c>
      <c r="AK119" s="11">
        <f t="shared" si="27"/>
        <v>0</v>
      </c>
      <c r="AL119" s="11">
        <f t="shared" si="28"/>
        <v>0</v>
      </c>
      <c r="AM119" s="11">
        <f t="shared" si="29"/>
        <v>0</v>
      </c>
      <c r="AN119" s="11">
        <f t="shared" si="30"/>
        <v>1</v>
      </c>
      <c r="AO119" s="11">
        <f t="shared" si="31"/>
        <v>0</v>
      </c>
      <c r="AP119" s="8" t="s">
        <v>708</v>
      </c>
      <c r="AQ119" s="8"/>
      <c r="AR119" s="8" t="s">
        <v>709</v>
      </c>
      <c r="AS119" s="8" t="s">
        <v>17</v>
      </c>
      <c r="AT119" s="8"/>
      <c r="AU119" s="8"/>
      <c r="AV119" s="8" t="s">
        <v>144</v>
      </c>
    </row>
    <row r="120" spans="1:48" s="3" customFormat="1" ht="196" x14ac:dyDescent="0.2">
      <c r="A120" s="4">
        <v>53874</v>
      </c>
      <c r="B120" s="4" t="s">
        <v>710</v>
      </c>
      <c r="C120" s="4" t="s">
        <v>705</v>
      </c>
      <c r="D120" s="4" t="s">
        <v>168</v>
      </c>
      <c r="E120" s="4" t="s">
        <v>228</v>
      </c>
      <c r="F120" s="4" t="s">
        <v>40</v>
      </c>
      <c r="G120" s="4" t="s">
        <v>711</v>
      </c>
      <c r="H120" s="5">
        <v>43931</v>
      </c>
      <c r="I120" s="4" t="s">
        <v>712</v>
      </c>
      <c r="J120" s="4" t="s">
        <v>21</v>
      </c>
      <c r="K120" s="4" t="s">
        <v>51</v>
      </c>
      <c r="L120" s="4" t="s">
        <v>43</v>
      </c>
      <c r="M120" s="4" t="s">
        <v>22</v>
      </c>
      <c r="N120" s="4"/>
      <c r="O120" s="4"/>
      <c r="P120" s="4"/>
      <c r="Q120" s="4"/>
      <c r="R120" s="4"/>
      <c r="S120" s="4"/>
      <c r="T120" s="4"/>
      <c r="U120" s="4"/>
      <c r="V120" s="4"/>
      <c r="W120" s="4"/>
      <c r="X120" s="4"/>
      <c r="Y120" s="4"/>
      <c r="Z120" s="11">
        <f t="shared" si="16"/>
        <v>1</v>
      </c>
      <c r="AA120" s="11">
        <f t="shared" si="17"/>
        <v>1</v>
      </c>
      <c r="AB120" s="11">
        <f t="shared" si="18"/>
        <v>1</v>
      </c>
      <c r="AC120" s="11">
        <f t="shared" si="19"/>
        <v>1</v>
      </c>
      <c r="AD120" s="11">
        <f t="shared" si="20"/>
        <v>0</v>
      </c>
      <c r="AE120" s="11">
        <f t="shared" si="21"/>
        <v>0</v>
      </c>
      <c r="AF120" s="11">
        <f t="shared" si="22"/>
        <v>0</v>
      </c>
      <c r="AG120" s="11">
        <f t="shared" si="23"/>
        <v>0</v>
      </c>
      <c r="AH120" s="11">
        <f t="shared" si="24"/>
        <v>0</v>
      </c>
      <c r="AI120" s="11">
        <f t="shared" si="25"/>
        <v>0</v>
      </c>
      <c r="AJ120" s="11">
        <f t="shared" si="26"/>
        <v>0</v>
      </c>
      <c r="AK120" s="11">
        <f t="shared" si="27"/>
        <v>0</v>
      </c>
      <c r="AL120" s="11">
        <f t="shared" si="28"/>
        <v>0</v>
      </c>
      <c r="AM120" s="11">
        <f t="shared" si="29"/>
        <v>0</v>
      </c>
      <c r="AN120" s="11">
        <f t="shared" si="30"/>
        <v>0</v>
      </c>
      <c r="AO120" s="11">
        <f t="shared" si="31"/>
        <v>0</v>
      </c>
      <c r="AP120" s="4"/>
      <c r="AQ120" s="4" t="s">
        <v>713</v>
      </c>
      <c r="AR120" s="4" t="s">
        <v>714</v>
      </c>
      <c r="AS120" s="4" t="s">
        <v>17</v>
      </c>
      <c r="AT120" s="4"/>
      <c r="AU120" s="4"/>
      <c r="AV120" s="4" t="s">
        <v>144</v>
      </c>
    </row>
    <row r="121" spans="1:48" s="6" customFormat="1" ht="28" x14ac:dyDescent="0.2">
      <c r="A121" s="8">
        <v>53873</v>
      </c>
      <c r="B121" s="8" t="s">
        <v>715</v>
      </c>
      <c r="C121" s="8" t="s">
        <v>716</v>
      </c>
      <c r="D121" s="8" t="s">
        <v>79</v>
      </c>
      <c r="E121" s="8" t="s">
        <v>80</v>
      </c>
      <c r="F121" s="8" t="s">
        <v>32</v>
      </c>
      <c r="G121" s="8" t="s">
        <v>717</v>
      </c>
      <c r="H121" s="9">
        <v>43956</v>
      </c>
      <c r="I121" s="8" t="s">
        <v>718</v>
      </c>
      <c r="J121" s="8" t="s">
        <v>21</v>
      </c>
      <c r="K121" s="8"/>
      <c r="L121" s="8"/>
      <c r="M121" s="8" t="s">
        <v>22</v>
      </c>
      <c r="N121" s="8"/>
      <c r="O121" s="8"/>
      <c r="P121" s="8"/>
      <c r="Q121" s="8"/>
      <c r="R121" s="8"/>
      <c r="S121" s="8"/>
      <c r="T121" s="8"/>
      <c r="U121" s="8"/>
      <c r="V121" s="8"/>
      <c r="W121" s="8"/>
      <c r="X121" s="8" t="s">
        <v>24</v>
      </c>
      <c r="Y121" s="8" t="s">
        <v>44</v>
      </c>
      <c r="Z121" s="11">
        <f t="shared" si="16"/>
        <v>1</v>
      </c>
      <c r="AA121" s="11">
        <f t="shared" si="17"/>
        <v>0</v>
      </c>
      <c r="AB121" s="11">
        <f t="shared" si="18"/>
        <v>0</v>
      </c>
      <c r="AC121" s="11">
        <f t="shared" si="19"/>
        <v>1</v>
      </c>
      <c r="AD121" s="11">
        <f t="shared" si="20"/>
        <v>0</v>
      </c>
      <c r="AE121" s="11">
        <f t="shared" si="21"/>
        <v>0</v>
      </c>
      <c r="AF121" s="11">
        <f t="shared" si="22"/>
        <v>0</v>
      </c>
      <c r="AG121" s="11">
        <f t="shared" si="23"/>
        <v>0</v>
      </c>
      <c r="AH121" s="11">
        <f t="shared" si="24"/>
        <v>0</v>
      </c>
      <c r="AI121" s="11">
        <f t="shared" si="25"/>
        <v>0</v>
      </c>
      <c r="AJ121" s="11">
        <f t="shared" si="26"/>
        <v>0</v>
      </c>
      <c r="AK121" s="11">
        <f t="shared" si="27"/>
        <v>0</v>
      </c>
      <c r="AL121" s="11">
        <f t="shared" si="28"/>
        <v>0</v>
      </c>
      <c r="AM121" s="11">
        <f t="shared" si="29"/>
        <v>0</v>
      </c>
      <c r="AN121" s="11">
        <f t="shared" si="30"/>
        <v>1</v>
      </c>
      <c r="AO121" s="11">
        <f t="shared" si="31"/>
        <v>1</v>
      </c>
      <c r="AP121" s="8" t="s">
        <v>156</v>
      </c>
      <c r="AQ121" s="8" t="s">
        <v>719</v>
      </c>
      <c r="AR121" s="8" t="s">
        <v>720</v>
      </c>
      <c r="AS121" s="8" t="s">
        <v>17</v>
      </c>
      <c r="AT121" s="8"/>
      <c r="AU121" s="8"/>
      <c r="AV121" s="8" t="s">
        <v>144</v>
      </c>
    </row>
    <row r="122" spans="1:48" s="3" customFormat="1" ht="140" x14ac:dyDescent="0.2">
      <c r="A122" s="4">
        <v>53872</v>
      </c>
      <c r="B122" s="4" t="s">
        <v>721</v>
      </c>
      <c r="C122" s="4" t="s">
        <v>722</v>
      </c>
      <c r="D122" s="4" t="s">
        <v>38</v>
      </c>
      <c r="E122" s="4" t="s">
        <v>235</v>
      </c>
      <c r="F122" s="4" t="s">
        <v>40</v>
      </c>
      <c r="G122" s="4" t="s">
        <v>723</v>
      </c>
      <c r="H122" s="5">
        <v>43914</v>
      </c>
      <c r="I122" s="4" t="s">
        <v>724</v>
      </c>
      <c r="J122" s="4"/>
      <c r="K122" s="4" t="s">
        <v>51</v>
      </c>
      <c r="L122" s="4" t="s">
        <v>43</v>
      </c>
      <c r="M122" s="4" t="s">
        <v>22</v>
      </c>
      <c r="N122" s="4"/>
      <c r="O122" s="4"/>
      <c r="P122" s="4"/>
      <c r="Q122" s="4"/>
      <c r="R122" s="4"/>
      <c r="S122" s="4"/>
      <c r="T122" s="4"/>
      <c r="U122" s="4"/>
      <c r="V122" s="4"/>
      <c r="W122" s="4"/>
      <c r="X122" s="4"/>
      <c r="Y122" s="4"/>
      <c r="Z122" s="11">
        <f t="shared" si="16"/>
        <v>0</v>
      </c>
      <c r="AA122" s="11">
        <f t="shared" si="17"/>
        <v>1</v>
      </c>
      <c r="AB122" s="11">
        <f t="shared" si="18"/>
        <v>1</v>
      </c>
      <c r="AC122" s="11">
        <f t="shared" si="19"/>
        <v>1</v>
      </c>
      <c r="AD122" s="11">
        <f t="shared" si="20"/>
        <v>0</v>
      </c>
      <c r="AE122" s="11">
        <f t="shared" si="21"/>
        <v>0</v>
      </c>
      <c r="AF122" s="11">
        <f t="shared" si="22"/>
        <v>0</v>
      </c>
      <c r="AG122" s="11">
        <f t="shared" si="23"/>
        <v>0</v>
      </c>
      <c r="AH122" s="11">
        <f t="shared" si="24"/>
        <v>0</v>
      </c>
      <c r="AI122" s="11">
        <f t="shared" si="25"/>
        <v>0</v>
      </c>
      <c r="AJ122" s="11">
        <f t="shared" si="26"/>
        <v>0</v>
      </c>
      <c r="AK122" s="11">
        <f t="shared" si="27"/>
        <v>0</v>
      </c>
      <c r="AL122" s="11">
        <f t="shared" si="28"/>
        <v>0</v>
      </c>
      <c r="AM122" s="11">
        <f t="shared" si="29"/>
        <v>0</v>
      </c>
      <c r="AN122" s="11">
        <f t="shared" si="30"/>
        <v>0</v>
      </c>
      <c r="AO122" s="11">
        <f t="shared" si="31"/>
        <v>0</v>
      </c>
      <c r="AP122" s="4"/>
      <c r="AQ122" s="4"/>
      <c r="AR122" s="4" t="s">
        <v>725</v>
      </c>
      <c r="AS122" s="4" t="s">
        <v>17</v>
      </c>
      <c r="AT122" s="4"/>
      <c r="AU122" s="4"/>
      <c r="AV122" s="4" t="s">
        <v>144</v>
      </c>
    </row>
    <row r="123" spans="1:48" s="6" customFormat="1" ht="70" x14ac:dyDescent="0.2">
      <c r="A123" s="8">
        <v>53871</v>
      </c>
      <c r="B123" s="8" t="s">
        <v>726</v>
      </c>
      <c r="C123" s="8" t="s">
        <v>727</v>
      </c>
      <c r="D123" s="8" t="s">
        <v>79</v>
      </c>
      <c r="E123" s="8" t="s">
        <v>235</v>
      </c>
      <c r="F123" s="8" t="s">
        <v>32</v>
      </c>
      <c r="G123" s="8" t="s">
        <v>728</v>
      </c>
      <c r="H123" s="9">
        <v>43916</v>
      </c>
      <c r="I123" s="8" t="s">
        <v>729</v>
      </c>
      <c r="J123" s="8" t="s">
        <v>21</v>
      </c>
      <c r="K123" s="8" t="s">
        <v>51</v>
      </c>
      <c r="L123" s="8"/>
      <c r="M123" s="8" t="s">
        <v>22</v>
      </c>
      <c r="N123" s="8"/>
      <c r="O123" s="8"/>
      <c r="P123" s="8"/>
      <c r="Q123" s="8"/>
      <c r="R123" s="8"/>
      <c r="S123" s="8"/>
      <c r="T123" s="8"/>
      <c r="U123" s="8"/>
      <c r="V123" s="8" t="s">
        <v>113</v>
      </c>
      <c r="W123" s="8"/>
      <c r="X123" s="8"/>
      <c r="Y123" s="8"/>
      <c r="Z123" s="11">
        <f t="shared" si="16"/>
        <v>1</v>
      </c>
      <c r="AA123" s="11">
        <f t="shared" si="17"/>
        <v>1</v>
      </c>
      <c r="AB123" s="11">
        <f t="shared" si="18"/>
        <v>0</v>
      </c>
      <c r="AC123" s="11">
        <f t="shared" si="19"/>
        <v>1</v>
      </c>
      <c r="AD123" s="11">
        <f t="shared" si="20"/>
        <v>0</v>
      </c>
      <c r="AE123" s="11">
        <f t="shared" si="21"/>
        <v>0</v>
      </c>
      <c r="AF123" s="11">
        <f t="shared" si="22"/>
        <v>0</v>
      </c>
      <c r="AG123" s="11">
        <f t="shared" si="23"/>
        <v>0</v>
      </c>
      <c r="AH123" s="11">
        <f t="shared" si="24"/>
        <v>0</v>
      </c>
      <c r="AI123" s="11">
        <f t="shared" si="25"/>
        <v>0</v>
      </c>
      <c r="AJ123" s="11">
        <f t="shared" si="26"/>
        <v>0</v>
      </c>
      <c r="AK123" s="11">
        <f t="shared" si="27"/>
        <v>0</v>
      </c>
      <c r="AL123" s="11">
        <f t="shared" si="28"/>
        <v>1</v>
      </c>
      <c r="AM123" s="11">
        <f t="shared" si="29"/>
        <v>0</v>
      </c>
      <c r="AN123" s="11">
        <f t="shared" si="30"/>
        <v>0</v>
      </c>
      <c r="AO123" s="11">
        <f t="shared" si="31"/>
        <v>0</v>
      </c>
      <c r="AP123" s="8"/>
      <c r="AQ123" s="8" t="s">
        <v>730</v>
      </c>
      <c r="AR123" s="8" t="s">
        <v>731</v>
      </c>
      <c r="AS123" s="8" t="s">
        <v>17</v>
      </c>
      <c r="AT123" s="8"/>
      <c r="AU123" s="8"/>
      <c r="AV123" s="8" t="s">
        <v>144</v>
      </c>
    </row>
    <row r="124" spans="1:48" s="3" customFormat="1" ht="84" x14ac:dyDescent="0.2">
      <c r="A124" s="4">
        <v>53870</v>
      </c>
      <c r="B124" s="4" t="s">
        <v>732</v>
      </c>
      <c r="C124" s="4" t="s">
        <v>733</v>
      </c>
      <c r="D124" s="4" t="s">
        <v>38</v>
      </c>
      <c r="E124" s="4" t="s">
        <v>235</v>
      </c>
      <c r="F124" s="4" t="s">
        <v>32</v>
      </c>
      <c r="G124" s="4" t="s">
        <v>734</v>
      </c>
      <c r="H124" s="5">
        <v>43907</v>
      </c>
      <c r="I124" s="4" t="s">
        <v>735</v>
      </c>
      <c r="J124" s="4" t="s">
        <v>21</v>
      </c>
      <c r="K124" s="4"/>
      <c r="L124" s="4" t="s">
        <v>43</v>
      </c>
      <c r="M124" s="4" t="s">
        <v>22</v>
      </c>
      <c r="N124" s="4"/>
      <c r="O124" s="4"/>
      <c r="P124" s="4"/>
      <c r="Q124" s="4"/>
      <c r="R124" s="4"/>
      <c r="S124" s="4"/>
      <c r="T124" s="4"/>
      <c r="U124" s="4"/>
      <c r="V124" s="4"/>
      <c r="W124" s="4"/>
      <c r="X124" s="4"/>
      <c r="Y124" s="4"/>
      <c r="Z124" s="11">
        <f t="shared" si="16"/>
        <v>1</v>
      </c>
      <c r="AA124" s="11">
        <f t="shared" si="17"/>
        <v>0</v>
      </c>
      <c r="AB124" s="11">
        <f t="shared" si="18"/>
        <v>1</v>
      </c>
      <c r="AC124" s="11">
        <f t="shared" si="19"/>
        <v>1</v>
      </c>
      <c r="AD124" s="11">
        <f t="shared" si="20"/>
        <v>0</v>
      </c>
      <c r="AE124" s="11">
        <f t="shared" si="21"/>
        <v>0</v>
      </c>
      <c r="AF124" s="11">
        <f t="shared" si="22"/>
        <v>0</v>
      </c>
      <c r="AG124" s="11">
        <f t="shared" si="23"/>
        <v>0</v>
      </c>
      <c r="AH124" s="11">
        <f t="shared" si="24"/>
        <v>0</v>
      </c>
      <c r="AI124" s="11">
        <f t="shared" si="25"/>
        <v>0</v>
      </c>
      <c r="AJ124" s="11">
        <f t="shared" si="26"/>
        <v>0</v>
      </c>
      <c r="AK124" s="11">
        <f t="shared" si="27"/>
        <v>0</v>
      </c>
      <c r="AL124" s="11">
        <f t="shared" si="28"/>
        <v>0</v>
      </c>
      <c r="AM124" s="11">
        <f t="shared" si="29"/>
        <v>0</v>
      </c>
      <c r="AN124" s="11">
        <f t="shared" si="30"/>
        <v>0</v>
      </c>
      <c r="AO124" s="11">
        <f t="shared" si="31"/>
        <v>0</v>
      </c>
      <c r="AP124" s="4"/>
      <c r="AQ124" s="4" t="s">
        <v>736</v>
      </c>
      <c r="AR124" s="4" t="s">
        <v>737</v>
      </c>
      <c r="AS124" s="4" t="s">
        <v>17</v>
      </c>
      <c r="AT124" s="4"/>
      <c r="AU124" s="4"/>
      <c r="AV124" s="4" t="s">
        <v>144</v>
      </c>
    </row>
    <row r="125" spans="1:48" s="6" customFormat="1" ht="409" x14ac:dyDescent="0.2">
      <c r="A125" s="8">
        <v>53868</v>
      </c>
      <c r="B125" s="8" t="s">
        <v>738</v>
      </c>
      <c r="C125" s="8" t="s">
        <v>739</v>
      </c>
      <c r="D125" s="8" t="s">
        <v>38</v>
      </c>
      <c r="E125" s="8" t="s">
        <v>235</v>
      </c>
      <c r="F125" s="8" t="s">
        <v>32</v>
      </c>
      <c r="G125" s="8" t="s">
        <v>740</v>
      </c>
      <c r="H125" s="9">
        <v>43906</v>
      </c>
      <c r="I125" s="8" t="s">
        <v>741</v>
      </c>
      <c r="J125" s="8"/>
      <c r="K125" s="8" t="s">
        <v>51</v>
      </c>
      <c r="L125" s="8" t="s">
        <v>43</v>
      </c>
      <c r="M125" s="8" t="s">
        <v>22</v>
      </c>
      <c r="N125" s="8" t="s">
        <v>108</v>
      </c>
      <c r="O125" s="8"/>
      <c r="P125" s="8"/>
      <c r="Q125" s="8" t="s">
        <v>209</v>
      </c>
      <c r="R125" s="8"/>
      <c r="S125" s="8"/>
      <c r="T125" s="8"/>
      <c r="U125" s="8"/>
      <c r="V125" s="8"/>
      <c r="W125" s="8"/>
      <c r="X125" s="8"/>
      <c r="Y125" s="8" t="s">
        <v>44</v>
      </c>
      <c r="Z125" s="11">
        <f t="shared" si="16"/>
        <v>0</v>
      </c>
      <c r="AA125" s="11">
        <f t="shared" si="17"/>
        <v>1</v>
      </c>
      <c r="AB125" s="11">
        <f t="shared" si="18"/>
        <v>1</v>
      </c>
      <c r="AC125" s="11">
        <f t="shared" si="19"/>
        <v>1</v>
      </c>
      <c r="AD125" s="11">
        <f t="shared" si="20"/>
        <v>1</v>
      </c>
      <c r="AE125" s="11">
        <f t="shared" si="21"/>
        <v>0</v>
      </c>
      <c r="AF125" s="11">
        <f t="shared" si="22"/>
        <v>0</v>
      </c>
      <c r="AG125" s="11">
        <f t="shared" si="23"/>
        <v>1</v>
      </c>
      <c r="AH125" s="11">
        <f t="shared" si="24"/>
        <v>0</v>
      </c>
      <c r="AI125" s="11">
        <f t="shared" si="25"/>
        <v>0</v>
      </c>
      <c r="AJ125" s="11">
        <f t="shared" si="26"/>
        <v>0</v>
      </c>
      <c r="AK125" s="11">
        <f t="shared" si="27"/>
        <v>0</v>
      </c>
      <c r="AL125" s="11">
        <f t="shared" si="28"/>
        <v>0</v>
      </c>
      <c r="AM125" s="11">
        <f t="shared" si="29"/>
        <v>0</v>
      </c>
      <c r="AN125" s="11">
        <f t="shared" si="30"/>
        <v>0</v>
      </c>
      <c r="AO125" s="11">
        <f t="shared" si="31"/>
        <v>1</v>
      </c>
      <c r="AP125" s="8"/>
      <c r="AQ125" s="8"/>
      <c r="AR125" s="8"/>
      <c r="AS125" s="8" t="s">
        <v>742</v>
      </c>
      <c r="AT125" s="8" t="s">
        <v>743</v>
      </c>
      <c r="AU125" s="8"/>
      <c r="AV125" s="8" t="s">
        <v>744</v>
      </c>
    </row>
    <row r="126" spans="1:48" s="3" customFormat="1" ht="266" x14ac:dyDescent="0.2">
      <c r="A126" s="4">
        <v>53867</v>
      </c>
      <c r="B126" s="4" t="s">
        <v>738</v>
      </c>
      <c r="C126" s="4" t="s">
        <v>739</v>
      </c>
      <c r="D126" s="4" t="s">
        <v>38</v>
      </c>
      <c r="E126" s="4" t="s">
        <v>235</v>
      </c>
      <c r="F126" s="4" t="s">
        <v>32</v>
      </c>
      <c r="G126" s="4" t="s">
        <v>745</v>
      </c>
      <c r="H126" s="5">
        <v>43922</v>
      </c>
      <c r="I126" s="4" t="s">
        <v>746</v>
      </c>
      <c r="J126" s="4"/>
      <c r="K126" s="4" t="s">
        <v>51</v>
      </c>
      <c r="L126" s="4"/>
      <c r="M126" s="4" t="s">
        <v>22</v>
      </c>
      <c r="N126" s="4" t="s">
        <v>108</v>
      </c>
      <c r="O126" s="4" t="s">
        <v>109</v>
      </c>
      <c r="P126" s="4"/>
      <c r="Q126" s="4"/>
      <c r="R126" s="4" t="s">
        <v>111</v>
      </c>
      <c r="S126" s="4"/>
      <c r="T126" s="4"/>
      <c r="U126" s="4"/>
      <c r="V126" s="4"/>
      <c r="W126" s="4"/>
      <c r="X126" s="4"/>
      <c r="Y126" s="4" t="s">
        <v>44</v>
      </c>
      <c r="Z126" s="11">
        <f t="shared" si="16"/>
        <v>0</v>
      </c>
      <c r="AA126" s="11">
        <f t="shared" si="17"/>
        <v>1</v>
      </c>
      <c r="AB126" s="11">
        <f t="shared" si="18"/>
        <v>0</v>
      </c>
      <c r="AC126" s="11">
        <f t="shared" si="19"/>
        <v>1</v>
      </c>
      <c r="AD126" s="11">
        <f t="shared" si="20"/>
        <v>1</v>
      </c>
      <c r="AE126" s="11">
        <f t="shared" si="21"/>
        <v>1</v>
      </c>
      <c r="AF126" s="11">
        <f t="shared" si="22"/>
        <v>0</v>
      </c>
      <c r="AG126" s="11">
        <f t="shared" si="23"/>
        <v>0</v>
      </c>
      <c r="AH126" s="11">
        <f t="shared" si="24"/>
        <v>1</v>
      </c>
      <c r="AI126" s="11">
        <f t="shared" si="25"/>
        <v>0</v>
      </c>
      <c r="AJ126" s="11">
        <f t="shared" si="26"/>
        <v>0</v>
      </c>
      <c r="AK126" s="11">
        <f t="shared" si="27"/>
        <v>0</v>
      </c>
      <c r="AL126" s="11">
        <f t="shared" si="28"/>
        <v>0</v>
      </c>
      <c r="AM126" s="11">
        <f t="shared" si="29"/>
        <v>0</v>
      </c>
      <c r="AN126" s="11">
        <f t="shared" si="30"/>
        <v>0</v>
      </c>
      <c r="AO126" s="11">
        <f t="shared" si="31"/>
        <v>1</v>
      </c>
      <c r="AP126" s="4"/>
      <c r="AQ126" s="4"/>
      <c r="AR126" s="4" t="s">
        <v>747</v>
      </c>
      <c r="AS126" s="4" t="s">
        <v>742</v>
      </c>
      <c r="AT126" s="4" t="s">
        <v>743</v>
      </c>
      <c r="AU126" s="4">
        <v>525527020996</v>
      </c>
      <c r="AV126" s="4" t="s">
        <v>748</v>
      </c>
    </row>
    <row r="127" spans="1:48" s="6" customFormat="1" ht="42" x14ac:dyDescent="0.2">
      <c r="A127" s="8">
        <v>53866</v>
      </c>
      <c r="B127" s="8" t="s">
        <v>117</v>
      </c>
      <c r="C127" s="8" t="s">
        <v>118</v>
      </c>
      <c r="D127" s="8" t="s">
        <v>30</v>
      </c>
      <c r="E127" s="8" t="s">
        <v>39</v>
      </c>
      <c r="F127" s="8" t="s">
        <v>40</v>
      </c>
      <c r="G127" s="8" t="s">
        <v>749</v>
      </c>
      <c r="H127" s="9">
        <v>43938</v>
      </c>
      <c r="I127" s="8" t="s">
        <v>750</v>
      </c>
      <c r="J127" s="8" t="s">
        <v>21</v>
      </c>
      <c r="K127" s="8"/>
      <c r="L127" s="8"/>
      <c r="M127" s="8"/>
      <c r="N127" s="8"/>
      <c r="O127" s="8"/>
      <c r="P127" s="8"/>
      <c r="Q127" s="8"/>
      <c r="R127" s="8"/>
      <c r="S127" s="8"/>
      <c r="T127" s="8"/>
      <c r="U127" s="8"/>
      <c r="V127" s="8"/>
      <c r="W127" s="8"/>
      <c r="X127" s="8" t="s">
        <v>24</v>
      </c>
      <c r="Y127" s="8"/>
      <c r="Z127" s="11">
        <f t="shared" si="16"/>
        <v>1</v>
      </c>
      <c r="AA127" s="11">
        <f t="shared" si="17"/>
        <v>0</v>
      </c>
      <c r="AB127" s="11">
        <f t="shared" si="18"/>
        <v>0</v>
      </c>
      <c r="AC127" s="11">
        <f t="shared" si="19"/>
        <v>0</v>
      </c>
      <c r="AD127" s="11">
        <f t="shared" si="20"/>
        <v>0</v>
      </c>
      <c r="AE127" s="11">
        <f t="shared" si="21"/>
        <v>0</v>
      </c>
      <c r="AF127" s="11">
        <f t="shared" si="22"/>
        <v>0</v>
      </c>
      <c r="AG127" s="11">
        <f t="shared" si="23"/>
        <v>0</v>
      </c>
      <c r="AH127" s="11">
        <f t="shared" si="24"/>
        <v>0</v>
      </c>
      <c r="AI127" s="11">
        <f t="shared" si="25"/>
        <v>0</v>
      </c>
      <c r="AJ127" s="11">
        <f t="shared" si="26"/>
        <v>0</v>
      </c>
      <c r="AK127" s="11">
        <f t="shared" si="27"/>
        <v>0</v>
      </c>
      <c r="AL127" s="11">
        <f t="shared" si="28"/>
        <v>0</v>
      </c>
      <c r="AM127" s="11">
        <f t="shared" si="29"/>
        <v>0</v>
      </c>
      <c r="AN127" s="11">
        <f t="shared" si="30"/>
        <v>1</v>
      </c>
      <c r="AO127" s="11">
        <f t="shared" si="31"/>
        <v>0</v>
      </c>
      <c r="AP127" s="8" t="s">
        <v>751</v>
      </c>
      <c r="AQ127" s="8"/>
      <c r="AR127" s="8" t="s">
        <v>752</v>
      </c>
      <c r="AS127" s="8" t="s">
        <v>753</v>
      </c>
      <c r="AT127" s="8" t="s">
        <v>611</v>
      </c>
      <c r="AU127" s="8"/>
      <c r="AV127" s="8" t="s">
        <v>754</v>
      </c>
    </row>
    <row r="128" spans="1:48" s="3" customFormat="1" ht="112" x14ac:dyDescent="0.2">
      <c r="A128" s="4">
        <v>53865</v>
      </c>
      <c r="B128" s="4" t="s">
        <v>755</v>
      </c>
      <c r="C128" s="4" t="s">
        <v>756</v>
      </c>
      <c r="D128" s="4" t="s">
        <v>38</v>
      </c>
      <c r="E128" s="4" t="s">
        <v>39</v>
      </c>
      <c r="F128" s="4" t="s">
        <v>32</v>
      </c>
      <c r="G128" s="4" t="s">
        <v>757</v>
      </c>
      <c r="H128" s="5">
        <v>43908</v>
      </c>
      <c r="I128" s="4" t="s">
        <v>758</v>
      </c>
      <c r="J128" s="4" t="s">
        <v>21</v>
      </c>
      <c r="K128" s="4"/>
      <c r="L128" s="4"/>
      <c r="M128" s="4" t="s">
        <v>22</v>
      </c>
      <c r="N128" s="4"/>
      <c r="O128" s="4"/>
      <c r="P128" s="4"/>
      <c r="Q128" s="4"/>
      <c r="R128" s="4"/>
      <c r="S128" s="4"/>
      <c r="T128" s="4"/>
      <c r="U128" s="4"/>
      <c r="V128" s="4"/>
      <c r="W128" s="4"/>
      <c r="X128" s="4" t="s">
        <v>24</v>
      </c>
      <c r="Y128" s="4" t="s">
        <v>44</v>
      </c>
      <c r="Z128" s="11">
        <f t="shared" si="16"/>
        <v>1</v>
      </c>
      <c r="AA128" s="11">
        <f t="shared" si="17"/>
        <v>0</v>
      </c>
      <c r="AB128" s="11">
        <f t="shared" si="18"/>
        <v>0</v>
      </c>
      <c r="AC128" s="11">
        <f t="shared" si="19"/>
        <v>1</v>
      </c>
      <c r="AD128" s="11">
        <f t="shared" si="20"/>
        <v>0</v>
      </c>
      <c r="AE128" s="11">
        <f t="shared" si="21"/>
        <v>0</v>
      </c>
      <c r="AF128" s="11">
        <f t="shared" si="22"/>
        <v>0</v>
      </c>
      <c r="AG128" s="11">
        <f t="shared" si="23"/>
        <v>0</v>
      </c>
      <c r="AH128" s="11">
        <f t="shared" si="24"/>
        <v>0</v>
      </c>
      <c r="AI128" s="11">
        <f t="shared" si="25"/>
        <v>0</v>
      </c>
      <c r="AJ128" s="11">
        <f t="shared" si="26"/>
        <v>0</v>
      </c>
      <c r="AK128" s="11">
        <f t="shared" si="27"/>
        <v>0</v>
      </c>
      <c r="AL128" s="11">
        <f t="shared" si="28"/>
        <v>0</v>
      </c>
      <c r="AM128" s="11">
        <f t="shared" si="29"/>
        <v>0</v>
      </c>
      <c r="AN128" s="11">
        <f t="shared" si="30"/>
        <v>1</v>
      </c>
      <c r="AO128" s="11">
        <f t="shared" si="31"/>
        <v>1</v>
      </c>
      <c r="AP128" s="4" t="s">
        <v>156</v>
      </c>
      <c r="AQ128" s="4"/>
      <c r="AR128" s="4" t="s">
        <v>759</v>
      </c>
      <c r="AS128" s="4" t="s">
        <v>17</v>
      </c>
      <c r="AT128" s="4"/>
      <c r="AU128" s="4"/>
      <c r="AV128" s="4" t="s">
        <v>27</v>
      </c>
    </row>
    <row r="129" spans="1:48" s="6" customFormat="1" ht="112" x14ac:dyDescent="0.2">
      <c r="A129" s="8">
        <v>53864</v>
      </c>
      <c r="B129" s="8" t="s">
        <v>117</v>
      </c>
      <c r="C129" s="8" t="s">
        <v>118</v>
      </c>
      <c r="D129" s="8" t="s">
        <v>30</v>
      </c>
      <c r="E129" s="8" t="s">
        <v>39</v>
      </c>
      <c r="F129" s="8" t="s">
        <v>40</v>
      </c>
      <c r="G129" s="8" t="s">
        <v>760</v>
      </c>
      <c r="H129" s="9">
        <v>43954</v>
      </c>
      <c r="I129" s="8" t="s">
        <v>761</v>
      </c>
      <c r="J129" s="8"/>
      <c r="K129" s="8" t="s">
        <v>51</v>
      </c>
      <c r="L129" s="8" t="s">
        <v>43</v>
      </c>
      <c r="M129" s="8" t="s">
        <v>22</v>
      </c>
      <c r="N129" s="8"/>
      <c r="O129" s="8"/>
      <c r="P129" s="8"/>
      <c r="Q129" s="8"/>
      <c r="R129" s="8"/>
      <c r="S129" s="8"/>
      <c r="T129" s="8"/>
      <c r="U129" s="8"/>
      <c r="V129" s="8"/>
      <c r="W129" s="8"/>
      <c r="X129" s="8"/>
      <c r="Y129" s="8"/>
      <c r="Z129" s="11">
        <f t="shared" si="16"/>
        <v>0</v>
      </c>
      <c r="AA129" s="11">
        <f t="shared" si="17"/>
        <v>1</v>
      </c>
      <c r="AB129" s="11">
        <f t="shared" si="18"/>
        <v>1</v>
      </c>
      <c r="AC129" s="11">
        <f t="shared" si="19"/>
        <v>1</v>
      </c>
      <c r="AD129" s="11">
        <f t="shared" si="20"/>
        <v>0</v>
      </c>
      <c r="AE129" s="11">
        <f t="shared" si="21"/>
        <v>0</v>
      </c>
      <c r="AF129" s="11">
        <f t="shared" si="22"/>
        <v>0</v>
      </c>
      <c r="AG129" s="11">
        <f t="shared" si="23"/>
        <v>0</v>
      </c>
      <c r="AH129" s="11">
        <f t="shared" si="24"/>
        <v>0</v>
      </c>
      <c r="AI129" s="11">
        <f t="shared" si="25"/>
        <v>0</v>
      </c>
      <c r="AJ129" s="11">
        <f t="shared" si="26"/>
        <v>0</v>
      </c>
      <c r="AK129" s="11">
        <f t="shared" si="27"/>
        <v>0</v>
      </c>
      <c r="AL129" s="11">
        <f t="shared" si="28"/>
        <v>0</v>
      </c>
      <c r="AM129" s="11">
        <f t="shared" si="29"/>
        <v>0</v>
      </c>
      <c r="AN129" s="11">
        <f t="shared" si="30"/>
        <v>0</v>
      </c>
      <c r="AO129" s="11">
        <f t="shared" si="31"/>
        <v>0</v>
      </c>
      <c r="AP129" s="8"/>
      <c r="AQ129" s="8" t="s">
        <v>117</v>
      </c>
      <c r="AR129" s="8" t="s">
        <v>762</v>
      </c>
      <c r="AS129" s="8" t="s">
        <v>753</v>
      </c>
      <c r="AT129" s="8" t="s">
        <v>611</v>
      </c>
      <c r="AU129" s="8">
        <v>9851116665</v>
      </c>
      <c r="AV129" s="8" t="s">
        <v>754</v>
      </c>
    </row>
    <row r="130" spans="1:48" s="3" customFormat="1" ht="238" x14ac:dyDescent="0.2">
      <c r="A130" s="4">
        <v>53863</v>
      </c>
      <c r="B130" s="4" t="s">
        <v>763</v>
      </c>
      <c r="C130" s="4" t="s">
        <v>764</v>
      </c>
      <c r="D130" s="4" t="s">
        <v>79</v>
      </c>
      <c r="E130" s="4" t="s">
        <v>80</v>
      </c>
      <c r="F130" s="4" t="s">
        <v>32</v>
      </c>
      <c r="G130" s="4" t="s">
        <v>765</v>
      </c>
      <c r="H130" s="5">
        <v>43945</v>
      </c>
      <c r="I130" s="4" t="s">
        <v>766</v>
      </c>
      <c r="J130" s="4"/>
      <c r="K130" s="4"/>
      <c r="L130" s="4"/>
      <c r="M130" s="4"/>
      <c r="N130" s="4"/>
      <c r="O130" s="4"/>
      <c r="P130" s="4" t="s">
        <v>110</v>
      </c>
      <c r="Q130" s="4"/>
      <c r="R130" s="4"/>
      <c r="S130" s="4"/>
      <c r="T130" s="4"/>
      <c r="U130" s="4"/>
      <c r="V130" s="4"/>
      <c r="W130" s="4"/>
      <c r="X130" s="4" t="s">
        <v>24</v>
      </c>
      <c r="Y130" s="4"/>
      <c r="Z130" s="11">
        <f t="shared" si="16"/>
        <v>0</v>
      </c>
      <c r="AA130" s="11">
        <f t="shared" si="17"/>
        <v>0</v>
      </c>
      <c r="AB130" s="11">
        <f t="shared" si="18"/>
        <v>0</v>
      </c>
      <c r="AC130" s="11">
        <f t="shared" si="19"/>
        <v>0</v>
      </c>
      <c r="AD130" s="11">
        <f t="shared" si="20"/>
        <v>0</v>
      </c>
      <c r="AE130" s="11">
        <f t="shared" si="21"/>
        <v>0</v>
      </c>
      <c r="AF130" s="11">
        <f t="shared" si="22"/>
        <v>1</v>
      </c>
      <c r="AG130" s="11">
        <f t="shared" si="23"/>
        <v>0</v>
      </c>
      <c r="AH130" s="11">
        <f t="shared" si="24"/>
        <v>0</v>
      </c>
      <c r="AI130" s="11">
        <f t="shared" si="25"/>
        <v>0</v>
      </c>
      <c r="AJ130" s="11">
        <f t="shared" si="26"/>
        <v>0</v>
      </c>
      <c r="AK130" s="11">
        <f t="shared" si="27"/>
        <v>0</v>
      </c>
      <c r="AL130" s="11">
        <f t="shared" si="28"/>
        <v>0</v>
      </c>
      <c r="AM130" s="11">
        <f t="shared" si="29"/>
        <v>0</v>
      </c>
      <c r="AN130" s="11">
        <f t="shared" si="30"/>
        <v>1</v>
      </c>
      <c r="AO130" s="11">
        <f t="shared" si="31"/>
        <v>0</v>
      </c>
      <c r="AP130" s="4" t="s">
        <v>767</v>
      </c>
      <c r="AQ130" s="4" t="s">
        <v>768</v>
      </c>
      <c r="AR130" s="4" t="s">
        <v>769</v>
      </c>
      <c r="AS130" s="4" t="s">
        <v>17</v>
      </c>
      <c r="AT130" s="4"/>
      <c r="AU130" s="4"/>
      <c r="AV130" s="4" t="s">
        <v>27</v>
      </c>
    </row>
    <row r="131" spans="1:48" s="6" customFormat="1" ht="140" x14ac:dyDescent="0.2">
      <c r="A131" s="8">
        <v>53862</v>
      </c>
      <c r="B131" s="8" t="s">
        <v>763</v>
      </c>
      <c r="C131" s="8" t="s">
        <v>764</v>
      </c>
      <c r="D131" s="8" t="s">
        <v>79</v>
      </c>
      <c r="E131" s="8" t="s">
        <v>80</v>
      </c>
      <c r="F131" s="8" t="s">
        <v>32</v>
      </c>
      <c r="G131" s="8" t="s">
        <v>770</v>
      </c>
      <c r="H131" s="9">
        <v>43908</v>
      </c>
      <c r="I131" s="8" t="s">
        <v>771</v>
      </c>
      <c r="J131" s="8" t="s">
        <v>21</v>
      </c>
      <c r="K131" s="8"/>
      <c r="L131" s="8"/>
      <c r="M131" s="8" t="s">
        <v>22</v>
      </c>
      <c r="N131" s="8"/>
      <c r="O131" s="8"/>
      <c r="P131" s="8"/>
      <c r="Q131" s="8"/>
      <c r="R131" s="8"/>
      <c r="S131" s="8"/>
      <c r="T131" s="8"/>
      <c r="U131" s="8"/>
      <c r="V131" s="8"/>
      <c r="W131" s="8"/>
      <c r="X131" s="8"/>
      <c r="Y131" s="8"/>
      <c r="Z131" s="11">
        <f t="shared" ref="Z131:Z194" si="32">IF(J131 = "Emergency telecommunications", 1,0)</f>
        <v>1</v>
      </c>
      <c r="AA131" s="11">
        <f t="shared" ref="AA131:AA194" si="33">IF(K131="Broadband availability",1,0)</f>
        <v>0</v>
      </c>
      <c r="AB131" s="11">
        <f t="shared" ref="AB131:AB194" si="34">IF(L131="Affordability",1,0)</f>
        <v>0</v>
      </c>
      <c r="AC131" s="11">
        <f t="shared" ref="AC131:AC194" si="35">IF(M131="Accessibility",1,0)</f>
        <v>1</v>
      </c>
      <c r="AD131" s="11">
        <f t="shared" ref="AD131:AD194" si="36">IF(N131="Quality of Service and Quality of Experience",1,0)</f>
        <v>0</v>
      </c>
      <c r="AE131" s="11">
        <f t="shared" ref="AE131:AE194" si="37">IF(O131="Traffic management, prioritization of traffic",1,0)</f>
        <v>0</v>
      </c>
      <c r="AF131" s="11">
        <f t="shared" ref="AF131:AF194" si="38">IF(P131="Consumer protection",1,0)</f>
        <v>0</v>
      </c>
      <c r="AG131" s="11">
        <f t="shared" ref="AG131:AG194" si="39">IF(Q131="Universal service strategies",1,0)</f>
        <v>0</v>
      </c>
      <c r="AH131" s="11">
        <f t="shared" ref="AH131:AH194" si="40">IF(R131="Privacy",1,0)</f>
        <v>0</v>
      </c>
      <c r="AI131" s="11">
        <f t="shared" ref="AI131:AI194" si="41">IF(S131="Digital identity",1,0)</f>
        <v>0</v>
      </c>
      <c r="AJ131" s="11">
        <f t="shared" ref="AJ131:AJ194" si="42">IF(T131="Regulatory innovation and experimentation",1,0)</f>
        <v>0</v>
      </c>
      <c r="AK131" s="11">
        <f t="shared" ref="AK131:AK194" si="43">IF(U131="Regulatory harmonization",1,0)</f>
        <v>0</v>
      </c>
      <c r="AL131" s="11">
        <f t="shared" ref="AL131:AL194" si="44">IF(V131="Spectrum management",1,0)</f>
        <v>0</v>
      </c>
      <c r="AM131" s="11">
        <f t="shared" ref="AM131:AM194" si="45">IF(W131="Financial incentives",1,0)</f>
        <v>0</v>
      </c>
      <c r="AN131" s="11">
        <f t="shared" ref="AN131:AN194" si="46">IF(X131="Other",1,0)</f>
        <v>0</v>
      </c>
      <c r="AO131" s="11">
        <f t="shared" ref="AO131:AO194" si="47">IF(Y131="Broadcasting",1,0)</f>
        <v>0</v>
      </c>
      <c r="AP131" s="8"/>
      <c r="AQ131" s="8" t="s">
        <v>156</v>
      </c>
      <c r="AR131" s="8" t="s">
        <v>772</v>
      </c>
      <c r="AS131" s="8" t="s">
        <v>17</v>
      </c>
      <c r="AT131" s="8"/>
      <c r="AU131" s="8"/>
      <c r="AV131" s="8" t="s">
        <v>27</v>
      </c>
    </row>
    <row r="132" spans="1:48" s="3" customFormat="1" ht="126" x14ac:dyDescent="0.2">
      <c r="A132" s="4">
        <v>53861</v>
      </c>
      <c r="B132" s="4" t="s">
        <v>763</v>
      </c>
      <c r="C132" s="4" t="s">
        <v>764</v>
      </c>
      <c r="D132" s="4" t="s">
        <v>79</v>
      </c>
      <c r="E132" s="4" t="s">
        <v>80</v>
      </c>
      <c r="F132" s="4" t="s">
        <v>32</v>
      </c>
      <c r="G132" s="4" t="s">
        <v>773</v>
      </c>
      <c r="H132" s="5">
        <v>43907</v>
      </c>
      <c r="I132" s="4" t="s">
        <v>774</v>
      </c>
      <c r="J132" s="4" t="s">
        <v>21</v>
      </c>
      <c r="K132" s="4"/>
      <c r="L132" s="4"/>
      <c r="M132" s="4" t="s">
        <v>22</v>
      </c>
      <c r="N132" s="4"/>
      <c r="O132" s="4"/>
      <c r="P132" s="4"/>
      <c r="Q132" s="4" t="s">
        <v>209</v>
      </c>
      <c r="R132" s="4"/>
      <c r="S132" s="4"/>
      <c r="T132" s="4"/>
      <c r="U132" s="4"/>
      <c r="V132" s="4"/>
      <c r="W132" s="4"/>
      <c r="X132" s="4"/>
      <c r="Y132" s="4"/>
      <c r="Z132" s="11">
        <f t="shared" si="32"/>
        <v>1</v>
      </c>
      <c r="AA132" s="11">
        <f t="shared" si="33"/>
        <v>0</v>
      </c>
      <c r="AB132" s="11">
        <f t="shared" si="34"/>
        <v>0</v>
      </c>
      <c r="AC132" s="11">
        <f t="shared" si="35"/>
        <v>1</v>
      </c>
      <c r="AD132" s="11">
        <f t="shared" si="36"/>
        <v>0</v>
      </c>
      <c r="AE132" s="11">
        <f t="shared" si="37"/>
        <v>0</v>
      </c>
      <c r="AF132" s="11">
        <f t="shared" si="38"/>
        <v>0</v>
      </c>
      <c r="AG132" s="11">
        <f t="shared" si="39"/>
        <v>1</v>
      </c>
      <c r="AH132" s="11">
        <f t="shared" si="40"/>
        <v>0</v>
      </c>
      <c r="AI132" s="11">
        <f t="shared" si="41"/>
        <v>0</v>
      </c>
      <c r="AJ132" s="11">
        <f t="shared" si="42"/>
        <v>0</v>
      </c>
      <c r="AK132" s="11">
        <f t="shared" si="43"/>
        <v>0</v>
      </c>
      <c r="AL132" s="11">
        <f t="shared" si="44"/>
        <v>0</v>
      </c>
      <c r="AM132" s="11">
        <f t="shared" si="45"/>
        <v>0</v>
      </c>
      <c r="AN132" s="11">
        <f t="shared" si="46"/>
        <v>0</v>
      </c>
      <c r="AO132" s="11">
        <f t="shared" si="47"/>
        <v>0</v>
      </c>
      <c r="AP132" s="4"/>
      <c r="AQ132" s="4" t="s">
        <v>775</v>
      </c>
      <c r="AR132" s="4" t="s">
        <v>776</v>
      </c>
      <c r="AS132" s="4" t="s">
        <v>17</v>
      </c>
      <c r="AT132" s="4"/>
      <c r="AU132" s="4"/>
      <c r="AV132" s="4" t="s">
        <v>27</v>
      </c>
    </row>
    <row r="133" spans="1:48" s="6" customFormat="1" ht="409" x14ac:dyDescent="0.2">
      <c r="A133" s="8">
        <v>53817</v>
      </c>
      <c r="B133" s="8" t="s">
        <v>777</v>
      </c>
      <c r="C133" s="8" t="s">
        <v>778</v>
      </c>
      <c r="D133" s="8" t="s">
        <v>38</v>
      </c>
      <c r="E133" s="8" t="s">
        <v>31</v>
      </c>
      <c r="F133" s="8" t="s">
        <v>32</v>
      </c>
      <c r="G133" s="8" t="s">
        <v>779</v>
      </c>
      <c r="H133" s="9">
        <v>43909</v>
      </c>
      <c r="I133" s="8" t="s">
        <v>780</v>
      </c>
      <c r="J133" s="8" t="s">
        <v>21</v>
      </c>
      <c r="K133" s="8" t="s">
        <v>51</v>
      </c>
      <c r="L133" s="8" t="s">
        <v>43</v>
      </c>
      <c r="M133" s="8" t="s">
        <v>22</v>
      </c>
      <c r="N133" s="8"/>
      <c r="O133" s="8"/>
      <c r="P133" s="8" t="s">
        <v>110</v>
      </c>
      <c r="Q133" s="8" t="s">
        <v>209</v>
      </c>
      <c r="R133" s="8"/>
      <c r="S133" s="8"/>
      <c r="T133" s="8"/>
      <c r="U133" s="8"/>
      <c r="V133" s="8" t="s">
        <v>113</v>
      </c>
      <c r="W133" s="8"/>
      <c r="X133" s="8"/>
      <c r="Y133" s="8" t="s">
        <v>44</v>
      </c>
      <c r="Z133" s="11">
        <f t="shared" si="32"/>
        <v>1</v>
      </c>
      <c r="AA133" s="11">
        <f t="shared" si="33"/>
        <v>1</v>
      </c>
      <c r="AB133" s="11">
        <f t="shared" si="34"/>
        <v>1</v>
      </c>
      <c r="AC133" s="11">
        <f t="shared" si="35"/>
        <v>1</v>
      </c>
      <c r="AD133" s="11">
        <f t="shared" si="36"/>
        <v>0</v>
      </c>
      <c r="AE133" s="11">
        <f t="shared" si="37"/>
        <v>0</v>
      </c>
      <c r="AF133" s="11">
        <f t="shared" si="38"/>
        <v>1</v>
      </c>
      <c r="AG133" s="11">
        <f t="shared" si="39"/>
        <v>1</v>
      </c>
      <c r="AH133" s="11">
        <f t="shared" si="40"/>
        <v>0</v>
      </c>
      <c r="AI133" s="11">
        <f t="shared" si="41"/>
        <v>0</v>
      </c>
      <c r="AJ133" s="11">
        <f t="shared" si="42"/>
        <v>0</v>
      </c>
      <c r="AK133" s="11">
        <f t="shared" si="43"/>
        <v>0</v>
      </c>
      <c r="AL133" s="11">
        <f t="shared" si="44"/>
        <v>1</v>
      </c>
      <c r="AM133" s="11">
        <f t="shared" si="45"/>
        <v>0</v>
      </c>
      <c r="AN133" s="11">
        <f t="shared" si="46"/>
        <v>0</v>
      </c>
      <c r="AO133" s="11">
        <f t="shared" si="47"/>
        <v>1</v>
      </c>
      <c r="AP133" s="8"/>
      <c r="AQ133" s="8"/>
      <c r="AR133" s="8" t="s">
        <v>781</v>
      </c>
      <c r="AS133" s="8" t="s">
        <v>782</v>
      </c>
      <c r="AT133" s="8" t="s">
        <v>783</v>
      </c>
      <c r="AU133" s="8"/>
      <c r="AV133" s="8" t="s">
        <v>784</v>
      </c>
    </row>
    <row r="134" spans="1:48" s="3" customFormat="1" ht="224" x14ac:dyDescent="0.2">
      <c r="A134" s="4">
        <v>53860</v>
      </c>
      <c r="B134" s="4" t="s">
        <v>785</v>
      </c>
      <c r="C134" s="4" t="s">
        <v>705</v>
      </c>
      <c r="D134" s="4" t="s">
        <v>168</v>
      </c>
      <c r="E134" s="4" t="s">
        <v>228</v>
      </c>
      <c r="F134" s="4" t="s">
        <v>32</v>
      </c>
      <c r="G134" s="4" t="s">
        <v>786</v>
      </c>
      <c r="H134" s="5">
        <v>43948</v>
      </c>
      <c r="I134" s="4" t="s">
        <v>787</v>
      </c>
      <c r="J134" s="4" t="s">
        <v>21</v>
      </c>
      <c r="K134" s="4" t="s">
        <v>51</v>
      </c>
      <c r="L134" s="4" t="s">
        <v>43</v>
      </c>
      <c r="M134" s="4" t="s">
        <v>22</v>
      </c>
      <c r="N134" s="4"/>
      <c r="O134" s="4"/>
      <c r="P134" s="4"/>
      <c r="Q134" s="4" t="s">
        <v>209</v>
      </c>
      <c r="R134" s="4"/>
      <c r="S134" s="4"/>
      <c r="T134" s="4"/>
      <c r="U134" s="4"/>
      <c r="V134" s="4"/>
      <c r="W134" s="4"/>
      <c r="X134" s="4"/>
      <c r="Y134" s="4"/>
      <c r="Z134" s="11">
        <f t="shared" si="32"/>
        <v>1</v>
      </c>
      <c r="AA134" s="11">
        <f t="shared" si="33"/>
        <v>1</v>
      </c>
      <c r="AB134" s="11">
        <f t="shared" si="34"/>
        <v>1</v>
      </c>
      <c r="AC134" s="11">
        <f t="shared" si="35"/>
        <v>1</v>
      </c>
      <c r="AD134" s="11">
        <f t="shared" si="36"/>
        <v>0</v>
      </c>
      <c r="AE134" s="11">
        <f t="shared" si="37"/>
        <v>0</v>
      </c>
      <c r="AF134" s="11">
        <f t="shared" si="38"/>
        <v>0</v>
      </c>
      <c r="AG134" s="11">
        <f t="shared" si="39"/>
        <v>1</v>
      </c>
      <c r="AH134" s="11">
        <f t="shared" si="40"/>
        <v>0</v>
      </c>
      <c r="AI134" s="11">
        <f t="shared" si="41"/>
        <v>0</v>
      </c>
      <c r="AJ134" s="11">
        <f t="shared" si="42"/>
        <v>0</v>
      </c>
      <c r="AK134" s="11">
        <f t="shared" si="43"/>
        <v>0</v>
      </c>
      <c r="AL134" s="11">
        <f t="shared" si="44"/>
        <v>0</v>
      </c>
      <c r="AM134" s="11">
        <f t="shared" si="45"/>
        <v>0</v>
      </c>
      <c r="AN134" s="11">
        <f t="shared" si="46"/>
        <v>0</v>
      </c>
      <c r="AO134" s="11">
        <f t="shared" si="47"/>
        <v>0</v>
      </c>
      <c r="AP134" s="4"/>
      <c r="AQ134" s="4"/>
      <c r="AR134" s="4" t="s">
        <v>788</v>
      </c>
      <c r="AS134" s="4" t="s">
        <v>17</v>
      </c>
      <c r="AT134" s="4"/>
      <c r="AU134" s="4"/>
      <c r="AV134" s="4" t="s">
        <v>27</v>
      </c>
    </row>
    <row r="135" spans="1:48" s="6" customFormat="1" ht="308" x14ac:dyDescent="0.2">
      <c r="A135" s="8">
        <v>51430</v>
      </c>
      <c r="B135" s="8" t="s">
        <v>789</v>
      </c>
      <c r="C135" s="8" t="s">
        <v>431</v>
      </c>
      <c r="D135" s="8" t="s">
        <v>79</v>
      </c>
      <c r="E135" s="8" t="s">
        <v>80</v>
      </c>
      <c r="F135" s="8" t="s">
        <v>40</v>
      </c>
      <c r="G135" s="8" t="s">
        <v>790</v>
      </c>
      <c r="H135" s="9">
        <v>43938</v>
      </c>
      <c r="I135" s="8" t="s">
        <v>791</v>
      </c>
      <c r="J135" s="8" t="s">
        <v>21</v>
      </c>
      <c r="K135" s="8"/>
      <c r="L135" s="8"/>
      <c r="M135" s="8" t="s">
        <v>22</v>
      </c>
      <c r="N135" s="8" t="s">
        <v>108</v>
      </c>
      <c r="O135" s="8" t="s">
        <v>109</v>
      </c>
      <c r="P135" s="8"/>
      <c r="Q135" s="8"/>
      <c r="R135" s="8" t="s">
        <v>111</v>
      </c>
      <c r="S135" s="8"/>
      <c r="T135" s="8" t="s">
        <v>23</v>
      </c>
      <c r="U135" s="8"/>
      <c r="V135" s="8"/>
      <c r="W135" s="8"/>
      <c r="X135" s="8" t="s">
        <v>24</v>
      </c>
      <c r="Y135" s="8"/>
      <c r="Z135" s="11">
        <f t="shared" si="32"/>
        <v>1</v>
      </c>
      <c r="AA135" s="11">
        <f t="shared" si="33"/>
        <v>0</v>
      </c>
      <c r="AB135" s="11">
        <f t="shared" si="34"/>
        <v>0</v>
      </c>
      <c r="AC135" s="11">
        <f t="shared" si="35"/>
        <v>1</v>
      </c>
      <c r="AD135" s="11">
        <f t="shared" si="36"/>
        <v>1</v>
      </c>
      <c r="AE135" s="11">
        <f t="shared" si="37"/>
        <v>1</v>
      </c>
      <c r="AF135" s="11">
        <f t="shared" si="38"/>
        <v>0</v>
      </c>
      <c r="AG135" s="11">
        <f t="shared" si="39"/>
        <v>0</v>
      </c>
      <c r="AH135" s="11">
        <f t="shared" si="40"/>
        <v>1</v>
      </c>
      <c r="AI135" s="11">
        <f t="shared" si="41"/>
        <v>0</v>
      </c>
      <c r="AJ135" s="11">
        <f t="shared" si="42"/>
        <v>1</v>
      </c>
      <c r="AK135" s="11">
        <f t="shared" si="43"/>
        <v>0</v>
      </c>
      <c r="AL135" s="11">
        <f t="shared" si="44"/>
        <v>0</v>
      </c>
      <c r="AM135" s="11">
        <f t="shared" si="45"/>
        <v>0</v>
      </c>
      <c r="AN135" s="11">
        <f t="shared" si="46"/>
        <v>1</v>
      </c>
      <c r="AO135" s="11">
        <f t="shared" si="47"/>
        <v>0</v>
      </c>
      <c r="AP135" s="8" t="s">
        <v>792</v>
      </c>
      <c r="AQ135" s="8" t="s">
        <v>793</v>
      </c>
      <c r="AR135" s="8" t="s">
        <v>794</v>
      </c>
      <c r="AS135" s="8" t="s">
        <v>795</v>
      </c>
      <c r="AT135" s="8"/>
      <c r="AU135" s="8">
        <v>41795066258</v>
      </c>
      <c r="AV135" s="8" t="s">
        <v>796</v>
      </c>
    </row>
    <row r="136" spans="1:48" s="3" customFormat="1" ht="224" x14ac:dyDescent="0.2">
      <c r="A136" s="4">
        <v>53442</v>
      </c>
      <c r="B136" s="4" t="s">
        <v>797</v>
      </c>
      <c r="C136" s="4" t="s">
        <v>798</v>
      </c>
      <c r="D136" s="4" t="s">
        <v>30</v>
      </c>
      <c r="E136" s="4" t="s">
        <v>56</v>
      </c>
      <c r="F136" s="4" t="s">
        <v>32</v>
      </c>
      <c r="G136" s="4" t="s">
        <v>799</v>
      </c>
      <c r="H136" s="5">
        <v>43930</v>
      </c>
      <c r="I136" s="4" t="s">
        <v>800</v>
      </c>
      <c r="J136" s="4"/>
      <c r="K136" s="4"/>
      <c r="L136" s="4"/>
      <c r="M136" s="4"/>
      <c r="N136" s="4"/>
      <c r="O136" s="4"/>
      <c r="P136" s="4" t="s">
        <v>110</v>
      </c>
      <c r="Q136" s="4"/>
      <c r="R136" s="4"/>
      <c r="S136" s="4"/>
      <c r="T136" s="4"/>
      <c r="U136" s="4"/>
      <c r="V136" s="4"/>
      <c r="W136" s="4"/>
      <c r="X136" s="4"/>
      <c r="Y136" s="4"/>
      <c r="Z136" s="11">
        <f t="shared" si="32"/>
        <v>0</v>
      </c>
      <c r="AA136" s="11">
        <f t="shared" si="33"/>
        <v>0</v>
      </c>
      <c r="AB136" s="11">
        <f t="shared" si="34"/>
        <v>0</v>
      </c>
      <c r="AC136" s="11">
        <f t="shared" si="35"/>
        <v>0</v>
      </c>
      <c r="AD136" s="11">
        <f t="shared" si="36"/>
        <v>0</v>
      </c>
      <c r="AE136" s="11">
        <f t="shared" si="37"/>
        <v>0</v>
      </c>
      <c r="AF136" s="11">
        <f t="shared" si="38"/>
        <v>1</v>
      </c>
      <c r="AG136" s="11">
        <f t="shared" si="39"/>
        <v>0</v>
      </c>
      <c r="AH136" s="11">
        <f t="shared" si="40"/>
        <v>0</v>
      </c>
      <c r="AI136" s="11">
        <f t="shared" si="41"/>
        <v>0</v>
      </c>
      <c r="AJ136" s="11">
        <f t="shared" si="42"/>
        <v>0</v>
      </c>
      <c r="AK136" s="11">
        <f t="shared" si="43"/>
        <v>0</v>
      </c>
      <c r="AL136" s="11">
        <f t="shared" si="44"/>
        <v>0</v>
      </c>
      <c r="AM136" s="11">
        <f t="shared" si="45"/>
        <v>0</v>
      </c>
      <c r="AN136" s="11">
        <f t="shared" si="46"/>
        <v>0</v>
      </c>
      <c r="AO136" s="11">
        <f t="shared" si="47"/>
        <v>0</v>
      </c>
      <c r="AP136" s="4"/>
      <c r="AQ136" s="4" t="s">
        <v>801</v>
      </c>
      <c r="AR136" s="4" t="s">
        <v>802</v>
      </c>
      <c r="AS136" s="4" t="s">
        <v>803</v>
      </c>
      <c r="AT136" s="4" t="s">
        <v>804</v>
      </c>
      <c r="AU136" s="4">
        <v>256784361739</v>
      </c>
      <c r="AV136" s="4" t="s">
        <v>805</v>
      </c>
    </row>
    <row r="137" spans="1:48" s="6" customFormat="1" ht="364" x14ac:dyDescent="0.2">
      <c r="A137" s="8">
        <v>53443</v>
      </c>
      <c r="B137" s="8" t="s">
        <v>797</v>
      </c>
      <c r="C137" s="8" t="s">
        <v>798</v>
      </c>
      <c r="D137" s="8" t="s">
        <v>30</v>
      </c>
      <c r="E137" s="8" t="s">
        <v>56</v>
      </c>
      <c r="F137" s="8" t="s">
        <v>32</v>
      </c>
      <c r="G137" s="8" t="s">
        <v>806</v>
      </c>
      <c r="H137" s="9">
        <v>43923</v>
      </c>
      <c r="I137" s="8" t="s">
        <v>807</v>
      </c>
      <c r="J137" s="8" t="s">
        <v>21</v>
      </c>
      <c r="K137" s="8"/>
      <c r="L137" s="8"/>
      <c r="M137" s="8"/>
      <c r="N137" s="8"/>
      <c r="O137" s="8"/>
      <c r="P137" s="8" t="s">
        <v>110</v>
      </c>
      <c r="Q137" s="8"/>
      <c r="R137" s="8"/>
      <c r="S137" s="8"/>
      <c r="T137" s="8" t="s">
        <v>23</v>
      </c>
      <c r="U137" s="8"/>
      <c r="V137" s="8"/>
      <c r="W137" s="8"/>
      <c r="X137" s="8"/>
      <c r="Y137" s="8" t="s">
        <v>44</v>
      </c>
      <c r="Z137" s="11">
        <f t="shared" si="32"/>
        <v>1</v>
      </c>
      <c r="AA137" s="11">
        <f t="shared" si="33"/>
        <v>0</v>
      </c>
      <c r="AB137" s="11">
        <f t="shared" si="34"/>
        <v>0</v>
      </c>
      <c r="AC137" s="11">
        <f t="shared" si="35"/>
        <v>0</v>
      </c>
      <c r="AD137" s="11">
        <f t="shared" si="36"/>
        <v>0</v>
      </c>
      <c r="AE137" s="11">
        <f t="shared" si="37"/>
        <v>0</v>
      </c>
      <c r="AF137" s="11">
        <f t="shared" si="38"/>
        <v>1</v>
      </c>
      <c r="AG137" s="11">
        <f t="shared" si="39"/>
        <v>0</v>
      </c>
      <c r="AH137" s="11">
        <f t="shared" si="40"/>
        <v>0</v>
      </c>
      <c r="AI137" s="11">
        <f t="shared" si="41"/>
        <v>0</v>
      </c>
      <c r="AJ137" s="11">
        <f t="shared" si="42"/>
        <v>1</v>
      </c>
      <c r="AK137" s="11">
        <f t="shared" si="43"/>
        <v>0</v>
      </c>
      <c r="AL137" s="11">
        <f t="shared" si="44"/>
        <v>0</v>
      </c>
      <c r="AM137" s="11">
        <f t="shared" si="45"/>
        <v>0</v>
      </c>
      <c r="AN137" s="11">
        <f t="shared" si="46"/>
        <v>0</v>
      </c>
      <c r="AO137" s="11">
        <f t="shared" si="47"/>
        <v>1</v>
      </c>
      <c r="AP137" s="8"/>
      <c r="AQ137" s="8" t="s">
        <v>808</v>
      </c>
      <c r="AR137" s="8" t="s">
        <v>809</v>
      </c>
      <c r="AS137" s="8" t="s">
        <v>803</v>
      </c>
      <c r="AT137" s="8" t="s">
        <v>804</v>
      </c>
      <c r="AU137" s="8">
        <v>256784361739</v>
      </c>
      <c r="AV137" s="8" t="s">
        <v>805</v>
      </c>
    </row>
    <row r="138" spans="1:48" s="3" customFormat="1" ht="140" x14ac:dyDescent="0.2">
      <c r="A138" s="4">
        <v>52425</v>
      </c>
      <c r="B138" s="4" t="s">
        <v>810</v>
      </c>
      <c r="C138" s="4" t="s">
        <v>811</v>
      </c>
      <c r="D138" s="4" t="s">
        <v>168</v>
      </c>
      <c r="E138" s="4" t="s">
        <v>228</v>
      </c>
      <c r="F138" s="4" t="s">
        <v>32</v>
      </c>
      <c r="G138" s="4" t="s">
        <v>812</v>
      </c>
      <c r="H138" s="5">
        <v>43922</v>
      </c>
      <c r="I138" s="4" t="s">
        <v>813</v>
      </c>
      <c r="J138" s="4"/>
      <c r="K138" s="4" t="s">
        <v>51</v>
      </c>
      <c r="L138" s="4" t="s">
        <v>43</v>
      </c>
      <c r="M138" s="4" t="s">
        <v>22</v>
      </c>
      <c r="N138" s="4"/>
      <c r="O138" s="4"/>
      <c r="P138" s="4"/>
      <c r="Q138" s="4"/>
      <c r="R138" s="4"/>
      <c r="S138" s="4"/>
      <c r="T138" s="4"/>
      <c r="U138" s="4"/>
      <c r="V138" s="4"/>
      <c r="W138" s="4"/>
      <c r="X138" s="4" t="s">
        <v>24</v>
      </c>
      <c r="Y138" s="4"/>
      <c r="Z138" s="11">
        <f t="shared" si="32"/>
        <v>0</v>
      </c>
      <c r="AA138" s="11">
        <f t="shared" si="33"/>
        <v>1</v>
      </c>
      <c r="AB138" s="11">
        <f t="shared" si="34"/>
        <v>1</v>
      </c>
      <c r="AC138" s="11">
        <f t="shared" si="35"/>
        <v>1</v>
      </c>
      <c r="AD138" s="11">
        <f t="shared" si="36"/>
        <v>0</v>
      </c>
      <c r="AE138" s="11">
        <f t="shared" si="37"/>
        <v>0</v>
      </c>
      <c r="AF138" s="11">
        <f t="shared" si="38"/>
        <v>0</v>
      </c>
      <c r="AG138" s="11">
        <f t="shared" si="39"/>
        <v>0</v>
      </c>
      <c r="AH138" s="11">
        <f t="shared" si="40"/>
        <v>0</v>
      </c>
      <c r="AI138" s="11">
        <f t="shared" si="41"/>
        <v>0</v>
      </c>
      <c r="AJ138" s="11">
        <f t="shared" si="42"/>
        <v>0</v>
      </c>
      <c r="AK138" s="11">
        <f t="shared" si="43"/>
        <v>0</v>
      </c>
      <c r="AL138" s="11">
        <f t="shared" si="44"/>
        <v>0</v>
      </c>
      <c r="AM138" s="11">
        <f t="shared" si="45"/>
        <v>0</v>
      </c>
      <c r="AN138" s="11">
        <f t="shared" si="46"/>
        <v>1</v>
      </c>
      <c r="AO138" s="11">
        <f t="shared" si="47"/>
        <v>0</v>
      </c>
      <c r="AP138" s="4" t="s">
        <v>44</v>
      </c>
      <c r="AQ138" s="4"/>
      <c r="AR138" s="4" t="s">
        <v>814</v>
      </c>
      <c r="AS138" s="4" t="s">
        <v>815</v>
      </c>
      <c r="AT138" s="4" t="s">
        <v>816</v>
      </c>
      <c r="AU138" s="4"/>
      <c r="AV138" s="4" t="s">
        <v>817</v>
      </c>
    </row>
    <row r="139" spans="1:48" s="6" customFormat="1" ht="140" x14ac:dyDescent="0.2">
      <c r="A139" s="8">
        <v>51427</v>
      </c>
      <c r="B139" s="8" t="s">
        <v>810</v>
      </c>
      <c r="C139" s="8" t="s">
        <v>811</v>
      </c>
      <c r="D139" s="8" t="s">
        <v>168</v>
      </c>
      <c r="E139" s="8" t="s">
        <v>228</v>
      </c>
      <c r="F139" s="8" t="s">
        <v>32</v>
      </c>
      <c r="G139" s="8" t="s">
        <v>818</v>
      </c>
      <c r="H139" s="9">
        <v>43927</v>
      </c>
      <c r="I139" s="8" t="s">
        <v>819</v>
      </c>
      <c r="J139" s="8" t="s">
        <v>21</v>
      </c>
      <c r="K139" s="8" t="s">
        <v>51</v>
      </c>
      <c r="L139" s="8"/>
      <c r="M139" s="8" t="s">
        <v>22</v>
      </c>
      <c r="N139" s="8"/>
      <c r="O139" s="8"/>
      <c r="P139" s="8"/>
      <c r="Q139" s="8"/>
      <c r="R139" s="8"/>
      <c r="S139" s="8"/>
      <c r="T139" s="8"/>
      <c r="U139" s="8"/>
      <c r="V139" s="8"/>
      <c r="W139" s="8"/>
      <c r="X139" s="8" t="s">
        <v>24</v>
      </c>
      <c r="Y139" s="8"/>
      <c r="Z139" s="11">
        <f t="shared" si="32"/>
        <v>1</v>
      </c>
      <c r="AA139" s="11">
        <f t="shared" si="33"/>
        <v>1</v>
      </c>
      <c r="AB139" s="11">
        <f t="shared" si="34"/>
        <v>0</v>
      </c>
      <c r="AC139" s="11">
        <f t="shared" si="35"/>
        <v>1</v>
      </c>
      <c r="AD139" s="11">
        <f t="shared" si="36"/>
        <v>0</v>
      </c>
      <c r="AE139" s="11">
        <f t="shared" si="37"/>
        <v>0</v>
      </c>
      <c r="AF139" s="11">
        <f t="shared" si="38"/>
        <v>0</v>
      </c>
      <c r="AG139" s="11">
        <f t="shared" si="39"/>
        <v>0</v>
      </c>
      <c r="AH139" s="11">
        <f t="shared" si="40"/>
        <v>0</v>
      </c>
      <c r="AI139" s="11">
        <f t="shared" si="41"/>
        <v>0</v>
      </c>
      <c r="AJ139" s="11">
        <f t="shared" si="42"/>
        <v>0</v>
      </c>
      <c r="AK139" s="11">
        <f t="shared" si="43"/>
        <v>0</v>
      </c>
      <c r="AL139" s="11">
        <f t="shared" si="44"/>
        <v>0</v>
      </c>
      <c r="AM139" s="11">
        <f t="shared" si="45"/>
        <v>0</v>
      </c>
      <c r="AN139" s="11">
        <f t="shared" si="46"/>
        <v>1</v>
      </c>
      <c r="AO139" s="11">
        <f t="shared" si="47"/>
        <v>0</v>
      </c>
      <c r="AP139" s="8"/>
      <c r="AQ139" s="8"/>
      <c r="AR139" s="8" t="s">
        <v>820</v>
      </c>
      <c r="AS139" s="8" t="s">
        <v>815</v>
      </c>
      <c r="AT139" s="8" t="s">
        <v>821</v>
      </c>
      <c r="AU139" s="8"/>
      <c r="AV139" s="8" t="s">
        <v>817</v>
      </c>
    </row>
    <row r="140" spans="1:48" s="3" customFormat="1" ht="308" x14ac:dyDescent="0.2">
      <c r="A140" s="4">
        <v>51429</v>
      </c>
      <c r="B140" s="4" t="s">
        <v>810</v>
      </c>
      <c r="C140" s="4" t="s">
        <v>811</v>
      </c>
      <c r="D140" s="4" t="s">
        <v>168</v>
      </c>
      <c r="E140" s="4" t="s">
        <v>228</v>
      </c>
      <c r="F140" s="4" t="s">
        <v>32</v>
      </c>
      <c r="G140" s="4" t="s">
        <v>822</v>
      </c>
      <c r="H140" s="5">
        <v>43931</v>
      </c>
      <c r="I140" s="4" t="s">
        <v>823</v>
      </c>
      <c r="J140" s="4"/>
      <c r="K140" s="4"/>
      <c r="L140" s="4"/>
      <c r="M140" s="4"/>
      <c r="N140" s="4"/>
      <c r="O140" s="4"/>
      <c r="P140" s="4"/>
      <c r="Q140" s="4"/>
      <c r="R140" s="4"/>
      <c r="S140" s="4"/>
      <c r="T140" s="4" t="s">
        <v>23</v>
      </c>
      <c r="U140" s="4"/>
      <c r="V140" s="4"/>
      <c r="W140" s="4"/>
      <c r="X140" s="4" t="s">
        <v>24</v>
      </c>
      <c r="Y140" s="4"/>
      <c r="Z140" s="11">
        <f t="shared" si="32"/>
        <v>0</v>
      </c>
      <c r="AA140" s="11">
        <f t="shared" si="33"/>
        <v>0</v>
      </c>
      <c r="AB140" s="11">
        <f t="shared" si="34"/>
        <v>0</v>
      </c>
      <c r="AC140" s="11">
        <f t="shared" si="35"/>
        <v>0</v>
      </c>
      <c r="AD140" s="11">
        <f t="shared" si="36"/>
        <v>0</v>
      </c>
      <c r="AE140" s="11">
        <f t="shared" si="37"/>
        <v>0</v>
      </c>
      <c r="AF140" s="11">
        <f t="shared" si="38"/>
        <v>0</v>
      </c>
      <c r="AG140" s="11">
        <f t="shared" si="39"/>
        <v>0</v>
      </c>
      <c r="AH140" s="11">
        <f t="shared" si="40"/>
        <v>0</v>
      </c>
      <c r="AI140" s="11">
        <f t="shared" si="41"/>
        <v>0</v>
      </c>
      <c r="AJ140" s="11">
        <f t="shared" si="42"/>
        <v>1</v>
      </c>
      <c r="AK140" s="11">
        <f t="shared" si="43"/>
        <v>0</v>
      </c>
      <c r="AL140" s="11">
        <f t="shared" si="44"/>
        <v>0</v>
      </c>
      <c r="AM140" s="11">
        <f t="shared" si="45"/>
        <v>0</v>
      </c>
      <c r="AN140" s="11">
        <f t="shared" si="46"/>
        <v>1</v>
      </c>
      <c r="AO140" s="11">
        <f t="shared" si="47"/>
        <v>0</v>
      </c>
      <c r="AP140" s="4" t="s">
        <v>824</v>
      </c>
      <c r="AQ140" s="4" t="s">
        <v>825</v>
      </c>
      <c r="AR140" s="4" t="s">
        <v>826</v>
      </c>
      <c r="AS140" s="4" t="s">
        <v>815</v>
      </c>
      <c r="AT140" s="4" t="s">
        <v>821</v>
      </c>
      <c r="AU140" s="4"/>
      <c r="AV140" s="4" t="s">
        <v>817</v>
      </c>
    </row>
    <row r="141" spans="1:48" s="6" customFormat="1" ht="210" x14ac:dyDescent="0.2">
      <c r="A141" s="8">
        <v>53526</v>
      </c>
      <c r="B141" s="8" t="s">
        <v>810</v>
      </c>
      <c r="C141" s="8" t="s">
        <v>811</v>
      </c>
      <c r="D141" s="8" t="s">
        <v>168</v>
      </c>
      <c r="E141" s="8" t="s">
        <v>228</v>
      </c>
      <c r="F141" s="8" t="s">
        <v>32</v>
      </c>
      <c r="G141" s="8" t="s">
        <v>827</v>
      </c>
      <c r="H141" s="9">
        <v>43922</v>
      </c>
      <c r="I141" s="8" t="s">
        <v>828</v>
      </c>
      <c r="J141" s="8" t="s">
        <v>21</v>
      </c>
      <c r="K141" s="8"/>
      <c r="L141" s="8"/>
      <c r="M141" s="8"/>
      <c r="N141" s="8" t="s">
        <v>108</v>
      </c>
      <c r="O141" s="8"/>
      <c r="P141" s="8"/>
      <c r="Q141" s="8"/>
      <c r="R141" s="8"/>
      <c r="S141" s="8"/>
      <c r="T141" s="8"/>
      <c r="U141" s="8"/>
      <c r="V141" s="8"/>
      <c r="W141" s="8"/>
      <c r="X141" s="8"/>
      <c r="Y141" s="8"/>
      <c r="Z141" s="11">
        <f t="shared" si="32"/>
        <v>1</v>
      </c>
      <c r="AA141" s="11">
        <f t="shared" si="33"/>
        <v>0</v>
      </c>
      <c r="AB141" s="11">
        <f t="shared" si="34"/>
        <v>0</v>
      </c>
      <c r="AC141" s="11">
        <f t="shared" si="35"/>
        <v>0</v>
      </c>
      <c r="AD141" s="11">
        <f t="shared" si="36"/>
        <v>1</v>
      </c>
      <c r="AE141" s="11">
        <f t="shared" si="37"/>
        <v>0</v>
      </c>
      <c r="AF141" s="11">
        <f t="shared" si="38"/>
        <v>0</v>
      </c>
      <c r="AG141" s="11">
        <f t="shared" si="39"/>
        <v>0</v>
      </c>
      <c r="AH141" s="11">
        <f t="shared" si="40"/>
        <v>0</v>
      </c>
      <c r="AI141" s="11">
        <f t="shared" si="41"/>
        <v>0</v>
      </c>
      <c r="AJ141" s="11">
        <f t="shared" si="42"/>
        <v>0</v>
      </c>
      <c r="AK141" s="11">
        <f t="shared" si="43"/>
        <v>0</v>
      </c>
      <c r="AL141" s="11">
        <f t="shared" si="44"/>
        <v>0</v>
      </c>
      <c r="AM141" s="11">
        <f t="shared" si="45"/>
        <v>0</v>
      </c>
      <c r="AN141" s="11">
        <f t="shared" si="46"/>
        <v>0</v>
      </c>
      <c r="AO141" s="11">
        <f t="shared" si="47"/>
        <v>0</v>
      </c>
      <c r="AP141" s="8"/>
      <c r="AQ141" s="8"/>
      <c r="AR141" s="8"/>
      <c r="AS141" s="8" t="s">
        <v>829</v>
      </c>
      <c r="AT141" s="8"/>
      <c r="AU141" s="8"/>
      <c r="AV141" s="8" t="s">
        <v>830</v>
      </c>
    </row>
    <row r="142" spans="1:48" s="3" customFormat="1" ht="154" x14ac:dyDescent="0.2">
      <c r="A142" s="4">
        <v>48309</v>
      </c>
      <c r="B142" s="4" t="s">
        <v>831</v>
      </c>
      <c r="C142" s="4" t="s">
        <v>832</v>
      </c>
      <c r="D142" s="4" t="s">
        <v>30</v>
      </c>
      <c r="E142" s="4" t="s">
        <v>31</v>
      </c>
      <c r="F142" s="4" t="s">
        <v>32</v>
      </c>
      <c r="G142" s="4" t="s">
        <v>833</v>
      </c>
      <c r="H142" s="5">
        <v>43908</v>
      </c>
      <c r="I142" s="4" t="s">
        <v>834</v>
      </c>
      <c r="J142" s="4"/>
      <c r="K142" s="4"/>
      <c r="L142" s="4"/>
      <c r="M142" s="4"/>
      <c r="N142" s="4"/>
      <c r="O142" s="4"/>
      <c r="P142" s="4"/>
      <c r="Q142" s="4"/>
      <c r="R142" s="4"/>
      <c r="S142" s="4"/>
      <c r="T142" s="4"/>
      <c r="U142" s="4"/>
      <c r="V142" s="4"/>
      <c r="W142" s="4"/>
      <c r="X142" s="4" t="s">
        <v>24</v>
      </c>
      <c r="Y142" s="4"/>
      <c r="Z142" s="11">
        <f t="shared" si="32"/>
        <v>0</v>
      </c>
      <c r="AA142" s="11">
        <f t="shared" si="33"/>
        <v>0</v>
      </c>
      <c r="AB142" s="11">
        <f t="shared" si="34"/>
        <v>0</v>
      </c>
      <c r="AC142" s="11">
        <f t="shared" si="35"/>
        <v>0</v>
      </c>
      <c r="AD142" s="11">
        <f t="shared" si="36"/>
        <v>0</v>
      </c>
      <c r="AE142" s="11">
        <f t="shared" si="37"/>
        <v>0</v>
      </c>
      <c r="AF142" s="11">
        <f t="shared" si="38"/>
        <v>0</v>
      </c>
      <c r="AG142" s="11">
        <f t="shared" si="39"/>
        <v>0</v>
      </c>
      <c r="AH142" s="11">
        <f t="shared" si="40"/>
        <v>0</v>
      </c>
      <c r="AI142" s="11">
        <f t="shared" si="41"/>
        <v>0</v>
      </c>
      <c r="AJ142" s="11">
        <f t="shared" si="42"/>
        <v>0</v>
      </c>
      <c r="AK142" s="11">
        <f t="shared" si="43"/>
        <v>0</v>
      </c>
      <c r="AL142" s="11">
        <f t="shared" si="44"/>
        <v>0</v>
      </c>
      <c r="AM142" s="11">
        <f t="shared" si="45"/>
        <v>0</v>
      </c>
      <c r="AN142" s="11">
        <f t="shared" si="46"/>
        <v>1</v>
      </c>
      <c r="AO142" s="11">
        <f t="shared" si="47"/>
        <v>0</v>
      </c>
      <c r="AP142" s="4" t="s">
        <v>835</v>
      </c>
      <c r="AQ142" s="4" t="s">
        <v>836</v>
      </c>
      <c r="AR142" s="4"/>
      <c r="AS142" s="4" t="s">
        <v>837</v>
      </c>
      <c r="AT142" s="4" t="s">
        <v>838</v>
      </c>
      <c r="AU142" s="4">
        <v>967777176287</v>
      </c>
      <c r="AV142" s="4" t="s">
        <v>839</v>
      </c>
    </row>
    <row r="143" spans="1:48" s="6" customFormat="1" ht="70" x14ac:dyDescent="0.2">
      <c r="A143" s="8">
        <v>50258</v>
      </c>
      <c r="B143" s="8" t="s">
        <v>840</v>
      </c>
      <c r="C143" s="8" t="s">
        <v>832</v>
      </c>
      <c r="D143" s="8" t="s">
        <v>30</v>
      </c>
      <c r="E143" s="8" t="s">
        <v>31</v>
      </c>
      <c r="F143" s="8" t="s">
        <v>32</v>
      </c>
      <c r="G143" s="8" t="s">
        <v>841</v>
      </c>
      <c r="H143" s="9">
        <v>43921</v>
      </c>
      <c r="I143" s="8" t="s">
        <v>842</v>
      </c>
      <c r="J143" s="8" t="s">
        <v>21</v>
      </c>
      <c r="K143" s="8" t="s">
        <v>51</v>
      </c>
      <c r="L143" s="8" t="s">
        <v>43</v>
      </c>
      <c r="M143" s="8" t="s">
        <v>22</v>
      </c>
      <c r="N143" s="8"/>
      <c r="O143" s="8"/>
      <c r="P143" s="8" t="s">
        <v>110</v>
      </c>
      <c r="Q143" s="8"/>
      <c r="R143" s="8"/>
      <c r="S143" s="8"/>
      <c r="T143" s="8"/>
      <c r="U143" s="8"/>
      <c r="V143" s="8"/>
      <c r="W143" s="8"/>
      <c r="X143" s="8"/>
      <c r="Y143" s="8"/>
      <c r="Z143" s="11">
        <f t="shared" si="32"/>
        <v>1</v>
      </c>
      <c r="AA143" s="11">
        <f t="shared" si="33"/>
        <v>1</v>
      </c>
      <c r="AB143" s="11">
        <f t="shared" si="34"/>
        <v>1</v>
      </c>
      <c r="AC143" s="11">
        <f t="shared" si="35"/>
        <v>1</v>
      </c>
      <c r="AD143" s="11">
        <f t="shared" si="36"/>
        <v>0</v>
      </c>
      <c r="AE143" s="11">
        <f t="shared" si="37"/>
        <v>0</v>
      </c>
      <c r="AF143" s="11">
        <f t="shared" si="38"/>
        <v>1</v>
      </c>
      <c r="AG143" s="11">
        <f t="shared" si="39"/>
        <v>0</v>
      </c>
      <c r="AH143" s="11">
        <f t="shared" si="40"/>
        <v>0</v>
      </c>
      <c r="AI143" s="11">
        <f t="shared" si="41"/>
        <v>0</v>
      </c>
      <c r="AJ143" s="11">
        <f t="shared" si="42"/>
        <v>0</v>
      </c>
      <c r="AK143" s="11">
        <f t="shared" si="43"/>
        <v>0</v>
      </c>
      <c r="AL143" s="11">
        <f t="shared" si="44"/>
        <v>0</v>
      </c>
      <c r="AM143" s="11">
        <f t="shared" si="45"/>
        <v>0</v>
      </c>
      <c r="AN143" s="11">
        <f t="shared" si="46"/>
        <v>0</v>
      </c>
      <c r="AO143" s="11">
        <f t="shared" si="47"/>
        <v>0</v>
      </c>
      <c r="AP143" s="8"/>
      <c r="AQ143" s="8" t="s">
        <v>843</v>
      </c>
      <c r="AR143" s="8"/>
      <c r="AS143" s="8" t="s">
        <v>844</v>
      </c>
      <c r="AT143" s="8" t="s">
        <v>845</v>
      </c>
      <c r="AU143" s="8" t="s">
        <v>846</v>
      </c>
      <c r="AV143" s="8" t="s">
        <v>847</v>
      </c>
    </row>
    <row r="144" spans="1:48" s="3" customFormat="1" ht="84" x14ac:dyDescent="0.2">
      <c r="A144" s="4">
        <v>48311</v>
      </c>
      <c r="B144" s="4" t="s">
        <v>346</v>
      </c>
      <c r="C144" s="4" t="s">
        <v>128</v>
      </c>
      <c r="D144" s="4" t="s">
        <v>79</v>
      </c>
      <c r="E144" s="4" t="s">
        <v>39</v>
      </c>
      <c r="F144" s="4" t="s">
        <v>32</v>
      </c>
      <c r="G144" s="4" t="s">
        <v>848</v>
      </c>
      <c r="H144" s="5">
        <v>43902</v>
      </c>
      <c r="I144" s="4" t="s">
        <v>849</v>
      </c>
      <c r="J144" s="4"/>
      <c r="K144" s="4"/>
      <c r="L144" s="4"/>
      <c r="M144" s="4"/>
      <c r="N144" s="4"/>
      <c r="O144" s="4"/>
      <c r="P144" s="4"/>
      <c r="Q144" s="4"/>
      <c r="R144" s="4"/>
      <c r="S144" s="4"/>
      <c r="T144" s="4"/>
      <c r="U144" s="4"/>
      <c r="V144" s="4"/>
      <c r="W144" s="4"/>
      <c r="X144" s="4" t="s">
        <v>24</v>
      </c>
      <c r="Y144" s="4"/>
      <c r="Z144" s="11">
        <f t="shared" si="32"/>
        <v>0</v>
      </c>
      <c r="AA144" s="11">
        <f t="shared" si="33"/>
        <v>0</v>
      </c>
      <c r="AB144" s="11">
        <f t="shared" si="34"/>
        <v>0</v>
      </c>
      <c r="AC144" s="11">
        <f t="shared" si="35"/>
        <v>0</v>
      </c>
      <c r="AD144" s="11">
        <f t="shared" si="36"/>
        <v>0</v>
      </c>
      <c r="AE144" s="11">
        <f t="shared" si="37"/>
        <v>0</v>
      </c>
      <c r="AF144" s="11">
        <f t="shared" si="38"/>
        <v>0</v>
      </c>
      <c r="AG144" s="11">
        <f t="shared" si="39"/>
        <v>0</v>
      </c>
      <c r="AH144" s="11">
        <f t="shared" si="40"/>
        <v>0</v>
      </c>
      <c r="AI144" s="11">
        <f t="shared" si="41"/>
        <v>0</v>
      </c>
      <c r="AJ144" s="11">
        <f t="shared" si="42"/>
        <v>0</v>
      </c>
      <c r="AK144" s="11">
        <f t="shared" si="43"/>
        <v>0</v>
      </c>
      <c r="AL144" s="11">
        <f t="shared" si="44"/>
        <v>0</v>
      </c>
      <c r="AM144" s="11">
        <f t="shared" si="45"/>
        <v>0</v>
      </c>
      <c r="AN144" s="11">
        <f t="shared" si="46"/>
        <v>1</v>
      </c>
      <c r="AO144" s="11">
        <f t="shared" si="47"/>
        <v>0</v>
      </c>
      <c r="AP144" s="4" t="s">
        <v>850</v>
      </c>
      <c r="AQ144" s="4" t="s">
        <v>851</v>
      </c>
      <c r="AR144" s="4" t="s">
        <v>852</v>
      </c>
      <c r="AS144" s="4" t="s">
        <v>853</v>
      </c>
      <c r="AT144" s="4" t="s">
        <v>353</v>
      </c>
      <c r="AU144" s="4">
        <v>81352535922</v>
      </c>
      <c r="AV144" s="4" t="s">
        <v>354</v>
      </c>
    </row>
    <row r="145" spans="1:48" s="6" customFormat="1" ht="84" x14ac:dyDescent="0.2">
      <c r="A145" s="8">
        <v>48312</v>
      </c>
      <c r="B145" s="8" t="s">
        <v>346</v>
      </c>
      <c r="C145" s="8" t="s">
        <v>128</v>
      </c>
      <c r="D145" s="8" t="s">
        <v>79</v>
      </c>
      <c r="E145" s="8" t="s">
        <v>39</v>
      </c>
      <c r="F145" s="8" t="s">
        <v>32</v>
      </c>
      <c r="G145" s="8" t="s">
        <v>854</v>
      </c>
      <c r="H145" s="9">
        <v>43903</v>
      </c>
      <c r="I145" s="8" t="s">
        <v>855</v>
      </c>
      <c r="J145" s="8"/>
      <c r="K145" s="8"/>
      <c r="L145" s="8"/>
      <c r="M145" s="8"/>
      <c r="N145" s="8"/>
      <c r="O145" s="8"/>
      <c r="P145" s="8"/>
      <c r="Q145" s="8"/>
      <c r="R145" s="8"/>
      <c r="S145" s="8"/>
      <c r="T145" s="8"/>
      <c r="U145" s="8"/>
      <c r="V145" s="8"/>
      <c r="W145" s="8"/>
      <c r="X145" s="8" t="s">
        <v>24</v>
      </c>
      <c r="Y145" s="8"/>
      <c r="Z145" s="11">
        <f t="shared" si="32"/>
        <v>0</v>
      </c>
      <c r="AA145" s="11">
        <f t="shared" si="33"/>
        <v>0</v>
      </c>
      <c r="AB145" s="11">
        <f t="shared" si="34"/>
        <v>0</v>
      </c>
      <c r="AC145" s="11">
        <f t="shared" si="35"/>
        <v>0</v>
      </c>
      <c r="AD145" s="11">
        <f t="shared" si="36"/>
        <v>0</v>
      </c>
      <c r="AE145" s="11">
        <f t="shared" si="37"/>
        <v>0</v>
      </c>
      <c r="AF145" s="11">
        <f t="shared" si="38"/>
        <v>0</v>
      </c>
      <c r="AG145" s="11">
        <f t="shared" si="39"/>
        <v>0</v>
      </c>
      <c r="AH145" s="11">
        <f t="shared" si="40"/>
        <v>0</v>
      </c>
      <c r="AI145" s="11">
        <f t="shared" si="41"/>
        <v>0</v>
      </c>
      <c r="AJ145" s="11">
        <f t="shared" si="42"/>
        <v>0</v>
      </c>
      <c r="AK145" s="11">
        <f t="shared" si="43"/>
        <v>0</v>
      </c>
      <c r="AL145" s="11">
        <f t="shared" si="44"/>
        <v>0</v>
      </c>
      <c r="AM145" s="11">
        <f t="shared" si="45"/>
        <v>0</v>
      </c>
      <c r="AN145" s="11">
        <f t="shared" si="46"/>
        <v>1</v>
      </c>
      <c r="AO145" s="11">
        <f t="shared" si="47"/>
        <v>0</v>
      </c>
      <c r="AP145" s="8" t="s">
        <v>856</v>
      </c>
      <c r="AQ145" s="8" t="s">
        <v>857</v>
      </c>
      <c r="AR145" s="8" t="s">
        <v>858</v>
      </c>
      <c r="AS145" s="8" t="s">
        <v>853</v>
      </c>
      <c r="AT145" s="8" t="s">
        <v>353</v>
      </c>
      <c r="AU145" s="8">
        <v>81352535922</v>
      </c>
      <c r="AV145" s="8" t="s">
        <v>354</v>
      </c>
    </row>
    <row r="146" spans="1:48" s="3" customFormat="1" ht="308" x14ac:dyDescent="0.2">
      <c r="A146" s="4">
        <v>53738</v>
      </c>
      <c r="B146" s="4" t="s">
        <v>859</v>
      </c>
      <c r="C146" s="4" t="s">
        <v>91</v>
      </c>
      <c r="D146" s="4" t="s">
        <v>38</v>
      </c>
      <c r="E146" s="4" t="s">
        <v>56</v>
      </c>
      <c r="F146" s="4" t="s">
        <v>32</v>
      </c>
      <c r="G146" s="4" t="s">
        <v>860</v>
      </c>
      <c r="H146" s="5">
        <v>43923</v>
      </c>
      <c r="I146" s="4" t="s">
        <v>861</v>
      </c>
      <c r="J146" s="4"/>
      <c r="K146" s="4"/>
      <c r="L146" s="4"/>
      <c r="M146" s="4" t="s">
        <v>22</v>
      </c>
      <c r="N146" s="4" t="s">
        <v>108</v>
      </c>
      <c r="O146" s="4"/>
      <c r="P146" s="4"/>
      <c r="Q146" s="4"/>
      <c r="R146" s="4"/>
      <c r="S146" s="4"/>
      <c r="T146" s="4"/>
      <c r="U146" s="4"/>
      <c r="V146" s="4"/>
      <c r="W146" s="4" t="s">
        <v>217</v>
      </c>
      <c r="X146" s="4"/>
      <c r="Y146" s="4"/>
      <c r="Z146" s="11">
        <f t="shared" si="32"/>
        <v>0</v>
      </c>
      <c r="AA146" s="11">
        <f t="shared" si="33"/>
        <v>0</v>
      </c>
      <c r="AB146" s="11">
        <f t="shared" si="34"/>
        <v>0</v>
      </c>
      <c r="AC146" s="11">
        <f t="shared" si="35"/>
        <v>1</v>
      </c>
      <c r="AD146" s="11">
        <f t="shared" si="36"/>
        <v>1</v>
      </c>
      <c r="AE146" s="11">
        <f t="shared" si="37"/>
        <v>0</v>
      </c>
      <c r="AF146" s="11">
        <f t="shared" si="38"/>
        <v>0</v>
      </c>
      <c r="AG146" s="11">
        <f t="shared" si="39"/>
        <v>0</v>
      </c>
      <c r="AH146" s="11">
        <f t="shared" si="40"/>
        <v>0</v>
      </c>
      <c r="AI146" s="11">
        <f t="shared" si="41"/>
        <v>0</v>
      </c>
      <c r="AJ146" s="11">
        <f t="shared" si="42"/>
        <v>0</v>
      </c>
      <c r="AK146" s="11">
        <f t="shared" si="43"/>
        <v>0</v>
      </c>
      <c r="AL146" s="11">
        <f t="shared" si="44"/>
        <v>0</v>
      </c>
      <c r="AM146" s="11">
        <f t="shared" si="45"/>
        <v>1</v>
      </c>
      <c r="AN146" s="11">
        <f t="shared" si="46"/>
        <v>0</v>
      </c>
      <c r="AO146" s="11">
        <f t="shared" si="47"/>
        <v>0</v>
      </c>
      <c r="AP146" s="4"/>
      <c r="AQ146" s="4" t="s">
        <v>862</v>
      </c>
      <c r="AR146" s="4" t="s">
        <v>863</v>
      </c>
      <c r="AS146" s="4" t="s">
        <v>17</v>
      </c>
      <c r="AT146" s="4"/>
      <c r="AU146" s="4"/>
      <c r="AV146" s="4" t="s">
        <v>144</v>
      </c>
    </row>
    <row r="147" spans="1:48" s="6" customFormat="1" ht="409" x14ac:dyDescent="0.2">
      <c r="A147" s="8">
        <v>51415</v>
      </c>
      <c r="B147" s="8" t="s">
        <v>864</v>
      </c>
      <c r="C147" s="8" t="s">
        <v>865</v>
      </c>
      <c r="D147" s="8" t="s">
        <v>30</v>
      </c>
      <c r="E147" s="8" t="s">
        <v>56</v>
      </c>
      <c r="F147" s="8" t="s">
        <v>32</v>
      </c>
      <c r="G147" s="8" t="s">
        <v>866</v>
      </c>
      <c r="H147" s="9">
        <v>43921</v>
      </c>
      <c r="I147" s="8" t="s">
        <v>867</v>
      </c>
      <c r="J147" s="8" t="s">
        <v>21</v>
      </c>
      <c r="K147" s="8" t="s">
        <v>51</v>
      </c>
      <c r="L147" s="8"/>
      <c r="M147" s="8"/>
      <c r="N147" s="8"/>
      <c r="O147" s="8"/>
      <c r="P147" s="8"/>
      <c r="Q147" s="8"/>
      <c r="R147" s="8"/>
      <c r="S147" s="8"/>
      <c r="T147" s="8"/>
      <c r="U147" s="8"/>
      <c r="V147" s="8"/>
      <c r="W147" s="8"/>
      <c r="X147" s="8" t="s">
        <v>24</v>
      </c>
      <c r="Y147" s="8"/>
      <c r="Z147" s="11">
        <f t="shared" si="32"/>
        <v>1</v>
      </c>
      <c r="AA147" s="11">
        <f t="shared" si="33"/>
        <v>1</v>
      </c>
      <c r="AB147" s="11">
        <f t="shared" si="34"/>
        <v>0</v>
      </c>
      <c r="AC147" s="11">
        <f t="shared" si="35"/>
        <v>0</v>
      </c>
      <c r="AD147" s="11">
        <f t="shared" si="36"/>
        <v>0</v>
      </c>
      <c r="AE147" s="11">
        <f t="shared" si="37"/>
        <v>0</v>
      </c>
      <c r="AF147" s="11">
        <f t="shared" si="38"/>
        <v>0</v>
      </c>
      <c r="AG147" s="11">
        <f t="shared" si="39"/>
        <v>0</v>
      </c>
      <c r="AH147" s="11">
        <f t="shared" si="40"/>
        <v>0</v>
      </c>
      <c r="AI147" s="11">
        <f t="shared" si="41"/>
        <v>0</v>
      </c>
      <c r="AJ147" s="11">
        <f t="shared" si="42"/>
        <v>0</v>
      </c>
      <c r="AK147" s="11">
        <f t="shared" si="43"/>
        <v>0</v>
      </c>
      <c r="AL147" s="11">
        <f t="shared" si="44"/>
        <v>0</v>
      </c>
      <c r="AM147" s="11">
        <f t="shared" si="45"/>
        <v>0</v>
      </c>
      <c r="AN147" s="11">
        <f t="shared" si="46"/>
        <v>1</v>
      </c>
      <c r="AO147" s="11">
        <f t="shared" si="47"/>
        <v>0</v>
      </c>
      <c r="AP147" s="8" t="s">
        <v>868</v>
      </c>
      <c r="AQ147" s="8"/>
      <c r="AR147" s="8" t="s">
        <v>869</v>
      </c>
      <c r="AS147" s="8" t="s">
        <v>870</v>
      </c>
      <c r="AT147" s="8" t="s">
        <v>871</v>
      </c>
      <c r="AU147" s="8" t="s">
        <v>872</v>
      </c>
      <c r="AV147" s="8" t="s">
        <v>873</v>
      </c>
    </row>
    <row r="148" spans="1:48" s="3" customFormat="1" ht="210" x14ac:dyDescent="0.2">
      <c r="A148" s="4">
        <v>50294</v>
      </c>
      <c r="B148" s="4" t="s">
        <v>874</v>
      </c>
      <c r="C148" s="4" t="s">
        <v>206</v>
      </c>
      <c r="D148" s="4" t="s">
        <v>38</v>
      </c>
      <c r="E148" s="4" t="s">
        <v>39</v>
      </c>
      <c r="F148" s="4" t="s">
        <v>40</v>
      </c>
      <c r="G148" s="4" t="s">
        <v>875</v>
      </c>
      <c r="H148" s="5">
        <v>43928</v>
      </c>
      <c r="I148" s="4" t="s">
        <v>876</v>
      </c>
      <c r="J148" s="4" t="s">
        <v>21</v>
      </c>
      <c r="K148" s="4" t="s">
        <v>51</v>
      </c>
      <c r="L148" s="4" t="s">
        <v>43</v>
      </c>
      <c r="M148" s="4" t="s">
        <v>22</v>
      </c>
      <c r="N148" s="4"/>
      <c r="O148" s="4"/>
      <c r="P148" s="4"/>
      <c r="Q148" s="4"/>
      <c r="R148" s="4"/>
      <c r="S148" s="4"/>
      <c r="T148" s="4"/>
      <c r="U148" s="4"/>
      <c r="V148" s="4"/>
      <c r="W148" s="4"/>
      <c r="X148" s="4"/>
      <c r="Y148" s="4"/>
      <c r="Z148" s="11">
        <f t="shared" si="32"/>
        <v>1</v>
      </c>
      <c r="AA148" s="11">
        <f t="shared" si="33"/>
        <v>1</v>
      </c>
      <c r="AB148" s="11">
        <f t="shared" si="34"/>
        <v>1</v>
      </c>
      <c r="AC148" s="11">
        <f t="shared" si="35"/>
        <v>1</v>
      </c>
      <c r="AD148" s="11">
        <f t="shared" si="36"/>
        <v>0</v>
      </c>
      <c r="AE148" s="11">
        <f t="shared" si="37"/>
        <v>0</v>
      </c>
      <c r="AF148" s="11">
        <f t="shared" si="38"/>
        <v>0</v>
      </c>
      <c r="AG148" s="11">
        <f t="shared" si="39"/>
        <v>0</v>
      </c>
      <c r="AH148" s="11">
        <f t="shared" si="40"/>
        <v>0</v>
      </c>
      <c r="AI148" s="11">
        <f t="shared" si="41"/>
        <v>0</v>
      </c>
      <c r="AJ148" s="11">
        <f t="shared" si="42"/>
        <v>0</v>
      </c>
      <c r="AK148" s="11">
        <f t="shared" si="43"/>
        <v>0</v>
      </c>
      <c r="AL148" s="11">
        <f t="shared" si="44"/>
        <v>0</v>
      </c>
      <c r="AM148" s="11">
        <f t="shared" si="45"/>
        <v>0</v>
      </c>
      <c r="AN148" s="11">
        <f t="shared" si="46"/>
        <v>0</v>
      </c>
      <c r="AO148" s="11">
        <f t="shared" si="47"/>
        <v>0</v>
      </c>
      <c r="AP148" s="4"/>
      <c r="AQ148" s="4"/>
      <c r="AR148" s="4"/>
      <c r="AS148" s="4" t="s">
        <v>877</v>
      </c>
      <c r="AT148" s="4" t="s">
        <v>878</v>
      </c>
      <c r="AU148" s="4">
        <f>91-9312643980</f>
        <v>-9312643889</v>
      </c>
      <c r="AV148" s="4" t="s">
        <v>879</v>
      </c>
    </row>
    <row r="149" spans="1:48" s="6" customFormat="1" ht="168" x14ac:dyDescent="0.2">
      <c r="A149" s="8">
        <v>50296</v>
      </c>
      <c r="B149" s="8" t="s">
        <v>874</v>
      </c>
      <c r="C149" s="8" t="s">
        <v>206</v>
      </c>
      <c r="D149" s="8" t="s">
        <v>38</v>
      </c>
      <c r="E149" s="8" t="s">
        <v>39</v>
      </c>
      <c r="F149" s="8" t="s">
        <v>40</v>
      </c>
      <c r="G149" s="8" t="s">
        <v>880</v>
      </c>
      <c r="H149" s="9">
        <v>43928</v>
      </c>
      <c r="I149" s="8" t="s">
        <v>881</v>
      </c>
      <c r="J149" s="8" t="s">
        <v>21</v>
      </c>
      <c r="K149" s="8" t="s">
        <v>51</v>
      </c>
      <c r="L149" s="8"/>
      <c r="M149" s="8" t="s">
        <v>22</v>
      </c>
      <c r="N149" s="8"/>
      <c r="O149" s="8"/>
      <c r="P149" s="8"/>
      <c r="Q149" s="8"/>
      <c r="R149" s="8"/>
      <c r="S149" s="8"/>
      <c r="T149" s="8"/>
      <c r="U149" s="8"/>
      <c r="V149" s="8"/>
      <c r="W149" s="8"/>
      <c r="X149" s="8"/>
      <c r="Y149" s="8"/>
      <c r="Z149" s="11">
        <f t="shared" si="32"/>
        <v>1</v>
      </c>
      <c r="AA149" s="11">
        <f t="shared" si="33"/>
        <v>1</v>
      </c>
      <c r="AB149" s="11">
        <f t="shared" si="34"/>
        <v>0</v>
      </c>
      <c r="AC149" s="11">
        <f t="shared" si="35"/>
        <v>1</v>
      </c>
      <c r="AD149" s="11">
        <f t="shared" si="36"/>
        <v>0</v>
      </c>
      <c r="AE149" s="11">
        <f t="shared" si="37"/>
        <v>0</v>
      </c>
      <c r="AF149" s="11">
        <f t="shared" si="38"/>
        <v>0</v>
      </c>
      <c r="AG149" s="11">
        <f t="shared" si="39"/>
        <v>0</v>
      </c>
      <c r="AH149" s="11">
        <f t="shared" si="40"/>
        <v>0</v>
      </c>
      <c r="AI149" s="11">
        <f t="shared" si="41"/>
        <v>0</v>
      </c>
      <c r="AJ149" s="11">
        <f t="shared" si="42"/>
        <v>0</v>
      </c>
      <c r="AK149" s="11">
        <f t="shared" si="43"/>
        <v>0</v>
      </c>
      <c r="AL149" s="11">
        <f t="shared" si="44"/>
        <v>0</v>
      </c>
      <c r="AM149" s="11">
        <f t="shared" si="45"/>
        <v>0</v>
      </c>
      <c r="AN149" s="11">
        <f t="shared" si="46"/>
        <v>0</v>
      </c>
      <c r="AO149" s="11">
        <f t="shared" si="47"/>
        <v>0</v>
      </c>
      <c r="AP149" s="8"/>
      <c r="AQ149" s="8"/>
      <c r="AR149" s="8"/>
      <c r="AS149" s="8" t="s">
        <v>877</v>
      </c>
      <c r="AT149" s="8" t="s">
        <v>878</v>
      </c>
      <c r="AU149" s="8">
        <f>91-9312643980</f>
        <v>-9312643889</v>
      </c>
      <c r="AV149" s="8" t="s">
        <v>879</v>
      </c>
    </row>
    <row r="150" spans="1:48" s="3" customFormat="1" ht="126" x14ac:dyDescent="0.2">
      <c r="A150" s="4">
        <v>53855</v>
      </c>
      <c r="B150" s="4" t="s">
        <v>882</v>
      </c>
      <c r="C150" s="4" t="s">
        <v>883</v>
      </c>
      <c r="D150" s="4" t="s">
        <v>79</v>
      </c>
      <c r="E150" s="4" t="s">
        <v>80</v>
      </c>
      <c r="F150" s="4" t="s">
        <v>252</v>
      </c>
      <c r="G150" s="4" t="s">
        <v>884</v>
      </c>
      <c r="H150" s="5">
        <v>43957</v>
      </c>
      <c r="I150" s="4" t="s">
        <v>885</v>
      </c>
      <c r="J150" s="4"/>
      <c r="K150" s="4"/>
      <c r="L150" s="4"/>
      <c r="M150" s="4"/>
      <c r="N150" s="4"/>
      <c r="O150" s="4"/>
      <c r="P150" s="4" t="s">
        <v>110</v>
      </c>
      <c r="Q150" s="4" t="s">
        <v>209</v>
      </c>
      <c r="R150" s="4" t="s">
        <v>111</v>
      </c>
      <c r="S150" s="4" t="s">
        <v>112</v>
      </c>
      <c r="T150" s="4" t="s">
        <v>23</v>
      </c>
      <c r="U150" s="4" t="s">
        <v>68</v>
      </c>
      <c r="V150" s="4"/>
      <c r="W150" s="4"/>
      <c r="X150" s="4"/>
      <c r="Y150" s="4"/>
      <c r="Z150" s="11">
        <f t="shared" si="32"/>
        <v>0</v>
      </c>
      <c r="AA150" s="11">
        <f t="shared" si="33"/>
        <v>0</v>
      </c>
      <c r="AB150" s="11">
        <f t="shared" si="34"/>
        <v>0</v>
      </c>
      <c r="AC150" s="11">
        <f t="shared" si="35"/>
        <v>0</v>
      </c>
      <c r="AD150" s="11">
        <f t="shared" si="36"/>
        <v>0</v>
      </c>
      <c r="AE150" s="11">
        <f t="shared" si="37"/>
        <v>0</v>
      </c>
      <c r="AF150" s="11">
        <f t="shared" si="38"/>
        <v>1</v>
      </c>
      <c r="AG150" s="11">
        <f t="shared" si="39"/>
        <v>1</v>
      </c>
      <c r="AH150" s="11">
        <f t="shared" si="40"/>
        <v>1</v>
      </c>
      <c r="AI150" s="11">
        <f t="shared" si="41"/>
        <v>1</v>
      </c>
      <c r="AJ150" s="11">
        <f t="shared" si="42"/>
        <v>1</v>
      </c>
      <c r="AK150" s="11">
        <f t="shared" si="43"/>
        <v>1</v>
      </c>
      <c r="AL150" s="11">
        <f t="shared" si="44"/>
        <v>0</v>
      </c>
      <c r="AM150" s="11">
        <f t="shared" si="45"/>
        <v>0</v>
      </c>
      <c r="AN150" s="11">
        <f t="shared" si="46"/>
        <v>0</v>
      </c>
      <c r="AO150" s="11">
        <f t="shared" si="47"/>
        <v>0</v>
      </c>
      <c r="AP150" s="4"/>
      <c r="AQ150" s="4" t="s">
        <v>886</v>
      </c>
      <c r="AR150" s="4" t="s">
        <v>887</v>
      </c>
      <c r="AS150" s="4" t="s">
        <v>888</v>
      </c>
      <c r="AT150" s="4" t="s">
        <v>889</v>
      </c>
      <c r="AU150" s="4">
        <v>31655787474</v>
      </c>
      <c r="AV150" s="4" t="s">
        <v>890</v>
      </c>
    </row>
    <row r="151" spans="1:48" s="6" customFormat="1" ht="140" x14ac:dyDescent="0.2">
      <c r="A151" s="8">
        <v>53744</v>
      </c>
      <c r="B151" s="8" t="s">
        <v>891</v>
      </c>
      <c r="C151" s="8" t="s">
        <v>892</v>
      </c>
      <c r="D151" s="8" t="s">
        <v>30</v>
      </c>
      <c r="E151" s="8" t="s">
        <v>39</v>
      </c>
      <c r="F151" s="8" t="s">
        <v>32</v>
      </c>
      <c r="G151" s="8" t="s">
        <v>893</v>
      </c>
      <c r="H151" s="9">
        <v>43927</v>
      </c>
      <c r="I151" s="8" t="s">
        <v>894</v>
      </c>
      <c r="J151" s="8" t="s">
        <v>21</v>
      </c>
      <c r="K151" s="8"/>
      <c r="L151" s="8" t="s">
        <v>43</v>
      </c>
      <c r="M151" s="8" t="s">
        <v>22</v>
      </c>
      <c r="N151" s="8"/>
      <c r="O151" s="8"/>
      <c r="P151" s="8"/>
      <c r="Q151" s="8"/>
      <c r="R151" s="8"/>
      <c r="S151" s="8"/>
      <c r="T151" s="8"/>
      <c r="U151" s="8"/>
      <c r="V151" s="8"/>
      <c r="W151" s="8" t="s">
        <v>217</v>
      </c>
      <c r="X151" s="8" t="s">
        <v>24</v>
      </c>
      <c r="Y151" s="8" t="s">
        <v>44</v>
      </c>
      <c r="Z151" s="11">
        <f t="shared" si="32"/>
        <v>1</v>
      </c>
      <c r="AA151" s="11">
        <f t="shared" si="33"/>
        <v>0</v>
      </c>
      <c r="AB151" s="11">
        <f t="shared" si="34"/>
        <v>1</v>
      </c>
      <c r="AC151" s="11">
        <f t="shared" si="35"/>
        <v>1</v>
      </c>
      <c r="AD151" s="11">
        <f t="shared" si="36"/>
        <v>0</v>
      </c>
      <c r="AE151" s="11">
        <f t="shared" si="37"/>
        <v>0</v>
      </c>
      <c r="AF151" s="11">
        <f t="shared" si="38"/>
        <v>0</v>
      </c>
      <c r="AG151" s="11">
        <f t="shared" si="39"/>
        <v>0</v>
      </c>
      <c r="AH151" s="11">
        <f t="shared" si="40"/>
        <v>0</v>
      </c>
      <c r="AI151" s="11">
        <f t="shared" si="41"/>
        <v>0</v>
      </c>
      <c r="AJ151" s="11">
        <f t="shared" si="42"/>
        <v>0</v>
      </c>
      <c r="AK151" s="11">
        <f t="shared" si="43"/>
        <v>0</v>
      </c>
      <c r="AL151" s="11">
        <f t="shared" si="44"/>
        <v>0</v>
      </c>
      <c r="AM151" s="11">
        <f t="shared" si="45"/>
        <v>1</v>
      </c>
      <c r="AN151" s="11">
        <f t="shared" si="46"/>
        <v>1</v>
      </c>
      <c r="AO151" s="11">
        <f t="shared" si="47"/>
        <v>1</v>
      </c>
      <c r="AP151" s="8" t="s">
        <v>156</v>
      </c>
      <c r="AQ151" s="8" t="s">
        <v>895</v>
      </c>
      <c r="AR151" s="8" t="s">
        <v>896</v>
      </c>
      <c r="AS151" s="8" t="s">
        <v>17</v>
      </c>
      <c r="AT151" s="8"/>
      <c r="AU151" s="8"/>
      <c r="AV151" s="8" t="s">
        <v>144</v>
      </c>
    </row>
    <row r="152" spans="1:48" s="3" customFormat="1" ht="84" x14ac:dyDescent="0.2">
      <c r="A152" s="4">
        <v>53743</v>
      </c>
      <c r="B152" s="4" t="s">
        <v>897</v>
      </c>
      <c r="C152" s="4" t="s">
        <v>263</v>
      </c>
      <c r="D152" s="4" t="s">
        <v>79</v>
      </c>
      <c r="E152" s="4" t="s">
        <v>80</v>
      </c>
      <c r="F152" s="4" t="s">
        <v>18</v>
      </c>
      <c r="G152" s="4" t="s">
        <v>898</v>
      </c>
      <c r="H152" s="5">
        <v>43909</v>
      </c>
      <c r="I152" s="4" t="s">
        <v>899</v>
      </c>
      <c r="J152" s="4" t="s">
        <v>21</v>
      </c>
      <c r="K152" s="4" t="s">
        <v>51</v>
      </c>
      <c r="L152" s="4"/>
      <c r="M152" s="4"/>
      <c r="N152" s="4" t="s">
        <v>108</v>
      </c>
      <c r="O152" s="4" t="s">
        <v>109</v>
      </c>
      <c r="P152" s="4"/>
      <c r="Q152" s="4"/>
      <c r="R152" s="4"/>
      <c r="S152" s="4"/>
      <c r="T152" s="4" t="s">
        <v>23</v>
      </c>
      <c r="U152" s="4"/>
      <c r="V152" s="4"/>
      <c r="W152" s="4"/>
      <c r="X152" s="4" t="s">
        <v>24</v>
      </c>
      <c r="Y152" s="4"/>
      <c r="Z152" s="11">
        <f t="shared" si="32"/>
        <v>1</v>
      </c>
      <c r="AA152" s="11">
        <f t="shared" si="33"/>
        <v>1</v>
      </c>
      <c r="AB152" s="11">
        <f t="shared" si="34"/>
        <v>0</v>
      </c>
      <c r="AC152" s="11">
        <f t="shared" si="35"/>
        <v>0</v>
      </c>
      <c r="AD152" s="11">
        <f t="shared" si="36"/>
        <v>1</v>
      </c>
      <c r="AE152" s="11">
        <f t="shared" si="37"/>
        <v>1</v>
      </c>
      <c r="AF152" s="11">
        <f t="shared" si="38"/>
        <v>0</v>
      </c>
      <c r="AG152" s="11">
        <f t="shared" si="39"/>
        <v>0</v>
      </c>
      <c r="AH152" s="11">
        <f t="shared" si="40"/>
        <v>0</v>
      </c>
      <c r="AI152" s="11">
        <f t="shared" si="41"/>
        <v>0</v>
      </c>
      <c r="AJ152" s="11">
        <f t="shared" si="42"/>
        <v>1</v>
      </c>
      <c r="AK152" s="11">
        <f t="shared" si="43"/>
        <v>0</v>
      </c>
      <c r="AL152" s="11">
        <f t="shared" si="44"/>
        <v>0</v>
      </c>
      <c r="AM152" s="11">
        <f t="shared" si="45"/>
        <v>0</v>
      </c>
      <c r="AN152" s="11">
        <f t="shared" si="46"/>
        <v>1</v>
      </c>
      <c r="AO152" s="11">
        <f t="shared" si="47"/>
        <v>0</v>
      </c>
      <c r="AP152" s="4" t="s">
        <v>156</v>
      </c>
      <c r="AQ152" s="4" t="s">
        <v>900</v>
      </c>
      <c r="AR152" s="4" t="s">
        <v>901</v>
      </c>
      <c r="AS152" s="4" t="s">
        <v>17</v>
      </c>
      <c r="AT152" s="4"/>
      <c r="AU152" s="4"/>
      <c r="AV152" s="4" t="s">
        <v>144</v>
      </c>
    </row>
    <row r="153" spans="1:48" s="6" customFormat="1" ht="210" x14ac:dyDescent="0.2">
      <c r="A153" s="8">
        <v>53742</v>
      </c>
      <c r="B153" s="8" t="s">
        <v>902</v>
      </c>
      <c r="C153" s="8" t="s">
        <v>903</v>
      </c>
      <c r="D153" s="8" t="s">
        <v>168</v>
      </c>
      <c r="E153" s="8" t="s">
        <v>80</v>
      </c>
      <c r="F153" s="8" t="s">
        <v>40</v>
      </c>
      <c r="G153" s="8" t="s">
        <v>904</v>
      </c>
      <c r="H153" s="9">
        <v>43943</v>
      </c>
      <c r="I153" s="8" t="s">
        <v>905</v>
      </c>
      <c r="J153" s="8"/>
      <c r="K153" s="8"/>
      <c r="L153" s="8"/>
      <c r="M153" s="8"/>
      <c r="N153" s="8"/>
      <c r="O153" s="8"/>
      <c r="P153" s="8"/>
      <c r="Q153" s="8"/>
      <c r="R153" s="8"/>
      <c r="S153" s="8"/>
      <c r="T153" s="8"/>
      <c r="U153" s="8"/>
      <c r="V153" s="8"/>
      <c r="W153" s="8"/>
      <c r="X153" s="8" t="s">
        <v>24</v>
      </c>
      <c r="Y153" s="8" t="s">
        <v>44</v>
      </c>
      <c r="Z153" s="11">
        <f t="shared" si="32"/>
        <v>0</v>
      </c>
      <c r="AA153" s="11">
        <f t="shared" si="33"/>
        <v>0</v>
      </c>
      <c r="AB153" s="11">
        <f t="shared" si="34"/>
        <v>0</v>
      </c>
      <c r="AC153" s="11">
        <f t="shared" si="35"/>
        <v>0</v>
      </c>
      <c r="AD153" s="11">
        <f t="shared" si="36"/>
        <v>0</v>
      </c>
      <c r="AE153" s="11">
        <f t="shared" si="37"/>
        <v>0</v>
      </c>
      <c r="AF153" s="11">
        <f t="shared" si="38"/>
        <v>0</v>
      </c>
      <c r="AG153" s="11">
        <f t="shared" si="39"/>
        <v>0</v>
      </c>
      <c r="AH153" s="11">
        <f t="shared" si="40"/>
        <v>0</v>
      </c>
      <c r="AI153" s="11">
        <f t="shared" si="41"/>
        <v>0</v>
      </c>
      <c r="AJ153" s="11">
        <f t="shared" si="42"/>
        <v>0</v>
      </c>
      <c r="AK153" s="11">
        <f t="shared" si="43"/>
        <v>0</v>
      </c>
      <c r="AL153" s="11">
        <f t="shared" si="44"/>
        <v>0</v>
      </c>
      <c r="AM153" s="11">
        <f t="shared" si="45"/>
        <v>0</v>
      </c>
      <c r="AN153" s="11">
        <f t="shared" si="46"/>
        <v>1</v>
      </c>
      <c r="AO153" s="11">
        <f t="shared" si="47"/>
        <v>1</v>
      </c>
      <c r="AP153" s="8" t="s">
        <v>156</v>
      </c>
      <c r="AQ153" s="8" t="s">
        <v>906</v>
      </c>
      <c r="AR153" s="8" t="s">
        <v>907</v>
      </c>
      <c r="AS153" s="8" t="s">
        <v>17</v>
      </c>
      <c r="AT153" s="8"/>
      <c r="AU153" s="8"/>
      <c r="AV153" s="8" t="s">
        <v>144</v>
      </c>
    </row>
    <row r="154" spans="1:48" s="3" customFormat="1" ht="140" x14ac:dyDescent="0.2">
      <c r="A154" s="4">
        <v>53741</v>
      </c>
      <c r="B154" s="4" t="s">
        <v>902</v>
      </c>
      <c r="C154" s="4" t="s">
        <v>903</v>
      </c>
      <c r="D154" s="4" t="s">
        <v>168</v>
      </c>
      <c r="E154" s="4" t="s">
        <v>80</v>
      </c>
      <c r="F154" s="4" t="s">
        <v>40</v>
      </c>
      <c r="G154" s="4" t="s">
        <v>908</v>
      </c>
      <c r="H154" s="5">
        <v>43921</v>
      </c>
      <c r="I154" s="4" t="s">
        <v>909</v>
      </c>
      <c r="J154" s="4" t="s">
        <v>21</v>
      </c>
      <c r="K154" s="4"/>
      <c r="L154" s="4" t="s">
        <v>43</v>
      </c>
      <c r="M154" s="4" t="s">
        <v>22</v>
      </c>
      <c r="N154" s="4"/>
      <c r="O154" s="4"/>
      <c r="P154" s="4"/>
      <c r="Q154" s="4"/>
      <c r="R154" s="4"/>
      <c r="S154" s="4"/>
      <c r="T154" s="4"/>
      <c r="U154" s="4"/>
      <c r="V154" s="4"/>
      <c r="W154" s="4" t="s">
        <v>217</v>
      </c>
      <c r="X154" s="4"/>
      <c r="Y154" s="4"/>
      <c r="Z154" s="11">
        <f t="shared" si="32"/>
        <v>1</v>
      </c>
      <c r="AA154" s="11">
        <f t="shared" si="33"/>
        <v>0</v>
      </c>
      <c r="AB154" s="11">
        <f t="shared" si="34"/>
        <v>1</v>
      </c>
      <c r="AC154" s="11">
        <f t="shared" si="35"/>
        <v>1</v>
      </c>
      <c r="AD154" s="11">
        <f t="shared" si="36"/>
        <v>0</v>
      </c>
      <c r="AE154" s="11">
        <f t="shared" si="37"/>
        <v>0</v>
      </c>
      <c r="AF154" s="11">
        <f t="shared" si="38"/>
        <v>0</v>
      </c>
      <c r="AG154" s="11">
        <f t="shared" si="39"/>
        <v>0</v>
      </c>
      <c r="AH154" s="11">
        <f t="shared" si="40"/>
        <v>0</v>
      </c>
      <c r="AI154" s="11">
        <f t="shared" si="41"/>
        <v>0</v>
      </c>
      <c r="AJ154" s="11">
        <f t="shared" si="42"/>
        <v>0</v>
      </c>
      <c r="AK154" s="11">
        <f t="shared" si="43"/>
        <v>0</v>
      </c>
      <c r="AL154" s="11">
        <f t="shared" si="44"/>
        <v>0</v>
      </c>
      <c r="AM154" s="11">
        <f t="shared" si="45"/>
        <v>1</v>
      </c>
      <c r="AN154" s="11">
        <f t="shared" si="46"/>
        <v>0</v>
      </c>
      <c r="AO154" s="11">
        <f t="shared" si="47"/>
        <v>0</v>
      </c>
      <c r="AP154" s="4"/>
      <c r="AQ154" s="4" t="s">
        <v>910</v>
      </c>
      <c r="AR154" s="4" t="s">
        <v>911</v>
      </c>
      <c r="AS154" s="4" t="s">
        <v>17</v>
      </c>
      <c r="AT154" s="4"/>
      <c r="AU154" s="4"/>
      <c r="AV154" s="4" t="s">
        <v>144</v>
      </c>
    </row>
    <row r="155" spans="1:48" s="6" customFormat="1" ht="224" x14ac:dyDescent="0.2">
      <c r="A155" s="8">
        <v>53769</v>
      </c>
      <c r="B155" s="8" t="s">
        <v>912</v>
      </c>
      <c r="C155" s="8" t="s">
        <v>913</v>
      </c>
      <c r="D155" s="8" t="s">
        <v>38</v>
      </c>
      <c r="E155" s="8" t="s">
        <v>235</v>
      </c>
      <c r="F155" s="8" t="s">
        <v>32</v>
      </c>
      <c r="G155" s="8" t="s">
        <v>914</v>
      </c>
      <c r="H155" s="9">
        <v>43936</v>
      </c>
      <c r="I155" s="8" t="s">
        <v>915</v>
      </c>
      <c r="J155" s="8"/>
      <c r="K155" s="8" t="s">
        <v>51</v>
      </c>
      <c r="L155" s="8" t="s">
        <v>43</v>
      </c>
      <c r="M155" s="8" t="s">
        <v>22</v>
      </c>
      <c r="N155" s="8"/>
      <c r="O155" s="8" t="s">
        <v>109</v>
      </c>
      <c r="P155" s="8"/>
      <c r="Q155" s="8"/>
      <c r="R155" s="8"/>
      <c r="S155" s="8"/>
      <c r="T155" s="8"/>
      <c r="U155" s="8"/>
      <c r="V155" s="8"/>
      <c r="W155" s="8"/>
      <c r="X155" s="8"/>
      <c r="Y155" s="8"/>
      <c r="Z155" s="11">
        <f t="shared" si="32"/>
        <v>0</v>
      </c>
      <c r="AA155" s="11">
        <f t="shared" si="33"/>
        <v>1</v>
      </c>
      <c r="AB155" s="11">
        <f t="shared" si="34"/>
        <v>1</v>
      </c>
      <c r="AC155" s="11">
        <f t="shared" si="35"/>
        <v>1</v>
      </c>
      <c r="AD155" s="11">
        <f t="shared" si="36"/>
        <v>0</v>
      </c>
      <c r="AE155" s="11">
        <f t="shared" si="37"/>
        <v>1</v>
      </c>
      <c r="AF155" s="11">
        <f t="shared" si="38"/>
        <v>0</v>
      </c>
      <c r="AG155" s="11">
        <f t="shared" si="39"/>
        <v>0</v>
      </c>
      <c r="AH155" s="11">
        <f t="shared" si="40"/>
        <v>0</v>
      </c>
      <c r="AI155" s="11">
        <f t="shared" si="41"/>
        <v>0</v>
      </c>
      <c r="AJ155" s="11">
        <f t="shared" si="42"/>
        <v>0</v>
      </c>
      <c r="AK155" s="11">
        <f t="shared" si="43"/>
        <v>0</v>
      </c>
      <c r="AL155" s="11">
        <f t="shared" si="44"/>
        <v>0</v>
      </c>
      <c r="AM155" s="11">
        <f t="shared" si="45"/>
        <v>0</v>
      </c>
      <c r="AN155" s="11">
        <f t="shared" si="46"/>
        <v>0</v>
      </c>
      <c r="AO155" s="11">
        <f t="shared" si="47"/>
        <v>0</v>
      </c>
      <c r="AP155" s="8"/>
      <c r="AQ155" s="8" t="s">
        <v>916</v>
      </c>
      <c r="AR155" s="8" t="s">
        <v>917</v>
      </c>
      <c r="AS155" s="8" t="s">
        <v>918</v>
      </c>
      <c r="AT155" s="8"/>
      <c r="AU155" s="8"/>
      <c r="AV155" s="8" t="s">
        <v>919</v>
      </c>
    </row>
    <row r="156" spans="1:48" s="3" customFormat="1" ht="196" x14ac:dyDescent="0.2">
      <c r="A156" s="4">
        <v>53770</v>
      </c>
      <c r="B156" s="4" t="s">
        <v>912</v>
      </c>
      <c r="C156" s="4" t="s">
        <v>913</v>
      </c>
      <c r="D156" s="4" t="s">
        <v>38</v>
      </c>
      <c r="E156" s="4" t="s">
        <v>235</v>
      </c>
      <c r="F156" s="4" t="s">
        <v>32</v>
      </c>
      <c r="G156" s="4" t="s">
        <v>920</v>
      </c>
      <c r="H156" s="5">
        <v>43908</v>
      </c>
      <c r="I156" s="4" t="s">
        <v>921</v>
      </c>
      <c r="J156" s="4"/>
      <c r="K156" s="4" t="s">
        <v>51</v>
      </c>
      <c r="L156" s="4"/>
      <c r="M156" s="4"/>
      <c r="N156" s="4"/>
      <c r="O156" s="4" t="s">
        <v>109</v>
      </c>
      <c r="P156" s="4"/>
      <c r="Q156" s="4"/>
      <c r="R156" s="4"/>
      <c r="S156" s="4"/>
      <c r="T156" s="4"/>
      <c r="U156" s="4"/>
      <c r="V156" s="4"/>
      <c r="W156" s="4"/>
      <c r="X156" s="4" t="s">
        <v>24</v>
      </c>
      <c r="Y156" s="4"/>
      <c r="Z156" s="11">
        <f t="shared" si="32"/>
        <v>0</v>
      </c>
      <c r="AA156" s="11">
        <f t="shared" si="33"/>
        <v>1</v>
      </c>
      <c r="AB156" s="11">
        <f t="shared" si="34"/>
        <v>0</v>
      </c>
      <c r="AC156" s="11">
        <f t="shared" si="35"/>
        <v>0</v>
      </c>
      <c r="AD156" s="11">
        <f t="shared" si="36"/>
        <v>0</v>
      </c>
      <c r="AE156" s="11">
        <f t="shared" si="37"/>
        <v>1</v>
      </c>
      <c r="AF156" s="11">
        <f t="shared" si="38"/>
        <v>0</v>
      </c>
      <c r="AG156" s="11">
        <f t="shared" si="39"/>
        <v>0</v>
      </c>
      <c r="AH156" s="11">
        <f t="shared" si="40"/>
        <v>0</v>
      </c>
      <c r="AI156" s="11">
        <f t="shared" si="41"/>
        <v>0</v>
      </c>
      <c r="AJ156" s="11">
        <f t="shared" si="42"/>
        <v>0</v>
      </c>
      <c r="AK156" s="11">
        <f t="shared" si="43"/>
        <v>0</v>
      </c>
      <c r="AL156" s="11">
        <f t="shared" si="44"/>
        <v>0</v>
      </c>
      <c r="AM156" s="11">
        <f t="shared" si="45"/>
        <v>0</v>
      </c>
      <c r="AN156" s="11">
        <f t="shared" si="46"/>
        <v>1</v>
      </c>
      <c r="AO156" s="11">
        <f t="shared" si="47"/>
        <v>0</v>
      </c>
      <c r="AP156" s="4" t="s">
        <v>922</v>
      </c>
      <c r="AQ156" s="4" t="s">
        <v>923</v>
      </c>
      <c r="AR156" s="4" t="s">
        <v>924</v>
      </c>
      <c r="AS156" s="4" t="s">
        <v>918</v>
      </c>
      <c r="AT156" s="4"/>
      <c r="AU156" s="4"/>
      <c r="AV156" s="4" t="s">
        <v>919</v>
      </c>
    </row>
    <row r="157" spans="1:48" s="6" customFormat="1" ht="84" x14ac:dyDescent="0.2">
      <c r="A157" s="8">
        <v>53771</v>
      </c>
      <c r="B157" s="8" t="s">
        <v>912</v>
      </c>
      <c r="C157" s="8" t="s">
        <v>913</v>
      </c>
      <c r="D157" s="8" t="s">
        <v>38</v>
      </c>
      <c r="E157" s="8" t="s">
        <v>235</v>
      </c>
      <c r="F157" s="8" t="s">
        <v>32</v>
      </c>
      <c r="G157" s="8" t="s">
        <v>925</v>
      </c>
      <c r="H157" s="9">
        <v>43922</v>
      </c>
      <c r="I157" s="8" t="s">
        <v>926</v>
      </c>
      <c r="J157" s="8"/>
      <c r="K157" s="8" t="s">
        <v>51</v>
      </c>
      <c r="L157" s="8"/>
      <c r="M157" s="8" t="s">
        <v>22</v>
      </c>
      <c r="N157" s="8"/>
      <c r="O157" s="8" t="s">
        <v>109</v>
      </c>
      <c r="P157" s="8"/>
      <c r="Q157" s="8"/>
      <c r="R157" s="8"/>
      <c r="S157" s="8"/>
      <c r="T157" s="8"/>
      <c r="U157" s="8"/>
      <c r="V157" s="8"/>
      <c r="W157" s="8"/>
      <c r="X157" s="8"/>
      <c r="Y157" s="8"/>
      <c r="Z157" s="11">
        <f t="shared" si="32"/>
        <v>0</v>
      </c>
      <c r="AA157" s="11">
        <f t="shared" si="33"/>
        <v>1</v>
      </c>
      <c r="AB157" s="11">
        <f t="shared" si="34"/>
        <v>0</v>
      </c>
      <c r="AC157" s="11">
        <f t="shared" si="35"/>
        <v>1</v>
      </c>
      <c r="AD157" s="11">
        <f t="shared" si="36"/>
        <v>0</v>
      </c>
      <c r="AE157" s="11">
        <f t="shared" si="37"/>
        <v>1</v>
      </c>
      <c r="AF157" s="11">
        <f t="shared" si="38"/>
        <v>0</v>
      </c>
      <c r="AG157" s="11">
        <f t="shared" si="39"/>
        <v>0</v>
      </c>
      <c r="AH157" s="11">
        <f t="shared" si="40"/>
        <v>0</v>
      </c>
      <c r="AI157" s="11">
        <f t="shared" si="41"/>
        <v>0</v>
      </c>
      <c r="AJ157" s="11">
        <f t="shared" si="42"/>
        <v>0</v>
      </c>
      <c r="AK157" s="11">
        <f t="shared" si="43"/>
        <v>0</v>
      </c>
      <c r="AL157" s="11">
        <f t="shared" si="44"/>
        <v>0</v>
      </c>
      <c r="AM157" s="11">
        <f t="shared" si="45"/>
        <v>0</v>
      </c>
      <c r="AN157" s="11">
        <f t="shared" si="46"/>
        <v>0</v>
      </c>
      <c r="AO157" s="11">
        <f t="shared" si="47"/>
        <v>0</v>
      </c>
      <c r="AP157" s="8"/>
      <c r="AQ157" s="8"/>
      <c r="AR157" s="8" t="s">
        <v>924</v>
      </c>
      <c r="AS157" s="8" t="s">
        <v>918</v>
      </c>
      <c r="AT157" s="8"/>
      <c r="AU157" s="8"/>
      <c r="AV157" s="8" t="s">
        <v>919</v>
      </c>
    </row>
    <row r="158" spans="1:48" s="3" customFormat="1" ht="84" x14ac:dyDescent="0.2">
      <c r="A158" s="4">
        <v>53772</v>
      </c>
      <c r="B158" s="4" t="s">
        <v>117</v>
      </c>
      <c r="C158" s="4" t="s">
        <v>118</v>
      </c>
      <c r="D158" s="4" t="s">
        <v>30</v>
      </c>
      <c r="E158" s="4" t="s">
        <v>39</v>
      </c>
      <c r="F158" s="4" t="s">
        <v>40</v>
      </c>
      <c r="G158" s="4" t="s">
        <v>927</v>
      </c>
      <c r="H158" s="5">
        <v>43941</v>
      </c>
      <c r="I158" s="4" t="s">
        <v>928</v>
      </c>
      <c r="J158" s="4" t="s">
        <v>21</v>
      </c>
      <c r="K158" s="4"/>
      <c r="L158" s="4" t="s">
        <v>43</v>
      </c>
      <c r="M158" s="4"/>
      <c r="N158" s="4"/>
      <c r="O158" s="4"/>
      <c r="P158" s="4"/>
      <c r="Q158" s="4"/>
      <c r="R158" s="4"/>
      <c r="S158" s="4"/>
      <c r="T158" s="4"/>
      <c r="U158" s="4"/>
      <c r="V158" s="4"/>
      <c r="W158" s="4"/>
      <c r="X158" s="4"/>
      <c r="Y158" s="4"/>
      <c r="Z158" s="11">
        <f t="shared" si="32"/>
        <v>1</v>
      </c>
      <c r="AA158" s="11">
        <f t="shared" si="33"/>
        <v>0</v>
      </c>
      <c r="AB158" s="11">
        <f t="shared" si="34"/>
        <v>1</v>
      </c>
      <c r="AC158" s="11">
        <f t="shared" si="35"/>
        <v>0</v>
      </c>
      <c r="AD158" s="11">
        <f t="shared" si="36"/>
        <v>0</v>
      </c>
      <c r="AE158" s="11">
        <f t="shared" si="37"/>
        <v>0</v>
      </c>
      <c r="AF158" s="11">
        <f t="shared" si="38"/>
        <v>0</v>
      </c>
      <c r="AG158" s="11">
        <f t="shared" si="39"/>
        <v>0</v>
      </c>
      <c r="AH158" s="11">
        <f t="shared" si="40"/>
        <v>0</v>
      </c>
      <c r="AI158" s="11">
        <f t="shared" si="41"/>
        <v>0</v>
      </c>
      <c r="AJ158" s="11">
        <f t="shared" si="42"/>
        <v>0</v>
      </c>
      <c r="AK158" s="11">
        <f t="shared" si="43"/>
        <v>0</v>
      </c>
      <c r="AL158" s="11">
        <f t="shared" si="44"/>
        <v>0</v>
      </c>
      <c r="AM158" s="11">
        <f t="shared" si="45"/>
        <v>0</v>
      </c>
      <c r="AN158" s="11">
        <f t="shared" si="46"/>
        <v>0</v>
      </c>
      <c r="AO158" s="11">
        <f t="shared" si="47"/>
        <v>0</v>
      </c>
      <c r="AP158" s="4"/>
      <c r="AQ158" s="4" t="s">
        <v>929</v>
      </c>
      <c r="AR158" s="4" t="s">
        <v>930</v>
      </c>
      <c r="AS158" s="4" t="s">
        <v>124</v>
      </c>
      <c r="AT158" s="4" t="s">
        <v>125</v>
      </c>
      <c r="AU158" s="4">
        <v>9851105858</v>
      </c>
      <c r="AV158" s="4" t="s">
        <v>126</v>
      </c>
    </row>
    <row r="159" spans="1:48" s="6" customFormat="1" ht="294" x14ac:dyDescent="0.2">
      <c r="A159" s="8">
        <v>53859</v>
      </c>
      <c r="B159" s="8" t="s">
        <v>931</v>
      </c>
      <c r="C159" s="8"/>
      <c r="D159" s="8"/>
      <c r="E159" s="8"/>
      <c r="F159" s="8" t="s">
        <v>18</v>
      </c>
      <c r="G159" s="8" t="s">
        <v>932</v>
      </c>
      <c r="H159" s="9">
        <v>43916</v>
      </c>
      <c r="I159" s="8" t="s">
        <v>933</v>
      </c>
      <c r="J159" s="8" t="s">
        <v>21</v>
      </c>
      <c r="K159" s="8"/>
      <c r="L159" s="8"/>
      <c r="M159" s="8" t="s">
        <v>22</v>
      </c>
      <c r="N159" s="8"/>
      <c r="O159" s="8"/>
      <c r="P159" s="8"/>
      <c r="Q159" s="8"/>
      <c r="R159" s="8"/>
      <c r="S159" s="8"/>
      <c r="T159" s="8"/>
      <c r="U159" s="8"/>
      <c r="V159" s="8"/>
      <c r="W159" s="8"/>
      <c r="X159" s="8" t="s">
        <v>24</v>
      </c>
      <c r="Y159" s="8"/>
      <c r="Z159" s="11">
        <f t="shared" si="32"/>
        <v>1</v>
      </c>
      <c r="AA159" s="11">
        <f t="shared" si="33"/>
        <v>0</v>
      </c>
      <c r="AB159" s="11">
        <f t="shared" si="34"/>
        <v>0</v>
      </c>
      <c r="AC159" s="11">
        <f t="shared" si="35"/>
        <v>1</v>
      </c>
      <c r="AD159" s="11">
        <f t="shared" si="36"/>
        <v>0</v>
      </c>
      <c r="AE159" s="11">
        <f t="shared" si="37"/>
        <v>0</v>
      </c>
      <c r="AF159" s="11">
        <f t="shared" si="38"/>
        <v>0</v>
      </c>
      <c r="AG159" s="11">
        <f t="shared" si="39"/>
        <v>0</v>
      </c>
      <c r="AH159" s="11">
        <f t="shared" si="40"/>
        <v>0</v>
      </c>
      <c r="AI159" s="11">
        <f t="shared" si="41"/>
        <v>0</v>
      </c>
      <c r="AJ159" s="11">
        <f t="shared" si="42"/>
        <v>0</v>
      </c>
      <c r="AK159" s="11">
        <f t="shared" si="43"/>
        <v>0</v>
      </c>
      <c r="AL159" s="11">
        <f t="shared" si="44"/>
        <v>0</v>
      </c>
      <c r="AM159" s="11">
        <f t="shared" si="45"/>
        <v>0</v>
      </c>
      <c r="AN159" s="11">
        <f t="shared" si="46"/>
        <v>1</v>
      </c>
      <c r="AO159" s="11">
        <f t="shared" si="47"/>
        <v>0</v>
      </c>
      <c r="AP159" s="8" t="s">
        <v>149</v>
      </c>
      <c r="AQ159" s="8"/>
      <c r="AR159" s="8" t="s">
        <v>934</v>
      </c>
      <c r="AS159" s="8" t="s">
        <v>17</v>
      </c>
      <c r="AT159" s="8"/>
      <c r="AU159" s="8"/>
      <c r="AV159" s="8" t="s">
        <v>27</v>
      </c>
    </row>
    <row r="160" spans="1:48" s="3" customFormat="1" ht="98" x14ac:dyDescent="0.2">
      <c r="A160" s="4">
        <v>53829</v>
      </c>
      <c r="B160" s="4" t="s">
        <v>935</v>
      </c>
      <c r="C160" s="4"/>
      <c r="D160" s="4"/>
      <c r="E160" s="4"/>
      <c r="F160" s="4" t="s">
        <v>18</v>
      </c>
      <c r="G160" s="4" t="s">
        <v>936</v>
      </c>
      <c r="H160" s="5">
        <v>43957</v>
      </c>
      <c r="I160" s="4" t="s">
        <v>937</v>
      </c>
      <c r="J160" s="4" t="s">
        <v>21</v>
      </c>
      <c r="K160" s="4" t="s">
        <v>51</v>
      </c>
      <c r="L160" s="4"/>
      <c r="M160" s="4" t="s">
        <v>22</v>
      </c>
      <c r="N160" s="4"/>
      <c r="O160" s="4"/>
      <c r="P160" s="4"/>
      <c r="Q160" s="4" t="s">
        <v>209</v>
      </c>
      <c r="R160" s="4"/>
      <c r="S160" s="4"/>
      <c r="T160" s="4"/>
      <c r="U160" s="4"/>
      <c r="V160" s="4" t="s">
        <v>113</v>
      </c>
      <c r="W160" s="4"/>
      <c r="X160" s="4"/>
      <c r="Y160" s="4" t="s">
        <v>44</v>
      </c>
      <c r="Z160" s="11">
        <f t="shared" si="32"/>
        <v>1</v>
      </c>
      <c r="AA160" s="11">
        <f t="shared" si="33"/>
        <v>1</v>
      </c>
      <c r="AB160" s="11">
        <f t="shared" si="34"/>
        <v>0</v>
      </c>
      <c r="AC160" s="11">
        <f t="shared" si="35"/>
        <v>1</v>
      </c>
      <c r="AD160" s="11">
        <f t="shared" si="36"/>
        <v>0</v>
      </c>
      <c r="AE160" s="11">
        <f t="shared" si="37"/>
        <v>0</v>
      </c>
      <c r="AF160" s="11">
        <f t="shared" si="38"/>
        <v>0</v>
      </c>
      <c r="AG160" s="11">
        <f t="shared" si="39"/>
        <v>1</v>
      </c>
      <c r="AH160" s="11">
        <f t="shared" si="40"/>
        <v>0</v>
      </c>
      <c r="AI160" s="11">
        <f t="shared" si="41"/>
        <v>0</v>
      </c>
      <c r="AJ160" s="11">
        <f t="shared" si="42"/>
        <v>0</v>
      </c>
      <c r="AK160" s="11">
        <f t="shared" si="43"/>
        <v>0</v>
      </c>
      <c r="AL160" s="11">
        <f t="shared" si="44"/>
        <v>1</v>
      </c>
      <c r="AM160" s="11">
        <f t="shared" si="45"/>
        <v>0</v>
      </c>
      <c r="AN160" s="11">
        <f t="shared" si="46"/>
        <v>0</v>
      </c>
      <c r="AO160" s="11">
        <f t="shared" si="47"/>
        <v>1</v>
      </c>
      <c r="AP160" s="4"/>
      <c r="AQ160" s="4"/>
      <c r="AR160" s="4" t="s">
        <v>938</v>
      </c>
      <c r="AS160" s="4" t="s">
        <v>939</v>
      </c>
      <c r="AT160" s="4"/>
      <c r="AU160" s="4"/>
      <c r="AV160" s="4" t="s">
        <v>940</v>
      </c>
    </row>
    <row r="161" spans="1:48" s="6" customFormat="1" ht="154" x14ac:dyDescent="0.2">
      <c r="A161" s="8">
        <v>53740</v>
      </c>
      <c r="B161" s="8" t="s">
        <v>941</v>
      </c>
      <c r="C161" s="8" t="s">
        <v>942</v>
      </c>
      <c r="D161" s="8" t="s">
        <v>38</v>
      </c>
      <c r="E161" s="8" t="s">
        <v>56</v>
      </c>
      <c r="F161" s="8" t="s">
        <v>32</v>
      </c>
      <c r="G161" s="8" t="s">
        <v>943</v>
      </c>
      <c r="H161" s="9">
        <v>43927</v>
      </c>
      <c r="I161" s="8" t="s">
        <v>944</v>
      </c>
      <c r="J161" s="8" t="s">
        <v>21</v>
      </c>
      <c r="K161" s="8"/>
      <c r="L161" s="8"/>
      <c r="M161" s="8"/>
      <c r="N161" s="8"/>
      <c r="O161" s="8"/>
      <c r="P161" s="8"/>
      <c r="Q161" s="8"/>
      <c r="R161" s="8"/>
      <c r="S161" s="8"/>
      <c r="T161" s="8"/>
      <c r="U161" s="8"/>
      <c r="V161" s="8"/>
      <c r="W161" s="8"/>
      <c r="X161" s="8" t="s">
        <v>24</v>
      </c>
      <c r="Y161" s="8"/>
      <c r="Z161" s="11">
        <f t="shared" si="32"/>
        <v>1</v>
      </c>
      <c r="AA161" s="11">
        <f t="shared" si="33"/>
        <v>0</v>
      </c>
      <c r="AB161" s="11">
        <f t="shared" si="34"/>
        <v>0</v>
      </c>
      <c r="AC161" s="11">
        <f t="shared" si="35"/>
        <v>0</v>
      </c>
      <c r="AD161" s="11">
        <f t="shared" si="36"/>
        <v>0</v>
      </c>
      <c r="AE161" s="11">
        <f t="shared" si="37"/>
        <v>0</v>
      </c>
      <c r="AF161" s="11">
        <f t="shared" si="38"/>
        <v>0</v>
      </c>
      <c r="AG161" s="11">
        <f t="shared" si="39"/>
        <v>0</v>
      </c>
      <c r="AH161" s="11">
        <f t="shared" si="40"/>
        <v>0</v>
      </c>
      <c r="AI161" s="11">
        <f t="shared" si="41"/>
        <v>0</v>
      </c>
      <c r="AJ161" s="11">
        <f t="shared" si="42"/>
        <v>0</v>
      </c>
      <c r="AK161" s="11">
        <f t="shared" si="43"/>
        <v>0</v>
      </c>
      <c r="AL161" s="11">
        <f t="shared" si="44"/>
        <v>0</v>
      </c>
      <c r="AM161" s="11">
        <f t="shared" si="45"/>
        <v>0</v>
      </c>
      <c r="AN161" s="11">
        <f t="shared" si="46"/>
        <v>1</v>
      </c>
      <c r="AO161" s="11">
        <f t="shared" si="47"/>
        <v>0</v>
      </c>
      <c r="AP161" s="8" t="s">
        <v>149</v>
      </c>
      <c r="AQ161" s="8" t="s">
        <v>945</v>
      </c>
      <c r="AR161" s="8" t="s">
        <v>946</v>
      </c>
      <c r="AS161" s="8" t="s">
        <v>17</v>
      </c>
      <c r="AT161" s="8"/>
      <c r="AU161" s="8"/>
      <c r="AV161" s="8" t="s">
        <v>144</v>
      </c>
    </row>
    <row r="162" spans="1:48" s="3" customFormat="1" ht="210" x14ac:dyDescent="0.2">
      <c r="A162" s="4">
        <v>53739</v>
      </c>
      <c r="B162" s="4" t="s">
        <v>941</v>
      </c>
      <c r="C162" s="4" t="s">
        <v>942</v>
      </c>
      <c r="D162" s="4" t="s">
        <v>38</v>
      </c>
      <c r="E162" s="4" t="s">
        <v>56</v>
      </c>
      <c r="F162" s="4" t="s">
        <v>32</v>
      </c>
      <c r="G162" s="4" t="s">
        <v>947</v>
      </c>
      <c r="H162" s="5">
        <v>43904</v>
      </c>
      <c r="I162" s="4" t="s">
        <v>948</v>
      </c>
      <c r="J162" s="4" t="s">
        <v>21</v>
      </c>
      <c r="K162" s="4"/>
      <c r="L162" s="4"/>
      <c r="M162" s="4"/>
      <c r="N162" s="4"/>
      <c r="O162" s="4"/>
      <c r="P162" s="4"/>
      <c r="Q162" s="4"/>
      <c r="R162" s="4"/>
      <c r="S162" s="4"/>
      <c r="T162" s="4"/>
      <c r="U162" s="4"/>
      <c r="V162" s="4"/>
      <c r="W162" s="4"/>
      <c r="X162" s="4"/>
      <c r="Y162" s="4"/>
      <c r="Z162" s="11">
        <f t="shared" si="32"/>
        <v>1</v>
      </c>
      <c r="AA162" s="11">
        <f t="shared" si="33"/>
        <v>0</v>
      </c>
      <c r="AB162" s="11">
        <f t="shared" si="34"/>
        <v>0</v>
      </c>
      <c r="AC162" s="11">
        <f t="shared" si="35"/>
        <v>0</v>
      </c>
      <c r="AD162" s="11">
        <f t="shared" si="36"/>
        <v>0</v>
      </c>
      <c r="AE162" s="11">
        <f t="shared" si="37"/>
        <v>0</v>
      </c>
      <c r="AF162" s="11">
        <f t="shared" si="38"/>
        <v>0</v>
      </c>
      <c r="AG162" s="11">
        <f t="shared" si="39"/>
        <v>0</v>
      </c>
      <c r="AH162" s="11">
        <f t="shared" si="40"/>
        <v>0</v>
      </c>
      <c r="AI162" s="11">
        <f t="shared" si="41"/>
        <v>0</v>
      </c>
      <c r="AJ162" s="11">
        <f t="shared" si="42"/>
        <v>0</v>
      </c>
      <c r="AK162" s="11">
        <f t="shared" si="43"/>
        <v>0</v>
      </c>
      <c r="AL162" s="11">
        <f t="shared" si="44"/>
        <v>0</v>
      </c>
      <c r="AM162" s="11">
        <f t="shared" si="45"/>
        <v>0</v>
      </c>
      <c r="AN162" s="11">
        <f t="shared" si="46"/>
        <v>0</v>
      </c>
      <c r="AO162" s="11">
        <f t="shared" si="47"/>
        <v>0</v>
      </c>
      <c r="AP162" s="4"/>
      <c r="AQ162" s="4" t="s">
        <v>949</v>
      </c>
      <c r="AR162" s="4" t="s">
        <v>950</v>
      </c>
      <c r="AS162" s="4" t="s">
        <v>17</v>
      </c>
      <c r="AT162" s="4"/>
      <c r="AU162" s="4"/>
      <c r="AV162" s="4" t="s">
        <v>144</v>
      </c>
    </row>
    <row r="163" spans="1:48" s="6" customFormat="1" ht="112" x14ac:dyDescent="0.2">
      <c r="A163" s="8">
        <v>53737</v>
      </c>
      <c r="B163" s="8" t="s">
        <v>859</v>
      </c>
      <c r="C163" s="8" t="s">
        <v>91</v>
      </c>
      <c r="D163" s="8" t="s">
        <v>38</v>
      </c>
      <c r="E163" s="8" t="s">
        <v>56</v>
      </c>
      <c r="F163" s="8" t="s">
        <v>32</v>
      </c>
      <c r="G163" s="8" t="s">
        <v>951</v>
      </c>
      <c r="H163" s="9">
        <v>43941</v>
      </c>
      <c r="I163" s="8" t="s">
        <v>952</v>
      </c>
      <c r="J163" s="8"/>
      <c r="K163" s="8" t="s">
        <v>51</v>
      </c>
      <c r="L163" s="8"/>
      <c r="M163" s="8" t="s">
        <v>22</v>
      </c>
      <c r="N163" s="8" t="s">
        <v>108</v>
      </c>
      <c r="O163" s="8"/>
      <c r="P163" s="8"/>
      <c r="Q163" s="8"/>
      <c r="R163" s="8"/>
      <c r="S163" s="8"/>
      <c r="T163" s="8"/>
      <c r="U163" s="8"/>
      <c r="V163" s="8"/>
      <c r="W163" s="8"/>
      <c r="X163" s="8" t="s">
        <v>24</v>
      </c>
      <c r="Y163" s="8"/>
      <c r="Z163" s="11">
        <f t="shared" si="32"/>
        <v>0</v>
      </c>
      <c r="AA163" s="11">
        <f t="shared" si="33"/>
        <v>1</v>
      </c>
      <c r="AB163" s="11">
        <f t="shared" si="34"/>
        <v>0</v>
      </c>
      <c r="AC163" s="11">
        <f t="shared" si="35"/>
        <v>1</v>
      </c>
      <c r="AD163" s="11">
        <f t="shared" si="36"/>
        <v>1</v>
      </c>
      <c r="AE163" s="11">
        <f t="shared" si="37"/>
        <v>0</v>
      </c>
      <c r="AF163" s="11">
        <f t="shared" si="38"/>
        <v>0</v>
      </c>
      <c r="AG163" s="11">
        <f t="shared" si="39"/>
        <v>0</v>
      </c>
      <c r="AH163" s="11">
        <f t="shared" si="40"/>
        <v>0</v>
      </c>
      <c r="AI163" s="11">
        <f t="shared" si="41"/>
        <v>0</v>
      </c>
      <c r="AJ163" s="11">
        <f t="shared" si="42"/>
        <v>0</v>
      </c>
      <c r="AK163" s="11">
        <f t="shared" si="43"/>
        <v>0</v>
      </c>
      <c r="AL163" s="11">
        <f t="shared" si="44"/>
        <v>0</v>
      </c>
      <c r="AM163" s="11">
        <f t="shared" si="45"/>
        <v>0</v>
      </c>
      <c r="AN163" s="11">
        <f t="shared" si="46"/>
        <v>1</v>
      </c>
      <c r="AO163" s="11">
        <f t="shared" si="47"/>
        <v>0</v>
      </c>
      <c r="AP163" s="8" t="s">
        <v>953</v>
      </c>
      <c r="AQ163" s="8" t="s">
        <v>954</v>
      </c>
      <c r="AR163" s="8" t="s">
        <v>955</v>
      </c>
      <c r="AS163" s="8" t="s">
        <v>17</v>
      </c>
      <c r="AT163" s="8"/>
      <c r="AU163" s="8"/>
      <c r="AV163" s="8" t="s">
        <v>144</v>
      </c>
    </row>
    <row r="164" spans="1:48" s="3" customFormat="1" ht="224" x14ac:dyDescent="0.2">
      <c r="A164" s="4">
        <v>53736</v>
      </c>
      <c r="B164" s="4" t="s">
        <v>956</v>
      </c>
      <c r="C164" s="4" t="s">
        <v>957</v>
      </c>
      <c r="D164" s="4" t="s">
        <v>30</v>
      </c>
      <c r="E164" s="4" t="s">
        <v>56</v>
      </c>
      <c r="F164" s="4" t="s">
        <v>32</v>
      </c>
      <c r="G164" s="4" t="s">
        <v>958</v>
      </c>
      <c r="H164" s="5">
        <v>43923</v>
      </c>
      <c r="I164" s="4" t="s">
        <v>959</v>
      </c>
      <c r="J164" s="4"/>
      <c r="K164" s="4"/>
      <c r="L164" s="4"/>
      <c r="M164" s="4"/>
      <c r="N164" s="4" t="s">
        <v>108</v>
      </c>
      <c r="O164" s="4"/>
      <c r="P164" s="4"/>
      <c r="Q164" s="4"/>
      <c r="R164" s="4"/>
      <c r="S164" s="4"/>
      <c r="T164" s="4"/>
      <c r="U164" s="4"/>
      <c r="V164" s="4"/>
      <c r="W164" s="4"/>
      <c r="X164" s="4"/>
      <c r="Y164" s="4"/>
      <c r="Z164" s="11">
        <f t="shared" si="32"/>
        <v>0</v>
      </c>
      <c r="AA164" s="11">
        <f t="shared" si="33"/>
        <v>0</v>
      </c>
      <c r="AB164" s="11">
        <f t="shared" si="34"/>
        <v>0</v>
      </c>
      <c r="AC164" s="11">
        <f t="shared" si="35"/>
        <v>0</v>
      </c>
      <c r="AD164" s="11">
        <f t="shared" si="36"/>
        <v>1</v>
      </c>
      <c r="AE164" s="11">
        <f t="shared" si="37"/>
        <v>0</v>
      </c>
      <c r="AF164" s="11">
        <f t="shared" si="38"/>
        <v>0</v>
      </c>
      <c r="AG164" s="11">
        <f t="shared" si="39"/>
        <v>0</v>
      </c>
      <c r="AH164" s="11">
        <f t="shared" si="40"/>
        <v>0</v>
      </c>
      <c r="AI164" s="11">
        <f t="shared" si="41"/>
        <v>0</v>
      </c>
      <c r="AJ164" s="11">
        <f t="shared" si="42"/>
        <v>0</v>
      </c>
      <c r="AK164" s="11">
        <f t="shared" si="43"/>
        <v>0</v>
      </c>
      <c r="AL164" s="11">
        <f t="shared" si="44"/>
        <v>0</v>
      </c>
      <c r="AM164" s="11">
        <f t="shared" si="45"/>
        <v>0</v>
      </c>
      <c r="AN164" s="11">
        <f t="shared" si="46"/>
        <v>0</v>
      </c>
      <c r="AO164" s="11">
        <f t="shared" si="47"/>
        <v>0</v>
      </c>
      <c r="AP164" s="4"/>
      <c r="AQ164" s="4" t="s">
        <v>960</v>
      </c>
      <c r="AR164" s="4" t="s">
        <v>961</v>
      </c>
      <c r="AS164" s="4" t="s">
        <v>17</v>
      </c>
      <c r="AT164" s="4"/>
      <c r="AU164" s="4"/>
      <c r="AV164" s="4" t="s">
        <v>144</v>
      </c>
    </row>
    <row r="165" spans="1:48" s="6" customFormat="1" ht="409" x14ac:dyDescent="0.2">
      <c r="A165" s="8">
        <v>53682</v>
      </c>
      <c r="B165" s="8" t="s">
        <v>385</v>
      </c>
      <c r="C165" s="8" t="s">
        <v>386</v>
      </c>
      <c r="D165" s="8" t="s">
        <v>38</v>
      </c>
      <c r="E165" s="8" t="s">
        <v>56</v>
      </c>
      <c r="F165" s="8" t="s">
        <v>32</v>
      </c>
      <c r="G165" s="8" t="s">
        <v>962</v>
      </c>
      <c r="H165" s="9">
        <v>43951</v>
      </c>
      <c r="I165" s="8" t="s">
        <v>963</v>
      </c>
      <c r="J165" s="8" t="s">
        <v>21</v>
      </c>
      <c r="K165" s="8" t="s">
        <v>51</v>
      </c>
      <c r="L165" s="8" t="s">
        <v>43</v>
      </c>
      <c r="M165" s="8" t="s">
        <v>22</v>
      </c>
      <c r="N165" s="8" t="s">
        <v>108</v>
      </c>
      <c r="O165" s="8" t="s">
        <v>109</v>
      </c>
      <c r="P165" s="8" t="s">
        <v>110</v>
      </c>
      <c r="Q165" s="8" t="s">
        <v>209</v>
      </c>
      <c r="R165" s="8"/>
      <c r="S165" s="8"/>
      <c r="T165" s="8"/>
      <c r="U165" s="8" t="s">
        <v>68</v>
      </c>
      <c r="V165" s="8" t="s">
        <v>113</v>
      </c>
      <c r="W165" s="8"/>
      <c r="X165" s="8"/>
      <c r="Y165" s="8" t="s">
        <v>44</v>
      </c>
      <c r="Z165" s="11">
        <f t="shared" si="32"/>
        <v>1</v>
      </c>
      <c r="AA165" s="11">
        <f t="shared" si="33"/>
        <v>1</v>
      </c>
      <c r="AB165" s="11">
        <f t="shared" si="34"/>
        <v>1</v>
      </c>
      <c r="AC165" s="11">
        <f t="shared" si="35"/>
        <v>1</v>
      </c>
      <c r="AD165" s="11">
        <f t="shared" si="36"/>
        <v>1</v>
      </c>
      <c r="AE165" s="11">
        <f t="shared" si="37"/>
        <v>1</v>
      </c>
      <c r="AF165" s="11">
        <f t="shared" si="38"/>
        <v>1</v>
      </c>
      <c r="AG165" s="11">
        <f t="shared" si="39"/>
        <v>1</v>
      </c>
      <c r="AH165" s="11">
        <f t="shared" si="40"/>
        <v>0</v>
      </c>
      <c r="AI165" s="11">
        <f t="shared" si="41"/>
        <v>0</v>
      </c>
      <c r="AJ165" s="11">
        <f t="shared" si="42"/>
        <v>0</v>
      </c>
      <c r="AK165" s="11">
        <f t="shared" si="43"/>
        <v>1</v>
      </c>
      <c r="AL165" s="11">
        <f t="shared" si="44"/>
        <v>1</v>
      </c>
      <c r="AM165" s="11">
        <f t="shared" si="45"/>
        <v>0</v>
      </c>
      <c r="AN165" s="11">
        <f t="shared" si="46"/>
        <v>0</v>
      </c>
      <c r="AO165" s="11">
        <f t="shared" si="47"/>
        <v>1</v>
      </c>
      <c r="AP165" s="8"/>
      <c r="AQ165" s="8"/>
      <c r="AR165" s="8" t="s">
        <v>389</v>
      </c>
      <c r="AS165" s="8" t="s">
        <v>964</v>
      </c>
      <c r="AT165" s="8" t="s">
        <v>965</v>
      </c>
      <c r="AU165" s="8">
        <v>254703042000</v>
      </c>
      <c r="AV165" s="8" t="s">
        <v>392</v>
      </c>
    </row>
    <row r="166" spans="1:48" s="3" customFormat="1" ht="56" x14ac:dyDescent="0.2">
      <c r="A166" s="4">
        <v>53730</v>
      </c>
      <c r="B166" s="4" t="s">
        <v>502</v>
      </c>
      <c r="C166" s="4" t="s">
        <v>503</v>
      </c>
      <c r="D166" s="4" t="s">
        <v>38</v>
      </c>
      <c r="E166" s="4" t="s">
        <v>31</v>
      </c>
      <c r="F166" s="4" t="s">
        <v>32</v>
      </c>
      <c r="G166" s="4" t="s">
        <v>966</v>
      </c>
      <c r="H166" s="5">
        <v>43922</v>
      </c>
      <c r="I166" s="4" t="s">
        <v>967</v>
      </c>
      <c r="J166" s="4"/>
      <c r="K166" s="4"/>
      <c r="L166" s="4"/>
      <c r="M166" s="4" t="s">
        <v>22</v>
      </c>
      <c r="N166" s="4"/>
      <c r="O166" s="4"/>
      <c r="P166" s="4"/>
      <c r="Q166" s="4"/>
      <c r="R166" s="4"/>
      <c r="S166" s="4"/>
      <c r="T166" s="4"/>
      <c r="U166" s="4"/>
      <c r="V166" s="4"/>
      <c r="W166" s="4"/>
      <c r="X166" s="4"/>
      <c r="Y166" s="4"/>
      <c r="Z166" s="11">
        <f t="shared" si="32"/>
        <v>0</v>
      </c>
      <c r="AA166" s="11">
        <f t="shared" si="33"/>
        <v>0</v>
      </c>
      <c r="AB166" s="11">
        <f t="shared" si="34"/>
        <v>0</v>
      </c>
      <c r="AC166" s="11">
        <f t="shared" si="35"/>
        <v>1</v>
      </c>
      <c r="AD166" s="11">
        <f t="shared" si="36"/>
        <v>0</v>
      </c>
      <c r="AE166" s="11">
        <f t="shared" si="37"/>
        <v>0</v>
      </c>
      <c r="AF166" s="11">
        <f t="shared" si="38"/>
        <v>0</v>
      </c>
      <c r="AG166" s="11">
        <f t="shared" si="39"/>
        <v>0</v>
      </c>
      <c r="AH166" s="11">
        <f t="shared" si="40"/>
        <v>0</v>
      </c>
      <c r="AI166" s="11">
        <f t="shared" si="41"/>
        <v>0</v>
      </c>
      <c r="AJ166" s="11">
        <f t="shared" si="42"/>
        <v>0</v>
      </c>
      <c r="AK166" s="11">
        <f t="shared" si="43"/>
        <v>0</v>
      </c>
      <c r="AL166" s="11">
        <f t="shared" si="44"/>
        <v>0</v>
      </c>
      <c r="AM166" s="11">
        <f t="shared" si="45"/>
        <v>0</v>
      </c>
      <c r="AN166" s="11">
        <f t="shared" si="46"/>
        <v>0</v>
      </c>
      <c r="AO166" s="11">
        <f t="shared" si="47"/>
        <v>0</v>
      </c>
      <c r="AP166" s="4"/>
      <c r="AQ166" s="4"/>
      <c r="AR166" s="4"/>
      <c r="AS166" s="4" t="s">
        <v>502</v>
      </c>
      <c r="AT166" s="4"/>
      <c r="AU166" s="4"/>
      <c r="AV166" s="4" t="s">
        <v>507</v>
      </c>
    </row>
    <row r="167" spans="1:48" s="6" customFormat="1" ht="28" x14ac:dyDescent="0.2">
      <c r="A167" s="8">
        <v>53728</v>
      </c>
      <c r="B167" s="8" t="s">
        <v>502</v>
      </c>
      <c r="C167" s="8" t="s">
        <v>503</v>
      </c>
      <c r="D167" s="8" t="s">
        <v>38</v>
      </c>
      <c r="E167" s="8" t="s">
        <v>31</v>
      </c>
      <c r="F167" s="8" t="s">
        <v>32</v>
      </c>
      <c r="G167" s="8" t="s">
        <v>968</v>
      </c>
      <c r="H167" s="9">
        <v>43922</v>
      </c>
      <c r="I167" s="8" t="s">
        <v>969</v>
      </c>
      <c r="J167" s="8"/>
      <c r="K167" s="8"/>
      <c r="L167" s="8"/>
      <c r="M167" s="8" t="s">
        <v>22</v>
      </c>
      <c r="N167" s="8"/>
      <c r="O167" s="8"/>
      <c r="P167" s="8"/>
      <c r="Q167" s="8"/>
      <c r="R167" s="8"/>
      <c r="S167" s="8"/>
      <c r="T167" s="8"/>
      <c r="U167" s="8"/>
      <c r="V167" s="8"/>
      <c r="W167" s="8"/>
      <c r="X167" s="8"/>
      <c r="Y167" s="8"/>
      <c r="Z167" s="11">
        <f t="shared" si="32"/>
        <v>0</v>
      </c>
      <c r="AA167" s="11">
        <f t="shared" si="33"/>
        <v>0</v>
      </c>
      <c r="AB167" s="11">
        <f t="shared" si="34"/>
        <v>0</v>
      </c>
      <c r="AC167" s="11">
        <f t="shared" si="35"/>
        <v>1</v>
      </c>
      <c r="AD167" s="11">
        <f t="shared" si="36"/>
        <v>0</v>
      </c>
      <c r="AE167" s="11">
        <f t="shared" si="37"/>
        <v>0</v>
      </c>
      <c r="AF167" s="11">
        <f t="shared" si="38"/>
        <v>0</v>
      </c>
      <c r="AG167" s="11">
        <f t="shared" si="39"/>
        <v>0</v>
      </c>
      <c r="AH167" s="11">
        <f t="shared" si="40"/>
        <v>0</v>
      </c>
      <c r="AI167" s="11">
        <f t="shared" si="41"/>
        <v>0</v>
      </c>
      <c r="AJ167" s="11">
        <f t="shared" si="42"/>
        <v>0</v>
      </c>
      <c r="AK167" s="11">
        <f t="shared" si="43"/>
        <v>0</v>
      </c>
      <c r="AL167" s="11">
        <f t="shared" si="44"/>
        <v>0</v>
      </c>
      <c r="AM167" s="11">
        <f t="shared" si="45"/>
        <v>0</v>
      </c>
      <c r="AN167" s="11">
        <f t="shared" si="46"/>
        <v>0</v>
      </c>
      <c r="AO167" s="11">
        <f t="shared" si="47"/>
        <v>0</v>
      </c>
      <c r="AP167" s="8"/>
      <c r="AQ167" s="8"/>
      <c r="AR167" s="8"/>
      <c r="AS167" s="8" t="s">
        <v>502</v>
      </c>
      <c r="AT167" s="8"/>
      <c r="AU167" s="8"/>
      <c r="AV167" s="8" t="s">
        <v>507</v>
      </c>
    </row>
    <row r="168" spans="1:48" s="3" customFormat="1" ht="42" x14ac:dyDescent="0.2">
      <c r="A168" s="4">
        <v>53727</v>
      </c>
      <c r="B168" s="4" t="s">
        <v>502</v>
      </c>
      <c r="C168" s="4" t="s">
        <v>503</v>
      </c>
      <c r="D168" s="4" t="s">
        <v>38</v>
      </c>
      <c r="E168" s="4" t="s">
        <v>31</v>
      </c>
      <c r="F168" s="4" t="s">
        <v>32</v>
      </c>
      <c r="G168" s="4" t="s">
        <v>970</v>
      </c>
      <c r="H168" s="5">
        <v>43922</v>
      </c>
      <c r="I168" s="4" t="s">
        <v>971</v>
      </c>
      <c r="J168" s="4"/>
      <c r="K168" s="4"/>
      <c r="L168" s="4"/>
      <c r="M168" s="4" t="s">
        <v>22</v>
      </c>
      <c r="N168" s="4"/>
      <c r="O168" s="4"/>
      <c r="P168" s="4"/>
      <c r="Q168" s="4"/>
      <c r="R168" s="4"/>
      <c r="S168" s="4"/>
      <c r="T168" s="4"/>
      <c r="U168" s="4"/>
      <c r="V168" s="4"/>
      <c r="W168" s="4"/>
      <c r="X168" s="4"/>
      <c r="Y168" s="4"/>
      <c r="Z168" s="11">
        <f t="shared" si="32"/>
        <v>0</v>
      </c>
      <c r="AA168" s="11">
        <f t="shared" si="33"/>
        <v>0</v>
      </c>
      <c r="AB168" s="11">
        <f t="shared" si="34"/>
        <v>0</v>
      </c>
      <c r="AC168" s="11">
        <f t="shared" si="35"/>
        <v>1</v>
      </c>
      <c r="AD168" s="11">
        <f t="shared" si="36"/>
        <v>0</v>
      </c>
      <c r="AE168" s="11">
        <f t="shared" si="37"/>
        <v>0</v>
      </c>
      <c r="AF168" s="11">
        <f t="shared" si="38"/>
        <v>0</v>
      </c>
      <c r="AG168" s="11">
        <f t="shared" si="39"/>
        <v>0</v>
      </c>
      <c r="AH168" s="11">
        <f t="shared" si="40"/>
        <v>0</v>
      </c>
      <c r="AI168" s="11">
        <f t="shared" si="41"/>
        <v>0</v>
      </c>
      <c r="AJ168" s="11">
        <f t="shared" si="42"/>
        <v>0</v>
      </c>
      <c r="AK168" s="11">
        <f t="shared" si="43"/>
        <v>0</v>
      </c>
      <c r="AL168" s="11">
        <f t="shared" si="44"/>
        <v>0</v>
      </c>
      <c r="AM168" s="11">
        <f t="shared" si="45"/>
        <v>0</v>
      </c>
      <c r="AN168" s="11">
        <f t="shared" si="46"/>
        <v>0</v>
      </c>
      <c r="AO168" s="11">
        <f t="shared" si="47"/>
        <v>0</v>
      </c>
      <c r="AP168" s="4"/>
      <c r="AQ168" s="4"/>
      <c r="AR168" s="4" t="s">
        <v>972</v>
      </c>
      <c r="AS168" s="4" t="s">
        <v>502</v>
      </c>
      <c r="AT168" s="4"/>
      <c r="AU168" s="4"/>
      <c r="AV168" s="4" t="s">
        <v>507</v>
      </c>
    </row>
    <row r="169" spans="1:48" s="6" customFormat="1" ht="210" x14ac:dyDescent="0.2">
      <c r="A169" s="8">
        <v>53589</v>
      </c>
      <c r="B169" s="8" t="s">
        <v>973</v>
      </c>
      <c r="C169" s="8" t="s">
        <v>412</v>
      </c>
      <c r="D169" s="8" t="s">
        <v>168</v>
      </c>
      <c r="E169" s="8" t="s">
        <v>228</v>
      </c>
      <c r="F169" s="8" t="s">
        <v>32</v>
      </c>
      <c r="G169" s="8" t="s">
        <v>974</v>
      </c>
      <c r="H169" s="9">
        <v>43922</v>
      </c>
      <c r="I169" s="8" t="s">
        <v>975</v>
      </c>
      <c r="J169" s="8" t="s">
        <v>21</v>
      </c>
      <c r="K169" s="8"/>
      <c r="L169" s="8" t="s">
        <v>43</v>
      </c>
      <c r="M169" s="8"/>
      <c r="N169" s="8"/>
      <c r="O169" s="8"/>
      <c r="P169" s="8"/>
      <c r="Q169" s="8" t="s">
        <v>209</v>
      </c>
      <c r="R169" s="8"/>
      <c r="S169" s="8"/>
      <c r="T169" s="8"/>
      <c r="U169" s="8"/>
      <c r="V169" s="8"/>
      <c r="W169" s="8" t="s">
        <v>217</v>
      </c>
      <c r="X169" s="8"/>
      <c r="Y169" s="8"/>
      <c r="Z169" s="11">
        <f t="shared" si="32"/>
        <v>1</v>
      </c>
      <c r="AA169" s="11">
        <f t="shared" si="33"/>
        <v>0</v>
      </c>
      <c r="AB169" s="11">
        <f t="shared" si="34"/>
        <v>1</v>
      </c>
      <c r="AC169" s="11">
        <f t="shared" si="35"/>
        <v>0</v>
      </c>
      <c r="AD169" s="11">
        <f t="shared" si="36"/>
        <v>0</v>
      </c>
      <c r="AE169" s="11">
        <f t="shared" si="37"/>
        <v>0</v>
      </c>
      <c r="AF169" s="11">
        <f t="shared" si="38"/>
        <v>0</v>
      </c>
      <c r="AG169" s="11">
        <f t="shared" si="39"/>
        <v>1</v>
      </c>
      <c r="AH169" s="11">
        <f t="shared" si="40"/>
        <v>0</v>
      </c>
      <c r="AI169" s="11">
        <f t="shared" si="41"/>
        <v>0</v>
      </c>
      <c r="AJ169" s="11">
        <f t="shared" si="42"/>
        <v>0</v>
      </c>
      <c r="AK169" s="11">
        <f t="shared" si="43"/>
        <v>0</v>
      </c>
      <c r="AL169" s="11">
        <f t="shared" si="44"/>
        <v>0</v>
      </c>
      <c r="AM169" s="11">
        <f t="shared" si="45"/>
        <v>1</v>
      </c>
      <c r="AN169" s="11">
        <f t="shared" si="46"/>
        <v>0</v>
      </c>
      <c r="AO169" s="11">
        <f t="shared" si="47"/>
        <v>0</v>
      </c>
      <c r="AP169" s="8"/>
      <c r="AQ169" s="8" t="s">
        <v>976</v>
      </c>
      <c r="AR169" s="8" t="s">
        <v>977</v>
      </c>
      <c r="AS169" s="8" t="s">
        <v>978</v>
      </c>
      <c r="AT169" s="8" t="s">
        <v>979</v>
      </c>
      <c r="AU169" s="8"/>
      <c r="AV169" s="8" t="s">
        <v>980</v>
      </c>
    </row>
    <row r="170" spans="1:48" s="3" customFormat="1" ht="70" x14ac:dyDescent="0.2">
      <c r="A170" s="4">
        <v>53591</v>
      </c>
      <c r="B170" s="4" t="s">
        <v>973</v>
      </c>
      <c r="C170" s="4" t="s">
        <v>412</v>
      </c>
      <c r="D170" s="4" t="s">
        <v>168</v>
      </c>
      <c r="E170" s="4" t="s">
        <v>228</v>
      </c>
      <c r="F170" s="4" t="s">
        <v>32</v>
      </c>
      <c r="G170" s="4" t="s">
        <v>981</v>
      </c>
      <c r="H170" s="5">
        <v>43919</v>
      </c>
      <c r="I170" s="4" t="s">
        <v>982</v>
      </c>
      <c r="J170" s="4"/>
      <c r="K170" s="4"/>
      <c r="L170" s="4"/>
      <c r="M170" s="4"/>
      <c r="N170" s="4"/>
      <c r="O170" s="4"/>
      <c r="P170" s="4" t="s">
        <v>110</v>
      </c>
      <c r="Q170" s="4" t="s">
        <v>209</v>
      </c>
      <c r="R170" s="4" t="s">
        <v>111</v>
      </c>
      <c r="S170" s="4" t="s">
        <v>112</v>
      </c>
      <c r="T170" s="4"/>
      <c r="U170" s="4"/>
      <c r="V170" s="4"/>
      <c r="W170" s="4"/>
      <c r="X170" s="4"/>
      <c r="Y170" s="4"/>
      <c r="Z170" s="11">
        <f t="shared" si="32"/>
        <v>0</v>
      </c>
      <c r="AA170" s="11">
        <f t="shared" si="33"/>
        <v>0</v>
      </c>
      <c r="AB170" s="11">
        <f t="shared" si="34"/>
        <v>0</v>
      </c>
      <c r="AC170" s="11">
        <f t="shared" si="35"/>
        <v>0</v>
      </c>
      <c r="AD170" s="11">
        <f t="shared" si="36"/>
        <v>0</v>
      </c>
      <c r="AE170" s="11">
        <f t="shared" si="37"/>
        <v>0</v>
      </c>
      <c r="AF170" s="11">
        <f t="shared" si="38"/>
        <v>1</v>
      </c>
      <c r="AG170" s="11">
        <f t="shared" si="39"/>
        <v>1</v>
      </c>
      <c r="AH170" s="11">
        <f t="shared" si="40"/>
        <v>1</v>
      </c>
      <c r="AI170" s="11">
        <f t="shared" si="41"/>
        <v>1</v>
      </c>
      <c r="AJ170" s="11">
        <f t="shared" si="42"/>
        <v>0</v>
      </c>
      <c r="AK170" s="11">
        <f t="shared" si="43"/>
        <v>0</v>
      </c>
      <c r="AL170" s="11">
        <f t="shared" si="44"/>
        <v>0</v>
      </c>
      <c r="AM170" s="11">
        <f t="shared" si="45"/>
        <v>0</v>
      </c>
      <c r="AN170" s="11">
        <f t="shared" si="46"/>
        <v>0</v>
      </c>
      <c r="AO170" s="11">
        <f t="shared" si="47"/>
        <v>0</v>
      </c>
      <c r="AP170" s="4"/>
      <c r="AQ170" s="4" t="s">
        <v>983</v>
      </c>
      <c r="AR170" s="4" t="s">
        <v>984</v>
      </c>
      <c r="AS170" s="4" t="s">
        <v>978</v>
      </c>
      <c r="AT170" s="4" t="s">
        <v>979</v>
      </c>
      <c r="AU170" s="4"/>
      <c r="AV170" s="4" t="s">
        <v>980</v>
      </c>
    </row>
    <row r="171" spans="1:48" s="6" customFormat="1" ht="196" x14ac:dyDescent="0.2">
      <c r="A171" s="8">
        <v>50344</v>
      </c>
      <c r="B171" s="8" t="s">
        <v>985</v>
      </c>
      <c r="C171" s="8" t="s">
        <v>518</v>
      </c>
      <c r="D171" s="8" t="s">
        <v>38</v>
      </c>
      <c r="E171" s="8" t="s">
        <v>39</v>
      </c>
      <c r="F171" s="8" t="s">
        <v>40</v>
      </c>
      <c r="G171" s="8" t="s">
        <v>986</v>
      </c>
      <c r="H171" s="9">
        <v>43930</v>
      </c>
      <c r="I171" s="8" t="s">
        <v>987</v>
      </c>
      <c r="J171" s="8"/>
      <c r="K171" s="8" t="s">
        <v>51</v>
      </c>
      <c r="L171" s="8"/>
      <c r="M171" s="8"/>
      <c r="N171" s="8"/>
      <c r="O171" s="8"/>
      <c r="P171" s="8"/>
      <c r="Q171" s="8" t="s">
        <v>209</v>
      </c>
      <c r="R171" s="8"/>
      <c r="S171" s="8"/>
      <c r="T171" s="8"/>
      <c r="U171" s="8"/>
      <c r="V171" s="8"/>
      <c r="W171" s="8"/>
      <c r="X171" s="8" t="s">
        <v>24</v>
      </c>
      <c r="Y171" s="8"/>
      <c r="Z171" s="11">
        <f t="shared" si="32"/>
        <v>0</v>
      </c>
      <c r="AA171" s="11">
        <f t="shared" si="33"/>
        <v>1</v>
      </c>
      <c r="AB171" s="11">
        <f t="shared" si="34"/>
        <v>0</v>
      </c>
      <c r="AC171" s="11">
        <f t="shared" si="35"/>
        <v>0</v>
      </c>
      <c r="AD171" s="11">
        <f t="shared" si="36"/>
        <v>0</v>
      </c>
      <c r="AE171" s="11">
        <f t="shared" si="37"/>
        <v>0</v>
      </c>
      <c r="AF171" s="11">
        <f t="shared" si="38"/>
        <v>0</v>
      </c>
      <c r="AG171" s="11">
        <f t="shared" si="39"/>
        <v>1</v>
      </c>
      <c r="AH171" s="11">
        <f t="shared" si="40"/>
        <v>0</v>
      </c>
      <c r="AI171" s="11">
        <f t="shared" si="41"/>
        <v>0</v>
      </c>
      <c r="AJ171" s="11">
        <f t="shared" si="42"/>
        <v>0</v>
      </c>
      <c r="AK171" s="11">
        <f t="shared" si="43"/>
        <v>0</v>
      </c>
      <c r="AL171" s="11">
        <f t="shared" si="44"/>
        <v>0</v>
      </c>
      <c r="AM171" s="11">
        <f t="shared" si="45"/>
        <v>0</v>
      </c>
      <c r="AN171" s="11">
        <f t="shared" si="46"/>
        <v>1</v>
      </c>
      <c r="AO171" s="11">
        <f t="shared" si="47"/>
        <v>0</v>
      </c>
      <c r="AP171" s="8" t="s">
        <v>988</v>
      </c>
      <c r="AQ171" s="8"/>
      <c r="AR171" s="8" t="s">
        <v>989</v>
      </c>
      <c r="AS171" s="8" t="s">
        <v>990</v>
      </c>
      <c r="AT171" s="8"/>
      <c r="AU171" s="8"/>
      <c r="AV171" s="8" t="s">
        <v>991</v>
      </c>
    </row>
    <row r="172" spans="1:48" s="3" customFormat="1" ht="140" x14ac:dyDescent="0.2">
      <c r="A172" s="4">
        <v>53466</v>
      </c>
      <c r="B172" s="4" t="s">
        <v>992</v>
      </c>
      <c r="C172" s="4"/>
      <c r="D172" s="4"/>
      <c r="E172" s="4"/>
      <c r="F172" s="4" t="s">
        <v>18</v>
      </c>
      <c r="G172" s="4" t="s">
        <v>993</v>
      </c>
      <c r="H172" s="5">
        <v>43911</v>
      </c>
      <c r="I172" s="4" t="s">
        <v>994</v>
      </c>
      <c r="J172" s="4" t="s">
        <v>21</v>
      </c>
      <c r="K172" s="4" t="s">
        <v>51</v>
      </c>
      <c r="L172" s="4" t="s">
        <v>43</v>
      </c>
      <c r="M172" s="4" t="s">
        <v>22</v>
      </c>
      <c r="N172" s="4"/>
      <c r="O172" s="4" t="s">
        <v>109</v>
      </c>
      <c r="P172" s="4"/>
      <c r="Q172" s="4"/>
      <c r="R172" s="4"/>
      <c r="S172" s="4"/>
      <c r="T172" s="4"/>
      <c r="U172" s="4" t="s">
        <v>68</v>
      </c>
      <c r="V172" s="4" t="s">
        <v>113</v>
      </c>
      <c r="W172" s="4"/>
      <c r="X172" s="4" t="s">
        <v>24</v>
      </c>
      <c r="Y172" s="4"/>
      <c r="Z172" s="11">
        <f t="shared" si="32"/>
        <v>1</v>
      </c>
      <c r="AA172" s="11">
        <f t="shared" si="33"/>
        <v>1</v>
      </c>
      <c r="AB172" s="11">
        <f t="shared" si="34"/>
        <v>1</v>
      </c>
      <c r="AC172" s="11">
        <f t="shared" si="35"/>
        <v>1</v>
      </c>
      <c r="AD172" s="11">
        <f t="shared" si="36"/>
        <v>0</v>
      </c>
      <c r="AE172" s="11">
        <f t="shared" si="37"/>
        <v>1</v>
      </c>
      <c r="AF172" s="11">
        <f t="shared" si="38"/>
        <v>0</v>
      </c>
      <c r="AG172" s="11">
        <f t="shared" si="39"/>
        <v>0</v>
      </c>
      <c r="AH172" s="11">
        <f t="shared" si="40"/>
        <v>0</v>
      </c>
      <c r="AI172" s="11">
        <f t="shared" si="41"/>
        <v>0</v>
      </c>
      <c r="AJ172" s="11">
        <f t="shared" si="42"/>
        <v>0</v>
      </c>
      <c r="AK172" s="11">
        <f t="shared" si="43"/>
        <v>1</v>
      </c>
      <c r="AL172" s="11">
        <f t="shared" si="44"/>
        <v>1</v>
      </c>
      <c r="AM172" s="11">
        <f t="shared" si="45"/>
        <v>0</v>
      </c>
      <c r="AN172" s="11">
        <f t="shared" si="46"/>
        <v>1</v>
      </c>
      <c r="AO172" s="11">
        <f t="shared" si="47"/>
        <v>0</v>
      </c>
      <c r="AP172" s="4" t="s">
        <v>995</v>
      </c>
      <c r="AQ172" s="4" t="s">
        <v>996</v>
      </c>
      <c r="AR172" s="4" t="s">
        <v>997</v>
      </c>
      <c r="AS172" s="4" t="s">
        <v>17</v>
      </c>
      <c r="AT172" s="4"/>
      <c r="AU172" s="4"/>
      <c r="AV172" s="4" t="s">
        <v>27</v>
      </c>
    </row>
    <row r="173" spans="1:48" s="6" customFormat="1" ht="182" x14ac:dyDescent="0.2">
      <c r="A173" s="8">
        <v>48303</v>
      </c>
      <c r="B173" s="8" t="s">
        <v>998</v>
      </c>
      <c r="C173" s="8" t="s">
        <v>128</v>
      </c>
      <c r="D173" s="8" t="s">
        <v>79</v>
      </c>
      <c r="E173" s="8" t="s">
        <v>39</v>
      </c>
      <c r="F173" s="8" t="s">
        <v>252</v>
      </c>
      <c r="G173" s="8" t="s">
        <v>999</v>
      </c>
      <c r="H173" s="9">
        <v>43903</v>
      </c>
      <c r="I173" s="8" t="s">
        <v>1000</v>
      </c>
      <c r="J173" s="8"/>
      <c r="K173" s="8"/>
      <c r="L173" s="8"/>
      <c r="M173" s="8"/>
      <c r="N173" s="8"/>
      <c r="O173" s="8"/>
      <c r="P173" s="8"/>
      <c r="Q173" s="8"/>
      <c r="R173" s="8"/>
      <c r="S173" s="8"/>
      <c r="T173" s="8"/>
      <c r="U173" s="8"/>
      <c r="V173" s="8"/>
      <c r="W173" s="8"/>
      <c r="X173" s="8" t="s">
        <v>24</v>
      </c>
      <c r="Y173" s="8"/>
      <c r="Z173" s="11">
        <f t="shared" si="32"/>
        <v>0</v>
      </c>
      <c r="AA173" s="11">
        <f t="shared" si="33"/>
        <v>0</v>
      </c>
      <c r="AB173" s="11">
        <f t="shared" si="34"/>
        <v>0</v>
      </c>
      <c r="AC173" s="11">
        <f t="shared" si="35"/>
        <v>0</v>
      </c>
      <c r="AD173" s="11">
        <f t="shared" si="36"/>
        <v>0</v>
      </c>
      <c r="AE173" s="11">
        <f t="shared" si="37"/>
        <v>0</v>
      </c>
      <c r="AF173" s="11">
        <f t="shared" si="38"/>
        <v>0</v>
      </c>
      <c r="AG173" s="11">
        <f t="shared" si="39"/>
        <v>0</v>
      </c>
      <c r="AH173" s="11">
        <f t="shared" si="40"/>
        <v>0</v>
      </c>
      <c r="AI173" s="11">
        <f t="shared" si="41"/>
        <v>0</v>
      </c>
      <c r="AJ173" s="11">
        <f t="shared" si="42"/>
        <v>0</v>
      </c>
      <c r="AK173" s="11">
        <f t="shared" si="43"/>
        <v>0</v>
      </c>
      <c r="AL173" s="11">
        <f t="shared" si="44"/>
        <v>0</v>
      </c>
      <c r="AM173" s="11">
        <f t="shared" si="45"/>
        <v>0</v>
      </c>
      <c r="AN173" s="11">
        <f t="shared" si="46"/>
        <v>1</v>
      </c>
      <c r="AO173" s="11">
        <f t="shared" si="47"/>
        <v>0</v>
      </c>
      <c r="AP173" s="8" t="s">
        <v>1001</v>
      </c>
      <c r="AQ173" s="8" t="s">
        <v>1002</v>
      </c>
      <c r="AR173" s="8" t="s">
        <v>1003</v>
      </c>
      <c r="AS173" s="8" t="s">
        <v>1004</v>
      </c>
      <c r="AT173" s="8" t="s">
        <v>889</v>
      </c>
      <c r="AU173" s="8">
        <v>81878137362</v>
      </c>
      <c r="AV173" s="8" t="s">
        <v>1005</v>
      </c>
    </row>
    <row r="174" spans="1:48" s="3" customFormat="1" ht="140" x14ac:dyDescent="0.2">
      <c r="A174" s="4">
        <v>50405</v>
      </c>
      <c r="B174" s="4" t="s">
        <v>1006</v>
      </c>
      <c r="C174" s="4" t="s">
        <v>1007</v>
      </c>
      <c r="D174" s="4" t="s">
        <v>38</v>
      </c>
      <c r="E174" s="4" t="s">
        <v>235</v>
      </c>
      <c r="F174" s="4" t="s">
        <v>32</v>
      </c>
      <c r="G174" s="4" t="s">
        <v>1008</v>
      </c>
      <c r="H174" s="5">
        <v>43914</v>
      </c>
      <c r="I174" s="4" t="s">
        <v>1009</v>
      </c>
      <c r="J174" s="4"/>
      <c r="K174" s="4"/>
      <c r="L174" s="4"/>
      <c r="M174" s="4"/>
      <c r="N174" s="4"/>
      <c r="O174" s="4"/>
      <c r="P174" s="4"/>
      <c r="Q174" s="4"/>
      <c r="R174" s="4"/>
      <c r="S174" s="4"/>
      <c r="T174" s="4"/>
      <c r="U174" s="4"/>
      <c r="V174" s="4"/>
      <c r="W174" s="4"/>
      <c r="X174" s="4" t="s">
        <v>24</v>
      </c>
      <c r="Y174" s="4"/>
      <c r="Z174" s="11">
        <f t="shared" si="32"/>
        <v>0</v>
      </c>
      <c r="AA174" s="11">
        <f t="shared" si="33"/>
        <v>0</v>
      </c>
      <c r="AB174" s="11">
        <f t="shared" si="34"/>
        <v>0</v>
      </c>
      <c r="AC174" s="11">
        <f t="shared" si="35"/>
        <v>0</v>
      </c>
      <c r="AD174" s="11">
        <f t="shared" si="36"/>
        <v>0</v>
      </c>
      <c r="AE174" s="11">
        <f t="shared" si="37"/>
        <v>0</v>
      </c>
      <c r="AF174" s="11">
        <f t="shared" si="38"/>
        <v>0</v>
      </c>
      <c r="AG174" s="11">
        <f t="shared" si="39"/>
        <v>0</v>
      </c>
      <c r="AH174" s="11">
        <f t="shared" si="40"/>
        <v>0</v>
      </c>
      <c r="AI174" s="11">
        <f t="shared" si="41"/>
        <v>0</v>
      </c>
      <c r="AJ174" s="11">
        <f t="shared" si="42"/>
        <v>0</v>
      </c>
      <c r="AK174" s="11">
        <f t="shared" si="43"/>
        <v>0</v>
      </c>
      <c r="AL174" s="11">
        <f t="shared" si="44"/>
        <v>0</v>
      </c>
      <c r="AM174" s="11">
        <f t="shared" si="45"/>
        <v>0</v>
      </c>
      <c r="AN174" s="11">
        <f t="shared" si="46"/>
        <v>1</v>
      </c>
      <c r="AO174" s="11">
        <f t="shared" si="47"/>
        <v>0</v>
      </c>
      <c r="AP174" s="4" t="s">
        <v>1010</v>
      </c>
      <c r="AQ174" s="4"/>
      <c r="AR174" s="4"/>
      <c r="AS174" s="4" t="s">
        <v>1011</v>
      </c>
      <c r="AT174" s="4"/>
      <c r="AU174" s="4"/>
      <c r="AV174" s="4" t="s">
        <v>1012</v>
      </c>
    </row>
    <row r="175" spans="1:48" s="6" customFormat="1" ht="409" x14ac:dyDescent="0.2">
      <c r="A175" s="8">
        <v>53649</v>
      </c>
      <c r="B175" s="8" t="s">
        <v>1013</v>
      </c>
      <c r="C175" s="8" t="s">
        <v>798</v>
      </c>
      <c r="D175" s="8" t="s">
        <v>30</v>
      </c>
      <c r="E175" s="8" t="s">
        <v>56</v>
      </c>
      <c r="F175" s="8" t="s">
        <v>252</v>
      </c>
      <c r="G175" s="8" t="s">
        <v>1014</v>
      </c>
      <c r="H175" s="9">
        <v>43943</v>
      </c>
      <c r="I175" s="8" t="s">
        <v>1015</v>
      </c>
      <c r="J175" s="8" t="s">
        <v>21</v>
      </c>
      <c r="K175" s="8"/>
      <c r="L175" s="8"/>
      <c r="M175" s="8" t="s">
        <v>22</v>
      </c>
      <c r="N175" s="8"/>
      <c r="O175" s="8"/>
      <c r="P175" s="8" t="s">
        <v>110</v>
      </c>
      <c r="Q175" s="8"/>
      <c r="R175" s="8"/>
      <c r="S175" s="8"/>
      <c r="T175" s="8"/>
      <c r="U175" s="8"/>
      <c r="V175" s="8"/>
      <c r="W175" s="8"/>
      <c r="X175" s="8" t="s">
        <v>24</v>
      </c>
      <c r="Y175" s="8"/>
      <c r="Z175" s="11">
        <f t="shared" si="32"/>
        <v>1</v>
      </c>
      <c r="AA175" s="11">
        <f t="shared" si="33"/>
        <v>0</v>
      </c>
      <c r="AB175" s="11">
        <f t="shared" si="34"/>
        <v>0</v>
      </c>
      <c r="AC175" s="11">
        <f t="shared" si="35"/>
        <v>1</v>
      </c>
      <c r="AD175" s="11">
        <f t="shared" si="36"/>
        <v>0</v>
      </c>
      <c r="AE175" s="11">
        <f t="shared" si="37"/>
        <v>0</v>
      </c>
      <c r="AF175" s="11">
        <f t="shared" si="38"/>
        <v>1</v>
      </c>
      <c r="AG175" s="11">
        <f t="shared" si="39"/>
        <v>0</v>
      </c>
      <c r="AH175" s="11">
        <f t="shared" si="40"/>
        <v>0</v>
      </c>
      <c r="AI175" s="11">
        <f t="shared" si="41"/>
        <v>0</v>
      </c>
      <c r="AJ175" s="11">
        <f t="shared" si="42"/>
        <v>0</v>
      </c>
      <c r="AK175" s="11">
        <f t="shared" si="43"/>
        <v>0</v>
      </c>
      <c r="AL175" s="11">
        <f t="shared" si="44"/>
        <v>0</v>
      </c>
      <c r="AM175" s="11">
        <f t="shared" si="45"/>
        <v>0</v>
      </c>
      <c r="AN175" s="11">
        <f t="shared" si="46"/>
        <v>1</v>
      </c>
      <c r="AO175" s="11">
        <f t="shared" si="47"/>
        <v>0</v>
      </c>
      <c r="AP175" s="8" t="s">
        <v>1016</v>
      </c>
      <c r="AQ175" s="8" t="s">
        <v>1017</v>
      </c>
      <c r="AR175" s="8" t="s">
        <v>1018</v>
      </c>
      <c r="AS175" s="8" t="s">
        <v>803</v>
      </c>
      <c r="AT175" s="8" t="s">
        <v>1019</v>
      </c>
      <c r="AU175" s="8" t="s">
        <v>1020</v>
      </c>
      <c r="AV175" s="8" t="s">
        <v>805</v>
      </c>
    </row>
    <row r="176" spans="1:48" s="3" customFormat="1" ht="154" x14ac:dyDescent="0.2">
      <c r="A176" s="4">
        <v>53673</v>
      </c>
      <c r="B176" s="4" t="s">
        <v>1021</v>
      </c>
      <c r="C176" s="4" t="s">
        <v>263</v>
      </c>
      <c r="D176" s="4" t="s">
        <v>79</v>
      </c>
      <c r="E176" s="4" t="s">
        <v>80</v>
      </c>
      <c r="F176" s="4" t="s">
        <v>32</v>
      </c>
      <c r="G176" s="4" t="s">
        <v>1022</v>
      </c>
      <c r="H176" s="5">
        <v>43943</v>
      </c>
      <c r="I176" s="4" t="s">
        <v>1023</v>
      </c>
      <c r="J176" s="4"/>
      <c r="K176" s="4"/>
      <c r="L176" s="4"/>
      <c r="M176" s="4"/>
      <c r="N176" s="4" t="s">
        <v>108</v>
      </c>
      <c r="O176" s="4" t="s">
        <v>109</v>
      </c>
      <c r="P176" s="4"/>
      <c r="Q176" s="4"/>
      <c r="R176" s="4"/>
      <c r="S176" s="4"/>
      <c r="T176" s="4"/>
      <c r="U176" s="4"/>
      <c r="V176" s="4"/>
      <c r="W176" s="4"/>
      <c r="X176" s="4"/>
      <c r="Y176" s="4"/>
      <c r="Z176" s="11">
        <f t="shared" si="32"/>
        <v>0</v>
      </c>
      <c r="AA176" s="11">
        <f t="shared" si="33"/>
        <v>0</v>
      </c>
      <c r="AB176" s="11">
        <f t="shared" si="34"/>
        <v>0</v>
      </c>
      <c r="AC176" s="11">
        <f t="shared" si="35"/>
        <v>0</v>
      </c>
      <c r="AD176" s="11">
        <f t="shared" si="36"/>
        <v>1</v>
      </c>
      <c r="AE176" s="11">
        <f t="shared" si="37"/>
        <v>1</v>
      </c>
      <c r="AF176" s="11">
        <f t="shared" si="38"/>
        <v>0</v>
      </c>
      <c r="AG176" s="11">
        <f t="shared" si="39"/>
        <v>0</v>
      </c>
      <c r="AH176" s="11">
        <f t="shared" si="40"/>
        <v>0</v>
      </c>
      <c r="AI176" s="11">
        <f t="shared" si="41"/>
        <v>0</v>
      </c>
      <c r="AJ176" s="11">
        <f t="shared" si="42"/>
        <v>0</v>
      </c>
      <c r="AK176" s="11">
        <f t="shared" si="43"/>
        <v>0</v>
      </c>
      <c r="AL176" s="11">
        <f t="shared" si="44"/>
        <v>0</v>
      </c>
      <c r="AM176" s="11">
        <f t="shared" si="45"/>
        <v>0</v>
      </c>
      <c r="AN176" s="11">
        <f t="shared" si="46"/>
        <v>0</v>
      </c>
      <c r="AO176" s="11">
        <f t="shared" si="47"/>
        <v>0</v>
      </c>
      <c r="AP176" s="4"/>
      <c r="AQ176" s="4" t="s">
        <v>1024</v>
      </c>
      <c r="AR176" s="4" t="s">
        <v>1025</v>
      </c>
      <c r="AS176" s="4" t="s">
        <v>268</v>
      </c>
      <c r="AT176" s="4" t="s">
        <v>1026</v>
      </c>
      <c r="AU176" s="4"/>
      <c r="AV176" s="4" t="s">
        <v>270</v>
      </c>
    </row>
    <row r="177" spans="1:48" s="6" customFormat="1" ht="409" x14ac:dyDescent="0.2">
      <c r="A177" s="8">
        <v>53447</v>
      </c>
      <c r="B177" s="8" t="s">
        <v>1027</v>
      </c>
      <c r="C177" s="8" t="s">
        <v>128</v>
      </c>
      <c r="D177" s="8" t="s">
        <v>79</v>
      </c>
      <c r="E177" s="8" t="s">
        <v>39</v>
      </c>
      <c r="F177" s="8" t="s">
        <v>40</v>
      </c>
      <c r="G177" s="8" t="s">
        <v>1028</v>
      </c>
      <c r="H177" s="9">
        <v>43911</v>
      </c>
      <c r="I177" s="8" t="s">
        <v>1029</v>
      </c>
      <c r="J177" s="8" t="s">
        <v>21</v>
      </c>
      <c r="K177" s="8"/>
      <c r="L177" s="8" t="s">
        <v>43</v>
      </c>
      <c r="M177" s="8" t="s">
        <v>22</v>
      </c>
      <c r="N177" s="8"/>
      <c r="O177" s="8"/>
      <c r="P177" s="8"/>
      <c r="Q177" s="8"/>
      <c r="R177" s="8"/>
      <c r="S177" s="8"/>
      <c r="T177" s="8"/>
      <c r="U177" s="8"/>
      <c r="V177" s="8"/>
      <c r="W177" s="8"/>
      <c r="X177" s="8" t="s">
        <v>24</v>
      </c>
      <c r="Y177" s="8"/>
      <c r="Z177" s="11">
        <f t="shared" si="32"/>
        <v>1</v>
      </c>
      <c r="AA177" s="11">
        <f t="shared" si="33"/>
        <v>0</v>
      </c>
      <c r="AB177" s="11">
        <f t="shared" si="34"/>
        <v>1</v>
      </c>
      <c r="AC177" s="11">
        <f t="shared" si="35"/>
        <v>1</v>
      </c>
      <c r="AD177" s="11">
        <f t="shared" si="36"/>
        <v>0</v>
      </c>
      <c r="AE177" s="11">
        <f t="shared" si="37"/>
        <v>0</v>
      </c>
      <c r="AF177" s="11">
        <f t="shared" si="38"/>
        <v>0</v>
      </c>
      <c r="AG177" s="11">
        <f t="shared" si="39"/>
        <v>0</v>
      </c>
      <c r="AH177" s="11">
        <f t="shared" si="40"/>
        <v>0</v>
      </c>
      <c r="AI177" s="11">
        <f t="shared" si="41"/>
        <v>0</v>
      </c>
      <c r="AJ177" s="11">
        <f t="shared" si="42"/>
        <v>0</v>
      </c>
      <c r="AK177" s="11">
        <f t="shared" si="43"/>
        <v>0</v>
      </c>
      <c r="AL177" s="11">
        <f t="shared" si="44"/>
        <v>0</v>
      </c>
      <c r="AM177" s="11">
        <f t="shared" si="45"/>
        <v>0</v>
      </c>
      <c r="AN177" s="11">
        <f t="shared" si="46"/>
        <v>1</v>
      </c>
      <c r="AO177" s="11">
        <f t="shared" si="47"/>
        <v>0</v>
      </c>
      <c r="AP177" s="8" t="s">
        <v>1030</v>
      </c>
      <c r="AQ177" s="8" t="s">
        <v>1031</v>
      </c>
      <c r="AR177" s="8" t="s">
        <v>1032</v>
      </c>
      <c r="AS177" s="8" t="s">
        <v>1033</v>
      </c>
      <c r="AT177" s="8" t="s">
        <v>1034</v>
      </c>
      <c r="AU177" s="8">
        <f>81-3-6418-3010</f>
        <v>-9350</v>
      </c>
      <c r="AV177" s="8" t="s">
        <v>1035</v>
      </c>
    </row>
    <row r="178" spans="1:48" s="3" customFormat="1" ht="409" x14ac:dyDescent="0.2">
      <c r="A178" s="4">
        <v>53672</v>
      </c>
      <c r="B178" s="4" t="s">
        <v>1021</v>
      </c>
      <c r="C178" s="4" t="s">
        <v>263</v>
      </c>
      <c r="D178" s="4" t="s">
        <v>79</v>
      </c>
      <c r="E178" s="4" t="s">
        <v>80</v>
      </c>
      <c r="F178" s="4" t="s">
        <v>32</v>
      </c>
      <c r="G178" s="4" t="s">
        <v>1036</v>
      </c>
      <c r="H178" s="5">
        <v>43923</v>
      </c>
      <c r="I178" s="4" t="s">
        <v>1037</v>
      </c>
      <c r="J178" s="4"/>
      <c r="K178" s="4"/>
      <c r="L178" s="4"/>
      <c r="M178" s="4" t="s">
        <v>22</v>
      </c>
      <c r="N178" s="4"/>
      <c r="O178" s="4"/>
      <c r="P178" s="4" t="s">
        <v>110</v>
      </c>
      <c r="Q178" s="4"/>
      <c r="R178" s="4"/>
      <c r="S178" s="4"/>
      <c r="T178" s="4"/>
      <c r="U178" s="4"/>
      <c r="V178" s="4"/>
      <c r="W178" s="4"/>
      <c r="X178" s="4" t="s">
        <v>24</v>
      </c>
      <c r="Y178" s="4"/>
      <c r="Z178" s="11">
        <f t="shared" si="32"/>
        <v>0</v>
      </c>
      <c r="AA178" s="11">
        <f t="shared" si="33"/>
        <v>0</v>
      </c>
      <c r="AB178" s="11">
        <f t="shared" si="34"/>
        <v>0</v>
      </c>
      <c r="AC178" s="11">
        <f t="shared" si="35"/>
        <v>1</v>
      </c>
      <c r="AD178" s="11">
        <f t="shared" si="36"/>
        <v>0</v>
      </c>
      <c r="AE178" s="11">
        <f t="shared" si="37"/>
        <v>0</v>
      </c>
      <c r="AF178" s="11">
        <f t="shared" si="38"/>
        <v>1</v>
      </c>
      <c r="AG178" s="11">
        <f t="shared" si="39"/>
        <v>0</v>
      </c>
      <c r="AH178" s="11">
        <f t="shared" si="40"/>
        <v>0</v>
      </c>
      <c r="AI178" s="11">
        <f t="shared" si="41"/>
        <v>0</v>
      </c>
      <c r="AJ178" s="11">
        <f t="shared" si="42"/>
        <v>0</v>
      </c>
      <c r="AK178" s="11">
        <f t="shared" si="43"/>
        <v>0</v>
      </c>
      <c r="AL178" s="11">
        <f t="shared" si="44"/>
        <v>0</v>
      </c>
      <c r="AM178" s="11">
        <f t="shared" si="45"/>
        <v>0</v>
      </c>
      <c r="AN178" s="11">
        <f t="shared" si="46"/>
        <v>1</v>
      </c>
      <c r="AO178" s="11">
        <f t="shared" si="47"/>
        <v>0</v>
      </c>
      <c r="AP178" s="4" t="s">
        <v>1038</v>
      </c>
      <c r="AQ178" s="4" t="s">
        <v>1039</v>
      </c>
      <c r="AR178" s="4" t="s">
        <v>901</v>
      </c>
      <c r="AS178" s="4" t="s">
        <v>268</v>
      </c>
      <c r="AT178" s="4" t="s">
        <v>1040</v>
      </c>
      <c r="AU178" s="4"/>
      <c r="AV178" s="4" t="s">
        <v>270</v>
      </c>
    </row>
    <row r="179" spans="1:48" s="6" customFormat="1" ht="406" x14ac:dyDescent="0.2">
      <c r="A179" s="8">
        <v>53671</v>
      </c>
      <c r="B179" s="8" t="s">
        <v>1041</v>
      </c>
      <c r="C179" s="8" t="s">
        <v>1042</v>
      </c>
      <c r="D179" s="8" t="s">
        <v>79</v>
      </c>
      <c r="E179" s="8" t="s">
        <v>80</v>
      </c>
      <c r="F179" s="8" t="s">
        <v>32</v>
      </c>
      <c r="G179" s="8" t="s">
        <v>1043</v>
      </c>
      <c r="H179" s="9">
        <v>43936</v>
      </c>
      <c r="I179" s="8" t="s">
        <v>1044</v>
      </c>
      <c r="J179" s="8" t="s">
        <v>21</v>
      </c>
      <c r="K179" s="8"/>
      <c r="L179" s="8" t="s">
        <v>43</v>
      </c>
      <c r="M179" s="8" t="s">
        <v>22</v>
      </c>
      <c r="N179" s="8" t="s">
        <v>108</v>
      </c>
      <c r="O179" s="8" t="s">
        <v>109</v>
      </c>
      <c r="P179" s="8"/>
      <c r="Q179" s="8"/>
      <c r="R179" s="8"/>
      <c r="S179" s="8"/>
      <c r="T179" s="8"/>
      <c r="U179" s="8" t="s">
        <v>68</v>
      </c>
      <c r="V179" s="8"/>
      <c r="W179" s="8"/>
      <c r="X179" s="8"/>
      <c r="Y179" s="8"/>
      <c r="Z179" s="11">
        <f t="shared" si="32"/>
        <v>1</v>
      </c>
      <c r="AA179" s="11">
        <f t="shared" si="33"/>
        <v>0</v>
      </c>
      <c r="AB179" s="11">
        <f t="shared" si="34"/>
        <v>1</v>
      </c>
      <c r="AC179" s="11">
        <f t="shared" si="35"/>
        <v>1</v>
      </c>
      <c r="AD179" s="11">
        <f t="shared" si="36"/>
        <v>1</v>
      </c>
      <c r="AE179" s="11">
        <f t="shared" si="37"/>
        <v>1</v>
      </c>
      <c r="AF179" s="11">
        <f t="shared" si="38"/>
        <v>0</v>
      </c>
      <c r="AG179" s="11">
        <f t="shared" si="39"/>
        <v>0</v>
      </c>
      <c r="AH179" s="11">
        <f t="shared" si="40"/>
        <v>0</v>
      </c>
      <c r="AI179" s="11">
        <f t="shared" si="41"/>
        <v>0</v>
      </c>
      <c r="AJ179" s="11">
        <f t="shared" si="42"/>
        <v>0</v>
      </c>
      <c r="AK179" s="11">
        <f t="shared" si="43"/>
        <v>1</v>
      </c>
      <c r="AL179" s="11">
        <f t="shared" si="44"/>
        <v>0</v>
      </c>
      <c r="AM179" s="11">
        <f t="shared" si="45"/>
        <v>0</v>
      </c>
      <c r="AN179" s="11">
        <f t="shared" si="46"/>
        <v>0</v>
      </c>
      <c r="AO179" s="11">
        <f t="shared" si="47"/>
        <v>0</v>
      </c>
      <c r="AP179" s="8"/>
      <c r="AQ179" s="8" t="s">
        <v>1045</v>
      </c>
      <c r="AR179" s="8" t="s">
        <v>1046</v>
      </c>
      <c r="AS179" s="8" t="s">
        <v>17</v>
      </c>
      <c r="AT179" s="8"/>
      <c r="AU179" s="8"/>
      <c r="AV179" s="8" t="s">
        <v>27</v>
      </c>
    </row>
    <row r="180" spans="1:48" s="3" customFormat="1" ht="112" x14ac:dyDescent="0.2">
      <c r="A180" s="4">
        <v>53670</v>
      </c>
      <c r="B180" s="4" t="s">
        <v>1047</v>
      </c>
      <c r="C180" s="4" t="s">
        <v>1048</v>
      </c>
      <c r="D180" s="4" t="s">
        <v>79</v>
      </c>
      <c r="E180" s="4" t="s">
        <v>80</v>
      </c>
      <c r="F180" s="4" t="s">
        <v>32</v>
      </c>
      <c r="G180" s="4" t="s">
        <v>1049</v>
      </c>
      <c r="H180" s="5">
        <v>43938</v>
      </c>
      <c r="I180" s="4" t="s">
        <v>1050</v>
      </c>
      <c r="J180" s="4"/>
      <c r="K180" s="4"/>
      <c r="L180" s="4"/>
      <c r="M180" s="4"/>
      <c r="N180" s="4"/>
      <c r="O180" s="4"/>
      <c r="P180" s="4" t="s">
        <v>110</v>
      </c>
      <c r="Q180" s="4"/>
      <c r="R180" s="4"/>
      <c r="S180" s="4"/>
      <c r="T180" s="4"/>
      <c r="U180" s="4"/>
      <c r="V180" s="4"/>
      <c r="W180" s="4"/>
      <c r="X180" s="4" t="s">
        <v>24</v>
      </c>
      <c r="Y180" s="4"/>
      <c r="Z180" s="11">
        <f t="shared" si="32"/>
        <v>0</v>
      </c>
      <c r="AA180" s="11">
        <f t="shared" si="33"/>
        <v>0</v>
      </c>
      <c r="AB180" s="11">
        <f t="shared" si="34"/>
        <v>0</v>
      </c>
      <c r="AC180" s="11">
        <f t="shared" si="35"/>
        <v>0</v>
      </c>
      <c r="AD180" s="11">
        <f t="shared" si="36"/>
        <v>0</v>
      </c>
      <c r="AE180" s="11">
        <f t="shared" si="37"/>
        <v>0</v>
      </c>
      <c r="AF180" s="11">
        <f t="shared" si="38"/>
        <v>1</v>
      </c>
      <c r="AG180" s="11">
        <f t="shared" si="39"/>
        <v>0</v>
      </c>
      <c r="AH180" s="11">
        <f t="shared" si="40"/>
        <v>0</v>
      </c>
      <c r="AI180" s="11">
        <f t="shared" si="41"/>
        <v>0</v>
      </c>
      <c r="AJ180" s="11">
        <f t="shared" si="42"/>
        <v>0</v>
      </c>
      <c r="AK180" s="11">
        <f t="shared" si="43"/>
        <v>0</v>
      </c>
      <c r="AL180" s="11">
        <f t="shared" si="44"/>
        <v>0</v>
      </c>
      <c r="AM180" s="11">
        <f t="shared" si="45"/>
        <v>0</v>
      </c>
      <c r="AN180" s="11">
        <f t="shared" si="46"/>
        <v>1</v>
      </c>
      <c r="AO180" s="11">
        <f t="shared" si="47"/>
        <v>0</v>
      </c>
      <c r="AP180" s="4" t="s">
        <v>1051</v>
      </c>
      <c r="AQ180" s="4" t="s">
        <v>1052</v>
      </c>
      <c r="AR180" s="4" t="s">
        <v>1053</v>
      </c>
      <c r="AS180" s="4" t="s">
        <v>17</v>
      </c>
      <c r="AT180" s="4"/>
      <c r="AU180" s="4"/>
      <c r="AV180" s="4" t="s">
        <v>27</v>
      </c>
    </row>
    <row r="181" spans="1:48" s="6" customFormat="1" ht="168" x14ac:dyDescent="0.2">
      <c r="A181" s="8">
        <v>53669</v>
      </c>
      <c r="B181" s="8" t="s">
        <v>1054</v>
      </c>
      <c r="C181" s="8" t="s">
        <v>1055</v>
      </c>
      <c r="D181" s="8" t="s">
        <v>79</v>
      </c>
      <c r="E181" s="8" t="s">
        <v>80</v>
      </c>
      <c r="F181" s="8" t="s">
        <v>32</v>
      </c>
      <c r="G181" s="8" t="s">
        <v>1056</v>
      </c>
      <c r="H181" s="9">
        <v>43921</v>
      </c>
      <c r="I181" s="8" t="s">
        <v>1057</v>
      </c>
      <c r="J181" s="8"/>
      <c r="K181" s="8"/>
      <c r="L181" s="8"/>
      <c r="M181" s="8"/>
      <c r="N181" s="8"/>
      <c r="O181" s="8"/>
      <c r="P181" s="8"/>
      <c r="Q181" s="8"/>
      <c r="R181" s="8"/>
      <c r="S181" s="8"/>
      <c r="T181" s="8"/>
      <c r="U181" s="8"/>
      <c r="V181" s="8" t="s">
        <v>113</v>
      </c>
      <c r="W181" s="8"/>
      <c r="X181" s="8"/>
      <c r="Y181" s="8"/>
      <c r="Z181" s="11">
        <f t="shared" si="32"/>
        <v>0</v>
      </c>
      <c r="AA181" s="11">
        <f t="shared" si="33"/>
        <v>0</v>
      </c>
      <c r="AB181" s="11">
        <f t="shared" si="34"/>
        <v>0</v>
      </c>
      <c r="AC181" s="11">
        <f t="shared" si="35"/>
        <v>0</v>
      </c>
      <c r="AD181" s="11">
        <f t="shared" si="36"/>
        <v>0</v>
      </c>
      <c r="AE181" s="11">
        <f t="shared" si="37"/>
        <v>0</v>
      </c>
      <c r="AF181" s="11">
        <f t="shared" si="38"/>
        <v>0</v>
      </c>
      <c r="AG181" s="11">
        <f t="shared" si="39"/>
        <v>0</v>
      </c>
      <c r="AH181" s="11">
        <f t="shared" si="40"/>
        <v>0</v>
      </c>
      <c r="AI181" s="11">
        <f t="shared" si="41"/>
        <v>0</v>
      </c>
      <c r="AJ181" s="11">
        <f t="shared" si="42"/>
        <v>0</v>
      </c>
      <c r="AK181" s="11">
        <f t="shared" si="43"/>
        <v>0</v>
      </c>
      <c r="AL181" s="11">
        <f t="shared" si="44"/>
        <v>1</v>
      </c>
      <c r="AM181" s="11">
        <f t="shared" si="45"/>
        <v>0</v>
      </c>
      <c r="AN181" s="11">
        <f t="shared" si="46"/>
        <v>0</v>
      </c>
      <c r="AO181" s="11">
        <f t="shared" si="47"/>
        <v>0</v>
      </c>
      <c r="AP181" s="8"/>
      <c r="AQ181" s="8" t="s">
        <v>1058</v>
      </c>
      <c r="AR181" s="8" t="s">
        <v>1059</v>
      </c>
      <c r="AS181" s="8" t="s">
        <v>17</v>
      </c>
      <c r="AT181" s="8"/>
      <c r="AU181" s="8"/>
      <c r="AV181" s="8" t="s">
        <v>27</v>
      </c>
    </row>
    <row r="182" spans="1:48" s="3" customFormat="1" ht="112" x14ac:dyDescent="0.2">
      <c r="A182" s="4">
        <v>53667</v>
      </c>
      <c r="B182" s="4" t="s">
        <v>1060</v>
      </c>
      <c r="C182" s="4" t="s">
        <v>1061</v>
      </c>
      <c r="D182" s="4" t="s">
        <v>79</v>
      </c>
      <c r="E182" s="4" t="s">
        <v>80</v>
      </c>
      <c r="F182" s="4" t="s">
        <v>32</v>
      </c>
      <c r="G182" s="4" t="s">
        <v>1062</v>
      </c>
      <c r="H182" s="5">
        <v>43937</v>
      </c>
      <c r="I182" s="4" t="s">
        <v>1063</v>
      </c>
      <c r="J182" s="4"/>
      <c r="K182" s="4"/>
      <c r="L182" s="4"/>
      <c r="M182" s="4"/>
      <c r="N182" s="4"/>
      <c r="O182" s="4"/>
      <c r="P182" s="4"/>
      <c r="Q182" s="4"/>
      <c r="R182" s="4"/>
      <c r="S182" s="4"/>
      <c r="T182" s="4"/>
      <c r="U182" s="4"/>
      <c r="V182" s="4" t="s">
        <v>113</v>
      </c>
      <c r="W182" s="4"/>
      <c r="X182" s="4"/>
      <c r="Y182" s="4"/>
      <c r="Z182" s="11">
        <f t="shared" si="32"/>
        <v>0</v>
      </c>
      <c r="AA182" s="11">
        <f t="shared" si="33"/>
        <v>0</v>
      </c>
      <c r="AB182" s="11">
        <f t="shared" si="34"/>
        <v>0</v>
      </c>
      <c r="AC182" s="11">
        <f t="shared" si="35"/>
        <v>0</v>
      </c>
      <c r="AD182" s="11">
        <f t="shared" si="36"/>
        <v>0</v>
      </c>
      <c r="AE182" s="11">
        <f t="shared" si="37"/>
        <v>0</v>
      </c>
      <c r="AF182" s="11">
        <f t="shared" si="38"/>
        <v>0</v>
      </c>
      <c r="AG182" s="11">
        <f t="shared" si="39"/>
        <v>0</v>
      </c>
      <c r="AH182" s="11">
        <f t="shared" si="40"/>
        <v>0</v>
      </c>
      <c r="AI182" s="11">
        <f t="shared" si="41"/>
        <v>0</v>
      </c>
      <c r="AJ182" s="11">
        <f t="shared" si="42"/>
        <v>0</v>
      </c>
      <c r="AK182" s="11">
        <f t="shared" si="43"/>
        <v>0</v>
      </c>
      <c r="AL182" s="11">
        <f t="shared" si="44"/>
        <v>1</v>
      </c>
      <c r="AM182" s="11">
        <f t="shared" si="45"/>
        <v>0</v>
      </c>
      <c r="AN182" s="11">
        <f t="shared" si="46"/>
        <v>0</v>
      </c>
      <c r="AO182" s="11">
        <f t="shared" si="47"/>
        <v>0</v>
      </c>
      <c r="AP182" s="4"/>
      <c r="AQ182" s="4" t="s">
        <v>1058</v>
      </c>
      <c r="AR182" s="4" t="s">
        <v>1064</v>
      </c>
      <c r="AS182" s="4" t="s">
        <v>17</v>
      </c>
      <c r="AT182" s="4"/>
      <c r="AU182" s="4"/>
      <c r="AV182" s="4" t="s">
        <v>27</v>
      </c>
    </row>
    <row r="183" spans="1:48" s="6" customFormat="1" ht="112" x14ac:dyDescent="0.2">
      <c r="A183" s="8">
        <v>53475</v>
      </c>
      <c r="B183" s="8" t="s">
        <v>1065</v>
      </c>
      <c r="C183" s="8" t="s">
        <v>727</v>
      </c>
      <c r="D183" s="8" t="s">
        <v>79</v>
      </c>
      <c r="E183" s="8" t="s">
        <v>235</v>
      </c>
      <c r="F183" s="8" t="s">
        <v>252</v>
      </c>
      <c r="G183" s="8" t="s">
        <v>1066</v>
      </c>
      <c r="H183" s="9">
        <v>43930</v>
      </c>
      <c r="I183" s="8" t="s">
        <v>1067</v>
      </c>
      <c r="J183" s="8"/>
      <c r="K183" s="8" t="s">
        <v>51</v>
      </c>
      <c r="L183" s="8"/>
      <c r="M183" s="8"/>
      <c r="N183" s="8" t="s">
        <v>108</v>
      </c>
      <c r="O183" s="8"/>
      <c r="P183" s="8"/>
      <c r="Q183" s="8"/>
      <c r="R183" s="8"/>
      <c r="S183" s="8"/>
      <c r="T183" s="8"/>
      <c r="U183" s="8"/>
      <c r="V183" s="8"/>
      <c r="W183" s="8"/>
      <c r="X183" s="8"/>
      <c r="Y183" s="8"/>
      <c r="Z183" s="11">
        <f t="shared" si="32"/>
        <v>0</v>
      </c>
      <c r="AA183" s="11">
        <f t="shared" si="33"/>
        <v>1</v>
      </c>
      <c r="AB183" s="11">
        <f t="shared" si="34"/>
        <v>0</v>
      </c>
      <c r="AC183" s="11">
        <f t="shared" si="35"/>
        <v>0</v>
      </c>
      <c r="AD183" s="11">
        <f t="shared" si="36"/>
        <v>1</v>
      </c>
      <c r="AE183" s="11">
        <f t="shared" si="37"/>
        <v>0</v>
      </c>
      <c r="AF183" s="11">
        <f t="shared" si="38"/>
        <v>0</v>
      </c>
      <c r="AG183" s="11">
        <f t="shared" si="39"/>
        <v>0</v>
      </c>
      <c r="AH183" s="11">
        <f t="shared" si="40"/>
        <v>0</v>
      </c>
      <c r="AI183" s="11">
        <f t="shared" si="41"/>
        <v>0</v>
      </c>
      <c r="AJ183" s="11">
        <f t="shared" si="42"/>
        <v>0</v>
      </c>
      <c r="AK183" s="11">
        <f t="shared" si="43"/>
        <v>0</v>
      </c>
      <c r="AL183" s="11">
        <f t="shared" si="44"/>
        <v>0</v>
      </c>
      <c r="AM183" s="11">
        <f t="shared" si="45"/>
        <v>0</v>
      </c>
      <c r="AN183" s="11">
        <f t="shared" si="46"/>
        <v>0</v>
      </c>
      <c r="AO183" s="11">
        <f t="shared" si="47"/>
        <v>0</v>
      </c>
      <c r="AP183" s="8"/>
      <c r="AQ183" s="8" t="s">
        <v>1068</v>
      </c>
      <c r="AR183" s="8" t="s">
        <v>1069</v>
      </c>
      <c r="AS183" s="8" t="s">
        <v>1070</v>
      </c>
      <c r="AT183" s="8" t="s">
        <v>1071</v>
      </c>
      <c r="AU183" s="8">
        <v>15013513168</v>
      </c>
      <c r="AV183" s="8" t="s">
        <v>1072</v>
      </c>
    </row>
    <row r="184" spans="1:48" s="3" customFormat="1" ht="224" x14ac:dyDescent="0.2">
      <c r="A184" s="4">
        <v>50300</v>
      </c>
      <c r="B184" s="4" t="s">
        <v>1073</v>
      </c>
      <c r="C184" s="4" t="s">
        <v>128</v>
      </c>
      <c r="D184" s="4" t="s">
        <v>79</v>
      </c>
      <c r="E184" s="4" t="s">
        <v>39</v>
      </c>
      <c r="F184" s="4" t="s">
        <v>40</v>
      </c>
      <c r="G184" s="4" t="s">
        <v>1074</v>
      </c>
      <c r="H184" s="5">
        <v>43929</v>
      </c>
      <c r="I184" s="4" t="s">
        <v>1075</v>
      </c>
      <c r="J184" s="4"/>
      <c r="K184" s="4"/>
      <c r="L184" s="4"/>
      <c r="M184" s="4"/>
      <c r="N184" s="4"/>
      <c r="O184" s="4"/>
      <c r="P184" s="4"/>
      <c r="Q184" s="4"/>
      <c r="R184" s="4"/>
      <c r="S184" s="4"/>
      <c r="T184" s="4"/>
      <c r="U184" s="4"/>
      <c r="V184" s="4"/>
      <c r="W184" s="4"/>
      <c r="X184" s="4" t="s">
        <v>24</v>
      </c>
      <c r="Y184" s="4"/>
      <c r="Z184" s="11">
        <f t="shared" si="32"/>
        <v>0</v>
      </c>
      <c r="AA184" s="11">
        <f t="shared" si="33"/>
        <v>0</v>
      </c>
      <c r="AB184" s="11">
        <f t="shared" si="34"/>
        <v>0</v>
      </c>
      <c r="AC184" s="11">
        <f t="shared" si="35"/>
        <v>0</v>
      </c>
      <c r="AD184" s="11">
        <f t="shared" si="36"/>
        <v>0</v>
      </c>
      <c r="AE184" s="11">
        <f t="shared" si="37"/>
        <v>0</v>
      </c>
      <c r="AF184" s="11">
        <f t="shared" si="38"/>
        <v>0</v>
      </c>
      <c r="AG184" s="11">
        <f t="shared" si="39"/>
        <v>0</v>
      </c>
      <c r="AH184" s="11">
        <f t="shared" si="40"/>
        <v>0</v>
      </c>
      <c r="AI184" s="11">
        <f t="shared" si="41"/>
        <v>0</v>
      </c>
      <c r="AJ184" s="11">
        <f t="shared" si="42"/>
        <v>0</v>
      </c>
      <c r="AK184" s="11">
        <f t="shared" si="43"/>
        <v>0</v>
      </c>
      <c r="AL184" s="11">
        <f t="shared" si="44"/>
        <v>0</v>
      </c>
      <c r="AM184" s="11">
        <f t="shared" si="45"/>
        <v>0</v>
      </c>
      <c r="AN184" s="11">
        <f t="shared" si="46"/>
        <v>1</v>
      </c>
      <c r="AO184" s="11">
        <f t="shared" si="47"/>
        <v>0</v>
      </c>
      <c r="AP184" s="4" t="s">
        <v>1076</v>
      </c>
      <c r="AQ184" s="4" t="s">
        <v>1077</v>
      </c>
      <c r="AR184" s="4" t="s">
        <v>1078</v>
      </c>
      <c r="AS184" s="4" t="s">
        <v>1079</v>
      </c>
      <c r="AT184" s="4" t="s">
        <v>1080</v>
      </c>
      <c r="AU184" s="4">
        <f>81-80-6868-6123</f>
        <v>-12990</v>
      </c>
      <c r="AV184" s="4" t="s">
        <v>1081</v>
      </c>
    </row>
    <row r="185" spans="1:48" s="6" customFormat="1" ht="70" x14ac:dyDescent="0.2">
      <c r="A185" s="8">
        <v>53451</v>
      </c>
      <c r="B185" s="8" t="s">
        <v>1082</v>
      </c>
      <c r="C185" s="8"/>
      <c r="D185" s="8"/>
      <c r="E185" s="8"/>
      <c r="F185" s="8" t="s">
        <v>18</v>
      </c>
      <c r="G185" s="8" t="s">
        <v>1083</v>
      </c>
      <c r="H185" s="9">
        <v>43921</v>
      </c>
      <c r="I185" s="8" t="s">
        <v>1084</v>
      </c>
      <c r="J185" s="8"/>
      <c r="K185" s="8"/>
      <c r="L185" s="8"/>
      <c r="M185" s="8"/>
      <c r="N185" s="8"/>
      <c r="O185" s="8"/>
      <c r="P185" s="8"/>
      <c r="Q185" s="8"/>
      <c r="R185" s="8"/>
      <c r="S185" s="8"/>
      <c r="T185" s="8"/>
      <c r="U185" s="8"/>
      <c r="V185" s="8"/>
      <c r="W185" s="8"/>
      <c r="X185" s="8" t="s">
        <v>24</v>
      </c>
      <c r="Y185" s="8"/>
      <c r="Z185" s="11">
        <f t="shared" si="32"/>
        <v>0</v>
      </c>
      <c r="AA185" s="11">
        <f t="shared" si="33"/>
        <v>0</v>
      </c>
      <c r="AB185" s="11">
        <f t="shared" si="34"/>
        <v>0</v>
      </c>
      <c r="AC185" s="11">
        <f t="shared" si="35"/>
        <v>0</v>
      </c>
      <c r="AD185" s="11">
        <f t="shared" si="36"/>
        <v>0</v>
      </c>
      <c r="AE185" s="11">
        <f t="shared" si="37"/>
        <v>0</v>
      </c>
      <c r="AF185" s="11">
        <f t="shared" si="38"/>
        <v>0</v>
      </c>
      <c r="AG185" s="11">
        <f t="shared" si="39"/>
        <v>0</v>
      </c>
      <c r="AH185" s="11">
        <f t="shared" si="40"/>
        <v>0</v>
      </c>
      <c r="AI185" s="11">
        <f t="shared" si="41"/>
        <v>0</v>
      </c>
      <c r="AJ185" s="11">
        <f t="shared" si="42"/>
        <v>0</v>
      </c>
      <c r="AK185" s="11">
        <f t="shared" si="43"/>
        <v>0</v>
      </c>
      <c r="AL185" s="11">
        <f t="shared" si="44"/>
        <v>0</v>
      </c>
      <c r="AM185" s="11">
        <f t="shared" si="45"/>
        <v>0</v>
      </c>
      <c r="AN185" s="11">
        <f t="shared" si="46"/>
        <v>1</v>
      </c>
      <c r="AO185" s="11">
        <f t="shared" si="47"/>
        <v>0</v>
      </c>
      <c r="AP185" s="8" t="s">
        <v>1085</v>
      </c>
      <c r="AQ185" s="8" t="s">
        <v>1086</v>
      </c>
      <c r="AR185" s="8" t="s">
        <v>1087</v>
      </c>
      <c r="AS185" s="8" t="s">
        <v>17</v>
      </c>
      <c r="AT185" s="8"/>
      <c r="AU185" s="8"/>
      <c r="AV185" s="8" t="s">
        <v>27</v>
      </c>
    </row>
    <row r="186" spans="1:48" s="3" customFormat="1" ht="84" x14ac:dyDescent="0.2">
      <c r="A186" s="4">
        <v>53452</v>
      </c>
      <c r="B186" s="4" t="s">
        <v>1088</v>
      </c>
      <c r="C186" s="4"/>
      <c r="D186" s="4"/>
      <c r="E186" s="4"/>
      <c r="F186" s="4" t="s">
        <v>18</v>
      </c>
      <c r="G186" s="4" t="s">
        <v>1089</v>
      </c>
      <c r="H186" s="5">
        <v>43908</v>
      </c>
      <c r="I186" s="4" t="s">
        <v>1090</v>
      </c>
      <c r="J186" s="4" t="s">
        <v>21</v>
      </c>
      <c r="K186" s="4"/>
      <c r="L186" s="4"/>
      <c r="M186" s="4" t="s">
        <v>22</v>
      </c>
      <c r="N186" s="4"/>
      <c r="O186" s="4"/>
      <c r="P186" s="4"/>
      <c r="Q186" s="4"/>
      <c r="R186" s="4"/>
      <c r="S186" s="4"/>
      <c r="T186" s="4"/>
      <c r="U186" s="4"/>
      <c r="V186" s="4"/>
      <c r="W186" s="4"/>
      <c r="X186" s="4" t="s">
        <v>24</v>
      </c>
      <c r="Y186" s="4"/>
      <c r="Z186" s="11">
        <f t="shared" si="32"/>
        <v>1</v>
      </c>
      <c r="AA186" s="11">
        <f t="shared" si="33"/>
        <v>0</v>
      </c>
      <c r="AB186" s="11">
        <f t="shared" si="34"/>
        <v>0</v>
      </c>
      <c r="AC186" s="11">
        <f t="shared" si="35"/>
        <v>1</v>
      </c>
      <c r="AD186" s="11">
        <f t="shared" si="36"/>
        <v>0</v>
      </c>
      <c r="AE186" s="11">
        <f t="shared" si="37"/>
        <v>0</v>
      </c>
      <c r="AF186" s="11">
        <f t="shared" si="38"/>
        <v>0</v>
      </c>
      <c r="AG186" s="11">
        <f t="shared" si="39"/>
        <v>0</v>
      </c>
      <c r="AH186" s="11">
        <f t="shared" si="40"/>
        <v>0</v>
      </c>
      <c r="AI186" s="11">
        <f t="shared" si="41"/>
        <v>0</v>
      </c>
      <c r="AJ186" s="11">
        <f t="shared" si="42"/>
        <v>0</v>
      </c>
      <c r="AK186" s="11">
        <f t="shared" si="43"/>
        <v>0</v>
      </c>
      <c r="AL186" s="11">
        <f t="shared" si="44"/>
        <v>0</v>
      </c>
      <c r="AM186" s="11">
        <f t="shared" si="45"/>
        <v>0</v>
      </c>
      <c r="AN186" s="11">
        <f t="shared" si="46"/>
        <v>1</v>
      </c>
      <c r="AO186" s="11">
        <f t="shared" si="47"/>
        <v>0</v>
      </c>
      <c r="AP186" s="4" t="s">
        <v>1091</v>
      </c>
      <c r="AQ186" s="4" t="s">
        <v>1092</v>
      </c>
      <c r="AR186" s="4" t="s">
        <v>1093</v>
      </c>
      <c r="AS186" s="4" t="s">
        <v>17</v>
      </c>
      <c r="AT186" s="4"/>
      <c r="AU186" s="4"/>
      <c r="AV186" s="4" t="s">
        <v>27</v>
      </c>
    </row>
    <row r="187" spans="1:48" s="6" customFormat="1" ht="266" x14ac:dyDescent="0.2">
      <c r="A187" s="8">
        <v>53448</v>
      </c>
      <c r="B187" s="8" t="s">
        <v>1094</v>
      </c>
      <c r="C187" s="8" t="s">
        <v>128</v>
      </c>
      <c r="D187" s="8" t="s">
        <v>79</v>
      </c>
      <c r="E187" s="8" t="s">
        <v>39</v>
      </c>
      <c r="F187" s="8" t="s">
        <v>252</v>
      </c>
      <c r="G187" s="8" t="s">
        <v>1095</v>
      </c>
      <c r="H187" s="9">
        <v>43935</v>
      </c>
      <c r="I187" s="8" t="s">
        <v>1096</v>
      </c>
      <c r="J187" s="8" t="s">
        <v>21</v>
      </c>
      <c r="K187" s="8"/>
      <c r="L187" s="8"/>
      <c r="M187" s="8"/>
      <c r="N187" s="8"/>
      <c r="O187" s="8"/>
      <c r="P187" s="8" t="s">
        <v>110</v>
      </c>
      <c r="Q187" s="8"/>
      <c r="R187" s="8" t="s">
        <v>111</v>
      </c>
      <c r="S187" s="8"/>
      <c r="T187" s="8" t="s">
        <v>23</v>
      </c>
      <c r="U187" s="8" t="s">
        <v>68</v>
      </c>
      <c r="V187" s="8"/>
      <c r="W187" s="8"/>
      <c r="X187" s="8" t="s">
        <v>24</v>
      </c>
      <c r="Y187" s="8"/>
      <c r="Z187" s="11">
        <f t="shared" si="32"/>
        <v>1</v>
      </c>
      <c r="AA187" s="11">
        <f t="shared" si="33"/>
        <v>0</v>
      </c>
      <c r="AB187" s="11">
        <f t="shared" si="34"/>
        <v>0</v>
      </c>
      <c r="AC187" s="11">
        <f t="shared" si="35"/>
        <v>0</v>
      </c>
      <c r="AD187" s="11">
        <f t="shared" si="36"/>
        <v>0</v>
      </c>
      <c r="AE187" s="11">
        <f t="shared" si="37"/>
        <v>0</v>
      </c>
      <c r="AF187" s="11">
        <f t="shared" si="38"/>
        <v>1</v>
      </c>
      <c r="AG187" s="11">
        <f t="shared" si="39"/>
        <v>0</v>
      </c>
      <c r="AH187" s="11">
        <f t="shared" si="40"/>
        <v>1</v>
      </c>
      <c r="AI187" s="11">
        <f t="shared" si="41"/>
        <v>0</v>
      </c>
      <c r="AJ187" s="11">
        <f t="shared" si="42"/>
        <v>1</v>
      </c>
      <c r="AK187" s="11">
        <f t="shared" si="43"/>
        <v>1</v>
      </c>
      <c r="AL187" s="11">
        <f t="shared" si="44"/>
        <v>0</v>
      </c>
      <c r="AM187" s="11">
        <f t="shared" si="45"/>
        <v>0</v>
      </c>
      <c r="AN187" s="11">
        <f t="shared" si="46"/>
        <v>1</v>
      </c>
      <c r="AO187" s="11">
        <f t="shared" si="47"/>
        <v>0</v>
      </c>
      <c r="AP187" s="8" t="s">
        <v>1097</v>
      </c>
      <c r="AQ187" s="8" t="s">
        <v>1098</v>
      </c>
      <c r="AR187" s="8" t="s">
        <v>1099</v>
      </c>
      <c r="AS187" s="8" t="s">
        <v>1100</v>
      </c>
      <c r="AT187" s="8" t="s">
        <v>1101</v>
      </c>
      <c r="AU187" s="8">
        <f>81-90-1265-1000</f>
        <v>-2274</v>
      </c>
      <c r="AV187" s="8" t="s">
        <v>1102</v>
      </c>
    </row>
    <row r="188" spans="1:48" s="3" customFormat="1" ht="84" x14ac:dyDescent="0.2">
      <c r="A188" s="4">
        <v>53449</v>
      </c>
      <c r="B188" s="4" t="s">
        <v>1103</v>
      </c>
      <c r="C188" s="4" t="s">
        <v>128</v>
      </c>
      <c r="D188" s="4" t="s">
        <v>79</v>
      </c>
      <c r="E188" s="4" t="s">
        <v>39</v>
      </c>
      <c r="F188" s="4" t="s">
        <v>32</v>
      </c>
      <c r="G188" s="4" t="s">
        <v>1104</v>
      </c>
      <c r="H188" s="5">
        <v>43924</v>
      </c>
      <c r="I188" s="4" t="s">
        <v>1105</v>
      </c>
      <c r="J188" s="4"/>
      <c r="K188" s="4" t="s">
        <v>51</v>
      </c>
      <c r="L188" s="4" t="s">
        <v>43</v>
      </c>
      <c r="M188" s="4"/>
      <c r="N188" s="4"/>
      <c r="O188" s="4"/>
      <c r="P188" s="4" t="s">
        <v>110</v>
      </c>
      <c r="Q188" s="4"/>
      <c r="R188" s="4"/>
      <c r="S188" s="4"/>
      <c r="T188" s="4"/>
      <c r="U188" s="4"/>
      <c r="V188" s="4"/>
      <c r="W188" s="4"/>
      <c r="X188" s="4"/>
      <c r="Y188" s="4"/>
      <c r="Z188" s="11">
        <f t="shared" si="32"/>
        <v>0</v>
      </c>
      <c r="AA188" s="11">
        <f t="shared" si="33"/>
        <v>1</v>
      </c>
      <c r="AB188" s="11">
        <f t="shared" si="34"/>
        <v>1</v>
      </c>
      <c r="AC188" s="11">
        <f t="shared" si="35"/>
        <v>0</v>
      </c>
      <c r="AD188" s="11">
        <f t="shared" si="36"/>
        <v>0</v>
      </c>
      <c r="AE188" s="11">
        <f t="shared" si="37"/>
        <v>0</v>
      </c>
      <c r="AF188" s="11">
        <f t="shared" si="38"/>
        <v>1</v>
      </c>
      <c r="AG188" s="11">
        <f t="shared" si="39"/>
        <v>0</v>
      </c>
      <c r="AH188" s="11">
        <f t="shared" si="40"/>
        <v>0</v>
      </c>
      <c r="AI188" s="11">
        <f t="shared" si="41"/>
        <v>0</v>
      </c>
      <c r="AJ188" s="11">
        <f t="shared" si="42"/>
        <v>0</v>
      </c>
      <c r="AK188" s="11">
        <f t="shared" si="43"/>
        <v>0</v>
      </c>
      <c r="AL188" s="11">
        <f t="shared" si="44"/>
        <v>0</v>
      </c>
      <c r="AM188" s="11">
        <f t="shared" si="45"/>
        <v>0</v>
      </c>
      <c r="AN188" s="11">
        <f t="shared" si="46"/>
        <v>0</v>
      </c>
      <c r="AO188" s="11">
        <f t="shared" si="47"/>
        <v>0</v>
      </c>
      <c r="AP188" s="4"/>
      <c r="AQ188" s="4" t="s">
        <v>1106</v>
      </c>
      <c r="AR188" s="4" t="s">
        <v>1107</v>
      </c>
      <c r="AS188" s="4" t="s">
        <v>853</v>
      </c>
      <c r="AT188" s="4" t="s">
        <v>353</v>
      </c>
      <c r="AU188" s="4">
        <f>81-3-5253-5922</f>
        <v>-11097</v>
      </c>
      <c r="AV188" s="4" t="s">
        <v>354</v>
      </c>
    </row>
    <row r="189" spans="1:48" s="6" customFormat="1" ht="196" x14ac:dyDescent="0.2">
      <c r="A189" s="8">
        <v>50292</v>
      </c>
      <c r="B189" s="8" t="s">
        <v>1108</v>
      </c>
      <c r="C189" s="8" t="s">
        <v>1109</v>
      </c>
      <c r="D189" s="8" t="s">
        <v>38</v>
      </c>
      <c r="E189" s="8" t="s">
        <v>31</v>
      </c>
      <c r="F189" s="8" t="s">
        <v>32</v>
      </c>
      <c r="G189" s="8" t="s">
        <v>1110</v>
      </c>
      <c r="H189" s="9">
        <v>43919</v>
      </c>
      <c r="I189" s="8" t="s">
        <v>1111</v>
      </c>
      <c r="J189" s="8" t="s">
        <v>21</v>
      </c>
      <c r="K189" s="8"/>
      <c r="L189" s="8" t="s">
        <v>43</v>
      </c>
      <c r="M189" s="8" t="s">
        <v>22</v>
      </c>
      <c r="N189" s="8"/>
      <c r="O189" s="8" t="s">
        <v>109</v>
      </c>
      <c r="P189" s="8"/>
      <c r="Q189" s="8"/>
      <c r="R189" s="8"/>
      <c r="S189" s="8"/>
      <c r="T189" s="8"/>
      <c r="U189" s="8"/>
      <c r="V189" s="8" t="s">
        <v>113</v>
      </c>
      <c r="W189" s="8" t="s">
        <v>217</v>
      </c>
      <c r="X189" s="8"/>
      <c r="Y189" s="8"/>
      <c r="Z189" s="11">
        <f t="shared" si="32"/>
        <v>1</v>
      </c>
      <c r="AA189" s="11">
        <f t="shared" si="33"/>
        <v>0</v>
      </c>
      <c r="AB189" s="11">
        <f t="shared" si="34"/>
        <v>1</v>
      </c>
      <c r="AC189" s="11">
        <f t="shared" si="35"/>
        <v>1</v>
      </c>
      <c r="AD189" s="11">
        <f t="shared" si="36"/>
        <v>0</v>
      </c>
      <c r="AE189" s="11">
        <f t="shared" si="37"/>
        <v>1</v>
      </c>
      <c r="AF189" s="11">
        <f t="shared" si="38"/>
        <v>0</v>
      </c>
      <c r="AG189" s="11">
        <f t="shared" si="39"/>
        <v>0</v>
      </c>
      <c r="AH189" s="11">
        <f t="shared" si="40"/>
        <v>0</v>
      </c>
      <c r="AI189" s="11">
        <f t="shared" si="41"/>
        <v>0</v>
      </c>
      <c r="AJ189" s="11">
        <f t="shared" si="42"/>
        <v>0</v>
      </c>
      <c r="AK189" s="11">
        <f t="shared" si="43"/>
        <v>0</v>
      </c>
      <c r="AL189" s="11">
        <f t="shared" si="44"/>
        <v>1</v>
      </c>
      <c r="AM189" s="11">
        <f t="shared" si="45"/>
        <v>1</v>
      </c>
      <c r="AN189" s="11">
        <f t="shared" si="46"/>
        <v>0</v>
      </c>
      <c r="AO189" s="11">
        <f t="shared" si="47"/>
        <v>0</v>
      </c>
      <c r="AP189" s="8"/>
      <c r="AQ189" s="8" t="s">
        <v>1112</v>
      </c>
      <c r="AR189" s="8" t="s">
        <v>1113</v>
      </c>
      <c r="AS189" s="8" t="s">
        <v>1114</v>
      </c>
      <c r="AT189" s="8" t="s">
        <v>1115</v>
      </c>
      <c r="AU189" s="8" t="s">
        <v>1116</v>
      </c>
      <c r="AV189" s="8" t="s">
        <v>1117</v>
      </c>
    </row>
    <row r="190" spans="1:48" s="3" customFormat="1" ht="409" x14ac:dyDescent="0.2">
      <c r="A190" s="4">
        <v>48304</v>
      </c>
      <c r="B190" s="4" t="s">
        <v>1108</v>
      </c>
      <c r="C190" s="4" t="s">
        <v>1109</v>
      </c>
      <c r="D190" s="4" t="s">
        <v>38</v>
      </c>
      <c r="E190" s="4" t="s">
        <v>31</v>
      </c>
      <c r="F190" s="4" t="s">
        <v>32</v>
      </c>
      <c r="G190" s="4" t="s">
        <v>1118</v>
      </c>
      <c r="H190" s="5">
        <v>43916</v>
      </c>
      <c r="I190" s="4" t="s">
        <v>1119</v>
      </c>
      <c r="J190" s="4"/>
      <c r="K190" s="4" t="s">
        <v>51</v>
      </c>
      <c r="L190" s="4" t="s">
        <v>43</v>
      </c>
      <c r="M190" s="4"/>
      <c r="N190" s="4" t="s">
        <v>108</v>
      </c>
      <c r="O190" s="4"/>
      <c r="P190" s="4"/>
      <c r="Q190" s="4"/>
      <c r="R190" s="4"/>
      <c r="S190" s="4"/>
      <c r="T190" s="4"/>
      <c r="U190" s="4"/>
      <c r="V190" s="4" t="s">
        <v>113</v>
      </c>
      <c r="W190" s="4"/>
      <c r="X190" s="4" t="s">
        <v>24</v>
      </c>
      <c r="Y190" s="4"/>
      <c r="Z190" s="11">
        <f t="shared" si="32"/>
        <v>0</v>
      </c>
      <c r="AA190" s="11">
        <f t="shared" si="33"/>
        <v>1</v>
      </c>
      <c r="AB190" s="11">
        <f t="shared" si="34"/>
        <v>1</v>
      </c>
      <c r="AC190" s="11">
        <f t="shared" si="35"/>
        <v>0</v>
      </c>
      <c r="AD190" s="11">
        <f t="shared" si="36"/>
        <v>1</v>
      </c>
      <c r="AE190" s="11">
        <f t="shared" si="37"/>
        <v>0</v>
      </c>
      <c r="AF190" s="11">
        <f t="shared" si="38"/>
        <v>0</v>
      </c>
      <c r="AG190" s="11">
        <f t="shared" si="39"/>
        <v>0</v>
      </c>
      <c r="AH190" s="11">
        <f t="shared" si="40"/>
        <v>0</v>
      </c>
      <c r="AI190" s="11">
        <f t="shared" si="41"/>
        <v>0</v>
      </c>
      <c r="AJ190" s="11">
        <f t="shared" si="42"/>
        <v>0</v>
      </c>
      <c r="AK190" s="11">
        <f t="shared" si="43"/>
        <v>0</v>
      </c>
      <c r="AL190" s="11">
        <f t="shared" si="44"/>
        <v>1</v>
      </c>
      <c r="AM190" s="11">
        <f t="shared" si="45"/>
        <v>0</v>
      </c>
      <c r="AN190" s="11">
        <f t="shared" si="46"/>
        <v>1</v>
      </c>
      <c r="AO190" s="11">
        <f t="shared" si="47"/>
        <v>0</v>
      </c>
      <c r="AP190" s="4" t="s">
        <v>1120</v>
      </c>
      <c r="AQ190" s="4" t="s">
        <v>1121</v>
      </c>
      <c r="AR190" s="4" t="s">
        <v>1122</v>
      </c>
      <c r="AS190" s="4" t="s">
        <v>1114</v>
      </c>
      <c r="AT190" s="4" t="s">
        <v>1123</v>
      </c>
      <c r="AU190" s="4" t="s">
        <v>1124</v>
      </c>
      <c r="AV190" s="4" t="s">
        <v>1117</v>
      </c>
    </row>
    <row r="191" spans="1:48" s="6" customFormat="1" ht="210" x14ac:dyDescent="0.2">
      <c r="A191" s="8">
        <v>53648</v>
      </c>
      <c r="B191" s="8" t="s">
        <v>1125</v>
      </c>
      <c r="C191" s="8" t="s">
        <v>1126</v>
      </c>
      <c r="D191" s="8" t="s">
        <v>79</v>
      </c>
      <c r="E191" s="8" t="s">
        <v>80</v>
      </c>
      <c r="F191" s="8" t="s">
        <v>32</v>
      </c>
      <c r="G191" s="8" t="s">
        <v>1127</v>
      </c>
      <c r="H191" s="9">
        <v>43941</v>
      </c>
      <c r="I191" s="8" t="s">
        <v>1128</v>
      </c>
      <c r="J191" s="8"/>
      <c r="K191" s="8"/>
      <c r="L191" s="8"/>
      <c r="M191" s="8" t="s">
        <v>22</v>
      </c>
      <c r="N191" s="8" t="s">
        <v>108</v>
      </c>
      <c r="O191" s="8"/>
      <c r="P191" s="8" t="s">
        <v>110</v>
      </c>
      <c r="Q191" s="8"/>
      <c r="R191" s="8"/>
      <c r="S191" s="8"/>
      <c r="T191" s="8"/>
      <c r="U191" s="8"/>
      <c r="V191" s="8"/>
      <c r="W191" s="8"/>
      <c r="X191" s="8"/>
      <c r="Y191" s="8"/>
      <c r="Z191" s="11">
        <f t="shared" si="32"/>
        <v>0</v>
      </c>
      <c r="AA191" s="11">
        <f t="shared" si="33"/>
        <v>0</v>
      </c>
      <c r="AB191" s="11">
        <f t="shared" si="34"/>
        <v>0</v>
      </c>
      <c r="AC191" s="11">
        <f t="shared" si="35"/>
        <v>1</v>
      </c>
      <c r="AD191" s="11">
        <f t="shared" si="36"/>
        <v>1</v>
      </c>
      <c r="AE191" s="11">
        <f t="shared" si="37"/>
        <v>0</v>
      </c>
      <c r="AF191" s="11">
        <f t="shared" si="38"/>
        <v>1</v>
      </c>
      <c r="AG191" s="11">
        <f t="shared" si="39"/>
        <v>0</v>
      </c>
      <c r="AH191" s="11">
        <f t="shared" si="40"/>
        <v>0</v>
      </c>
      <c r="AI191" s="11">
        <f t="shared" si="41"/>
        <v>0</v>
      </c>
      <c r="AJ191" s="11">
        <f t="shared" si="42"/>
        <v>0</v>
      </c>
      <c r="AK191" s="11">
        <f t="shared" si="43"/>
        <v>0</v>
      </c>
      <c r="AL191" s="11">
        <f t="shared" si="44"/>
        <v>0</v>
      </c>
      <c r="AM191" s="11">
        <f t="shared" si="45"/>
        <v>0</v>
      </c>
      <c r="AN191" s="11">
        <f t="shared" si="46"/>
        <v>0</v>
      </c>
      <c r="AO191" s="11">
        <f t="shared" si="47"/>
        <v>0</v>
      </c>
      <c r="AP191" s="8"/>
      <c r="AQ191" s="8" t="s">
        <v>1129</v>
      </c>
      <c r="AR191" s="8" t="s">
        <v>1130</v>
      </c>
      <c r="AS191" s="8" t="s">
        <v>1131</v>
      </c>
      <c r="AT191" s="8" t="s">
        <v>1132</v>
      </c>
      <c r="AU191" s="8"/>
      <c r="AV191" s="8" t="s">
        <v>1133</v>
      </c>
    </row>
    <row r="192" spans="1:48" s="3" customFormat="1" ht="364" x14ac:dyDescent="0.2">
      <c r="A192" s="4">
        <v>53647</v>
      </c>
      <c r="B192" s="4" t="s">
        <v>1125</v>
      </c>
      <c r="C192" s="4" t="s">
        <v>1126</v>
      </c>
      <c r="D192" s="4" t="s">
        <v>79</v>
      </c>
      <c r="E192" s="4" t="s">
        <v>80</v>
      </c>
      <c r="F192" s="4" t="s">
        <v>32</v>
      </c>
      <c r="G192" s="4" t="s">
        <v>1134</v>
      </c>
      <c r="H192" s="5">
        <v>43927</v>
      </c>
      <c r="I192" s="4" t="s">
        <v>1135</v>
      </c>
      <c r="J192" s="4"/>
      <c r="K192" s="4" t="s">
        <v>51</v>
      </c>
      <c r="L192" s="4"/>
      <c r="M192" s="4" t="s">
        <v>22</v>
      </c>
      <c r="N192" s="4" t="s">
        <v>108</v>
      </c>
      <c r="O192" s="4" t="s">
        <v>109</v>
      </c>
      <c r="P192" s="4" t="s">
        <v>110</v>
      </c>
      <c r="Q192" s="4"/>
      <c r="R192" s="4"/>
      <c r="S192" s="4"/>
      <c r="T192" s="4"/>
      <c r="U192" s="4"/>
      <c r="V192" s="4"/>
      <c r="W192" s="4"/>
      <c r="X192" s="4"/>
      <c r="Y192" s="4"/>
      <c r="Z192" s="11">
        <f t="shared" si="32"/>
        <v>0</v>
      </c>
      <c r="AA192" s="11">
        <f t="shared" si="33"/>
        <v>1</v>
      </c>
      <c r="AB192" s="11">
        <f t="shared" si="34"/>
        <v>0</v>
      </c>
      <c r="AC192" s="11">
        <f t="shared" si="35"/>
        <v>1</v>
      </c>
      <c r="AD192" s="11">
        <f t="shared" si="36"/>
        <v>1</v>
      </c>
      <c r="AE192" s="11">
        <f t="shared" si="37"/>
        <v>1</v>
      </c>
      <c r="AF192" s="11">
        <f t="shared" si="38"/>
        <v>1</v>
      </c>
      <c r="AG192" s="11">
        <f t="shared" si="39"/>
        <v>0</v>
      </c>
      <c r="AH192" s="11">
        <f t="shared" si="40"/>
        <v>0</v>
      </c>
      <c r="AI192" s="11">
        <f t="shared" si="41"/>
        <v>0</v>
      </c>
      <c r="AJ192" s="11">
        <f t="shared" si="42"/>
        <v>0</v>
      </c>
      <c r="AK192" s="11">
        <f t="shared" si="43"/>
        <v>0</v>
      </c>
      <c r="AL192" s="11">
        <f t="shared" si="44"/>
        <v>0</v>
      </c>
      <c r="AM192" s="11">
        <f t="shared" si="45"/>
        <v>0</v>
      </c>
      <c r="AN192" s="11">
        <f t="shared" si="46"/>
        <v>0</v>
      </c>
      <c r="AO192" s="11">
        <f t="shared" si="47"/>
        <v>0</v>
      </c>
      <c r="AP192" s="4"/>
      <c r="AQ192" s="4"/>
      <c r="AR192" s="4" t="s">
        <v>1136</v>
      </c>
      <c r="AS192" s="4" t="s">
        <v>1131</v>
      </c>
      <c r="AT192" s="4" t="s">
        <v>1132</v>
      </c>
      <c r="AU192" s="4"/>
      <c r="AV192" s="4" t="s">
        <v>1133</v>
      </c>
    </row>
    <row r="193" spans="1:48" s="6" customFormat="1" ht="98" x14ac:dyDescent="0.2">
      <c r="A193" s="8">
        <v>53646</v>
      </c>
      <c r="B193" s="8" t="s">
        <v>1137</v>
      </c>
      <c r="C193" s="8" t="s">
        <v>455</v>
      </c>
      <c r="D193" s="8" t="s">
        <v>38</v>
      </c>
      <c r="E193" s="8" t="s">
        <v>235</v>
      </c>
      <c r="F193" s="8" t="s">
        <v>32</v>
      </c>
      <c r="G193" s="8" t="s">
        <v>1138</v>
      </c>
      <c r="H193" s="9">
        <v>43934</v>
      </c>
      <c r="I193" s="8" t="s">
        <v>1139</v>
      </c>
      <c r="J193" s="8" t="s">
        <v>21</v>
      </c>
      <c r="K193" s="8"/>
      <c r="L193" s="8"/>
      <c r="M193" s="8"/>
      <c r="N193" s="8"/>
      <c r="O193" s="8"/>
      <c r="P193" s="8"/>
      <c r="Q193" s="8"/>
      <c r="R193" s="8" t="s">
        <v>111</v>
      </c>
      <c r="S193" s="8" t="s">
        <v>112</v>
      </c>
      <c r="T193" s="8"/>
      <c r="U193" s="8"/>
      <c r="V193" s="8"/>
      <c r="W193" s="8"/>
      <c r="X193" s="8" t="s">
        <v>24</v>
      </c>
      <c r="Y193" s="8"/>
      <c r="Z193" s="11">
        <f t="shared" si="32"/>
        <v>1</v>
      </c>
      <c r="AA193" s="11">
        <f t="shared" si="33"/>
        <v>0</v>
      </c>
      <c r="AB193" s="11">
        <f t="shared" si="34"/>
        <v>0</v>
      </c>
      <c r="AC193" s="11">
        <f t="shared" si="35"/>
        <v>0</v>
      </c>
      <c r="AD193" s="11">
        <f t="shared" si="36"/>
        <v>0</v>
      </c>
      <c r="AE193" s="11">
        <f t="shared" si="37"/>
        <v>0</v>
      </c>
      <c r="AF193" s="11">
        <f t="shared" si="38"/>
        <v>0</v>
      </c>
      <c r="AG193" s="11">
        <f t="shared" si="39"/>
        <v>0</v>
      </c>
      <c r="AH193" s="11">
        <f t="shared" si="40"/>
        <v>1</v>
      </c>
      <c r="AI193" s="11">
        <f t="shared" si="41"/>
        <v>1</v>
      </c>
      <c r="AJ193" s="11">
        <f t="shared" si="42"/>
        <v>0</v>
      </c>
      <c r="AK193" s="11">
        <f t="shared" si="43"/>
        <v>0</v>
      </c>
      <c r="AL193" s="11">
        <f t="shared" si="44"/>
        <v>0</v>
      </c>
      <c r="AM193" s="11">
        <f t="shared" si="45"/>
        <v>0</v>
      </c>
      <c r="AN193" s="11">
        <f t="shared" si="46"/>
        <v>1</v>
      </c>
      <c r="AO193" s="11">
        <f t="shared" si="47"/>
        <v>0</v>
      </c>
      <c r="AP193" s="8" t="s">
        <v>1140</v>
      </c>
      <c r="AQ193" s="8" t="s">
        <v>687</v>
      </c>
      <c r="AR193" s="8" t="s">
        <v>1141</v>
      </c>
      <c r="AS193" s="8" t="s">
        <v>17</v>
      </c>
      <c r="AT193" s="8"/>
      <c r="AU193" s="8"/>
      <c r="AV193" s="8" t="s">
        <v>27</v>
      </c>
    </row>
    <row r="194" spans="1:48" s="3" customFormat="1" ht="322" x14ac:dyDescent="0.2">
      <c r="A194" s="4">
        <v>53644</v>
      </c>
      <c r="B194" s="4" t="s">
        <v>973</v>
      </c>
      <c r="C194" s="4" t="s">
        <v>412</v>
      </c>
      <c r="D194" s="4" t="s">
        <v>168</v>
      </c>
      <c r="E194" s="4" t="s">
        <v>228</v>
      </c>
      <c r="F194" s="4" t="s">
        <v>32</v>
      </c>
      <c r="G194" s="4" t="s">
        <v>1142</v>
      </c>
      <c r="H194" s="5">
        <v>43941</v>
      </c>
      <c r="I194" s="4" t="s">
        <v>1143</v>
      </c>
      <c r="J194" s="4" t="s">
        <v>21</v>
      </c>
      <c r="K194" s="4"/>
      <c r="L194" s="4" t="s">
        <v>43</v>
      </c>
      <c r="M194" s="4" t="s">
        <v>22</v>
      </c>
      <c r="N194" s="4"/>
      <c r="O194" s="4"/>
      <c r="P194" s="4"/>
      <c r="Q194" s="4"/>
      <c r="R194" s="4" t="s">
        <v>111</v>
      </c>
      <c r="S194" s="4" t="s">
        <v>112</v>
      </c>
      <c r="T194" s="4" t="s">
        <v>23</v>
      </c>
      <c r="U194" s="4"/>
      <c r="V194" s="4"/>
      <c r="W194" s="4"/>
      <c r="X194" s="4" t="s">
        <v>24</v>
      </c>
      <c r="Y194" s="4"/>
      <c r="Z194" s="11">
        <f t="shared" si="32"/>
        <v>1</v>
      </c>
      <c r="AA194" s="11">
        <f t="shared" si="33"/>
        <v>0</v>
      </c>
      <c r="AB194" s="11">
        <f t="shared" si="34"/>
        <v>1</v>
      </c>
      <c r="AC194" s="11">
        <f t="shared" si="35"/>
        <v>1</v>
      </c>
      <c r="AD194" s="11">
        <f t="shared" si="36"/>
        <v>0</v>
      </c>
      <c r="AE194" s="11">
        <f t="shared" si="37"/>
        <v>0</v>
      </c>
      <c r="AF194" s="11">
        <f t="shared" si="38"/>
        <v>0</v>
      </c>
      <c r="AG194" s="11">
        <f t="shared" si="39"/>
        <v>0</v>
      </c>
      <c r="AH194" s="11">
        <f t="shared" si="40"/>
        <v>1</v>
      </c>
      <c r="AI194" s="11">
        <f t="shared" si="41"/>
        <v>1</v>
      </c>
      <c r="AJ194" s="11">
        <f t="shared" si="42"/>
        <v>1</v>
      </c>
      <c r="AK194" s="11">
        <f t="shared" si="43"/>
        <v>0</v>
      </c>
      <c r="AL194" s="11">
        <f t="shared" si="44"/>
        <v>0</v>
      </c>
      <c r="AM194" s="11">
        <f t="shared" si="45"/>
        <v>0</v>
      </c>
      <c r="AN194" s="11">
        <f t="shared" si="46"/>
        <v>1</v>
      </c>
      <c r="AO194" s="11">
        <f t="shared" si="47"/>
        <v>0</v>
      </c>
      <c r="AP194" s="4" t="s">
        <v>1144</v>
      </c>
      <c r="AQ194" s="4" t="s">
        <v>1145</v>
      </c>
      <c r="AR194" s="4" t="s">
        <v>1146</v>
      </c>
      <c r="AS194" s="4" t="s">
        <v>978</v>
      </c>
      <c r="AT194" s="4" t="s">
        <v>1147</v>
      </c>
      <c r="AU194" s="4"/>
      <c r="AV194" s="4" t="s">
        <v>980</v>
      </c>
    </row>
    <row r="195" spans="1:48" s="6" customFormat="1" ht="140" x14ac:dyDescent="0.2">
      <c r="A195" s="8">
        <v>53642</v>
      </c>
      <c r="B195" s="8" t="s">
        <v>1148</v>
      </c>
      <c r="C195" s="8" t="s">
        <v>1149</v>
      </c>
      <c r="D195" s="8" t="s">
        <v>38</v>
      </c>
      <c r="E195" s="8" t="s">
        <v>235</v>
      </c>
      <c r="F195" s="8" t="s">
        <v>32</v>
      </c>
      <c r="G195" s="8" t="s">
        <v>1150</v>
      </c>
      <c r="H195" s="9">
        <v>43928</v>
      </c>
      <c r="I195" s="8" t="s">
        <v>1151</v>
      </c>
      <c r="J195" s="8" t="s">
        <v>21</v>
      </c>
      <c r="K195" s="8"/>
      <c r="L195" s="8" t="s">
        <v>43</v>
      </c>
      <c r="M195" s="8" t="s">
        <v>22</v>
      </c>
      <c r="N195" s="8"/>
      <c r="O195" s="8"/>
      <c r="P195" s="8"/>
      <c r="Q195" s="8"/>
      <c r="R195" s="8"/>
      <c r="S195" s="8"/>
      <c r="T195" s="8"/>
      <c r="U195" s="8"/>
      <c r="V195" s="8"/>
      <c r="W195" s="8"/>
      <c r="X195" s="8"/>
      <c r="Y195" s="8"/>
      <c r="Z195" s="11">
        <f t="shared" ref="Z195:Z258" si="48">IF(J195 = "Emergency telecommunications", 1,0)</f>
        <v>1</v>
      </c>
      <c r="AA195" s="11">
        <f t="shared" ref="AA195:AA258" si="49">IF(K195="Broadband availability",1,0)</f>
        <v>0</v>
      </c>
      <c r="AB195" s="11">
        <f t="shared" ref="AB195:AB258" si="50">IF(L195="Affordability",1,0)</f>
        <v>1</v>
      </c>
      <c r="AC195" s="11">
        <f t="shared" ref="AC195:AC258" si="51">IF(M195="Accessibility",1,0)</f>
        <v>1</v>
      </c>
      <c r="AD195" s="11">
        <f t="shared" ref="AD195:AD258" si="52">IF(N195="Quality of Service and Quality of Experience",1,0)</f>
        <v>0</v>
      </c>
      <c r="AE195" s="11">
        <f t="shared" ref="AE195:AE258" si="53">IF(O195="Traffic management, prioritization of traffic",1,0)</f>
        <v>0</v>
      </c>
      <c r="AF195" s="11">
        <f t="shared" ref="AF195:AF258" si="54">IF(P195="Consumer protection",1,0)</f>
        <v>0</v>
      </c>
      <c r="AG195" s="11">
        <f t="shared" ref="AG195:AG258" si="55">IF(Q195="Universal service strategies",1,0)</f>
        <v>0</v>
      </c>
      <c r="AH195" s="11">
        <f t="shared" ref="AH195:AH258" si="56">IF(R195="Privacy",1,0)</f>
        <v>0</v>
      </c>
      <c r="AI195" s="11">
        <f t="shared" ref="AI195:AI258" si="57">IF(S195="Digital identity",1,0)</f>
        <v>0</v>
      </c>
      <c r="AJ195" s="11">
        <f t="shared" ref="AJ195:AJ258" si="58">IF(T195="Regulatory innovation and experimentation",1,0)</f>
        <v>0</v>
      </c>
      <c r="AK195" s="11">
        <f t="shared" ref="AK195:AK258" si="59">IF(U195="Regulatory harmonization",1,0)</f>
        <v>0</v>
      </c>
      <c r="AL195" s="11">
        <f t="shared" ref="AL195:AL258" si="60">IF(V195="Spectrum management",1,0)</f>
        <v>0</v>
      </c>
      <c r="AM195" s="11">
        <f t="shared" ref="AM195:AM258" si="61">IF(W195="Financial incentives",1,0)</f>
        <v>0</v>
      </c>
      <c r="AN195" s="11">
        <f t="shared" ref="AN195:AN258" si="62">IF(X195="Other",1,0)</f>
        <v>0</v>
      </c>
      <c r="AO195" s="11">
        <f t="shared" ref="AO195:AO258" si="63">IF(Y195="Broadcasting",1,0)</f>
        <v>0</v>
      </c>
      <c r="AP195" s="8"/>
      <c r="AQ195" s="8" t="s">
        <v>1152</v>
      </c>
      <c r="AR195" s="8" t="s">
        <v>1153</v>
      </c>
      <c r="AS195" s="8" t="s">
        <v>17</v>
      </c>
      <c r="AT195" s="8"/>
      <c r="AU195" s="8"/>
      <c r="AV195" s="8" t="s">
        <v>27</v>
      </c>
    </row>
    <row r="196" spans="1:48" s="3" customFormat="1" ht="84" x14ac:dyDescent="0.2">
      <c r="A196" s="4">
        <v>53639</v>
      </c>
      <c r="B196" s="4" t="s">
        <v>1154</v>
      </c>
      <c r="C196" s="4" t="s">
        <v>739</v>
      </c>
      <c r="D196" s="4" t="s">
        <v>38</v>
      </c>
      <c r="E196" s="4" t="s">
        <v>235</v>
      </c>
      <c r="F196" s="4" t="s">
        <v>32</v>
      </c>
      <c r="G196" s="4" t="s">
        <v>1155</v>
      </c>
      <c r="H196" s="5">
        <v>43942</v>
      </c>
      <c r="I196" s="4" t="s">
        <v>1156</v>
      </c>
      <c r="J196" s="4" t="s">
        <v>21</v>
      </c>
      <c r="K196" s="4" t="s">
        <v>51</v>
      </c>
      <c r="L196" s="4" t="s">
        <v>43</v>
      </c>
      <c r="M196" s="4" t="s">
        <v>22</v>
      </c>
      <c r="N196" s="4"/>
      <c r="O196" s="4"/>
      <c r="P196" s="4"/>
      <c r="Q196" s="4"/>
      <c r="R196" s="4"/>
      <c r="S196" s="4"/>
      <c r="T196" s="4"/>
      <c r="U196" s="4"/>
      <c r="V196" s="4"/>
      <c r="W196" s="4"/>
      <c r="X196" s="4"/>
      <c r="Y196" s="4" t="s">
        <v>44</v>
      </c>
      <c r="Z196" s="11">
        <f t="shared" si="48"/>
        <v>1</v>
      </c>
      <c r="AA196" s="11">
        <f t="shared" si="49"/>
        <v>1</v>
      </c>
      <c r="AB196" s="11">
        <f t="shared" si="50"/>
        <v>1</v>
      </c>
      <c r="AC196" s="11">
        <f t="shared" si="51"/>
        <v>1</v>
      </c>
      <c r="AD196" s="11">
        <f t="shared" si="52"/>
        <v>0</v>
      </c>
      <c r="AE196" s="11">
        <f t="shared" si="53"/>
        <v>0</v>
      </c>
      <c r="AF196" s="11">
        <f t="shared" si="54"/>
        <v>0</v>
      </c>
      <c r="AG196" s="11">
        <f t="shared" si="55"/>
        <v>0</v>
      </c>
      <c r="AH196" s="11">
        <f t="shared" si="56"/>
        <v>0</v>
      </c>
      <c r="AI196" s="11">
        <f t="shared" si="57"/>
        <v>0</v>
      </c>
      <c r="AJ196" s="11">
        <f t="shared" si="58"/>
        <v>0</v>
      </c>
      <c r="AK196" s="11">
        <f t="shared" si="59"/>
        <v>0</v>
      </c>
      <c r="AL196" s="11">
        <f t="shared" si="60"/>
        <v>0</v>
      </c>
      <c r="AM196" s="11">
        <f t="shared" si="61"/>
        <v>0</v>
      </c>
      <c r="AN196" s="11">
        <f t="shared" si="62"/>
        <v>0</v>
      </c>
      <c r="AO196" s="11">
        <f t="shared" si="63"/>
        <v>1</v>
      </c>
      <c r="AP196" s="4"/>
      <c r="AQ196" s="4" t="s">
        <v>1157</v>
      </c>
      <c r="AR196" s="4" t="s">
        <v>1158</v>
      </c>
      <c r="AS196" s="4" t="s">
        <v>17</v>
      </c>
      <c r="AT196" s="4"/>
      <c r="AU196" s="4"/>
      <c r="AV196" s="4" t="s">
        <v>27</v>
      </c>
    </row>
    <row r="197" spans="1:48" s="6" customFormat="1" ht="42" x14ac:dyDescent="0.2">
      <c r="A197" s="8">
        <v>53636</v>
      </c>
      <c r="B197" s="8" t="s">
        <v>529</v>
      </c>
      <c r="C197" s="8" t="s">
        <v>518</v>
      </c>
      <c r="D197" s="8" t="s">
        <v>38</v>
      </c>
      <c r="E197" s="8" t="s">
        <v>39</v>
      </c>
      <c r="F197" s="8" t="s">
        <v>252</v>
      </c>
      <c r="G197" s="8" t="s">
        <v>530</v>
      </c>
      <c r="H197" s="9">
        <v>43948</v>
      </c>
      <c r="I197" s="8" t="s">
        <v>531</v>
      </c>
      <c r="J197" s="8" t="s">
        <v>21</v>
      </c>
      <c r="K197" s="8" t="s">
        <v>51</v>
      </c>
      <c r="L197" s="8"/>
      <c r="M197" s="8"/>
      <c r="N197" s="8" t="s">
        <v>108</v>
      </c>
      <c r="O197" s="8"/>
      <c r="P197" s="8"/>
      <c r="Q197" s="8" t="s">
        <v>209</v>
      </c>
      <c r="R197" s="8"/>
      <c r="S197" s="8"/>
      <c r="T197" s="8" t="s">
        <v>23</v>
      </c>
      <c r="U197" s="8"/>
      <c r="V197" s="8"/>
      <c r="W197" s="8"/>
      <c r="X197" s="8"/>
      <c r="Y197" s="8"/>
      <c r="Z197" s="11">
        <f t="shared" si="48"/>
        <v>1</v>
      </c>
      <c r="AA197" s="11">
        <f t="shared" si="49"/>
        <v>1</v>
      </c>
      <c r="AB197" s="11">
        <f t="shared" si="50"/>
        <v>0</v>
      </c>
      <c r="AC197" s="11">
        <f t="shared" si="51"/>
        <v>0</v>
      </c>
      <c r="AD197" s="11">
        <f t="shared" si="52"/>
        <v>1</v>
      </c>
      <c r="AE197" s="11">
        <f t="shared" si="53"/>
        <v>0</v>
      </c>
      <c r="AF197" s="11">
        <f t="shared" si="54"/>
        <v>0</v>
      </c>
      <c r="AG197" s="11">
        <f t="shared" si="55"/>
        <v>1</v>
      </c>
      <c r="AH197" s="11">
        <f t="shared" si="56"/>
        <v>0</v>
      </c>
      <c r="AI197" s="11">
        <f t="shared" si="57"/>
        <v>0</v>
      </c>
      <c r="AJ197" s="11">
        <f t="shared" si="58"/>
        <v>1</v>
      </c>
      <c r="AK197" s="11">
        <f t="shared" si="59"/>
        <v>0</v>
      </c>
      <c r="AL197" s="11">
        <f t="shared" si="60"/>
        <v>0</v>
      </c>
      <c r="AM197" s="11">
        <f t="shared" si="61"/>
        <v>0</v>
      </c>
      <c r="AN197" s="11">
        <f t="shared" si="62"/>
        <v>0</v>
      </c>
      <c r="AO197" s="11">
        <f t="shared" si="63"/>
        <v>0</v>
      </c>
      <c r="AP197" s="8"/>
      <c r="AQ197" s="8"/>
      <c r="AR197" s="8" t="s">
        <v>1159</v>
      </c>
      <c r="AS197" s="8" t="s">
        <v>1160</v>
      </c>
      <c r="AT197" s="8"/>
      <c r="AU197" s="8"/>
      <c r="AV197" s="8" t="s">
        <v>533</v>
      </c>
    </row>
    <row r="198" spans="1:48" s="3" customFormat="1" ht="140" x14ac:dyDescent="0.2">
      <c r="A198" s="4">
        <v>53621</v>
      </c>
      <c r="B198" s="4" t="s">
        <v>973</v>
      </c>
      <c r="C198" s="4" t="s">
        <v>412</v>
      </c>
      <c r="D198" s="4" t="s">
        <v>168</v>
      </c>
      <c r="E198" s="4" t="s">
        <v>228</v>
      </c>
      <c r="F198" s="4" t="s">
        <v>32</v>
      </c>
      <c r="G198" s="4" t="s">
        <v>1161</v>
      </c>
      <c r="H198" s="5">
        <v>43922</v>
      </c>
      <c r="I198" s="4" t="s">
        <v>1162</v>
      </c>
      <c r="J198" s="4"/>
      <c r="K198" s="4"/>
      <c r="L198" s="4" t="s">
        <v>43</v>
      </c>
      <c r="M198" s="4" t="s">
        <v>22</v>
      </c>
      <c r="N198" s="4"/>
      <c r="O198" s="4"/>
      <c r="P198" s="4"/>
      <c r="Q198" s="4"/>
      <c r="R198" s="4"/>
      <c r="S198" s="4"/>
      <c r="T198" s="4" t="s">
        <v>23</v>
      </c>
      <c r="U198" s="4"/>
      <c r="V198" s="4"/>
      <c r="W198" s="4"/>
      <c r="X198" s="4"/>
      <c r="Y198" s="4"/>
      <c r="Z198" s="11">
        <f t="shared" si="48"/>
        <v>0</v>
      </c>
      <c r="AA198" s="11">
        <f t="shared" si="49"/>
        <v>0</v>
      </c>
      <c r="AB198" s="11">
        <f t="shared" si="50"/>
        <v>1</v>
      </c>
      <c r="AC198" s="11">
        <f t="shared" si="51"/>
        <v>1</v>
      </c>
      <c r="AD198" s="11">
        <f t="shared" si="52"/>
        <v>0</v>
      </c>
      <c r="AE198" s="11">
        <f t="shared" si="53"/>
        <v>0</v>
      </c>
      <c r="AF198" s="11">
        <f t="shared" si="54"/>
        <v>0</v>
      </c>
      <c r="AG198" s="11">
        <f t="shared" si="55"/>
        <v>0</v>
      </c>
      <c r="AH198" s="11">
        <f t="shared" si="56"/>
        <v>0</v>
      </c>
      <c r="AI198" s="11">
        <f t="shared" si="57"/>
        <v>0</v>
      </c>
      <c r="AJ198" s="11">
        <f t="shared" si="58"/>
        <v>1</v>
      </c>
      <c r="AK198" s="11">
        <f t="shared" si="59"/>
        <v>0</v>
      </c>
      <c r="AL198" s="11">
        <f t="shared" si="60"/>
        <v>0</v>
      </c>
      <c r="AM198" s="11">
        <f t="shared" si="61"/>
        <v>0</v>
      </c>
      <c r="AN198" s="11">
        <f t="shared" si="62"/>
        <v>0</v>
      </c>
      <c r="AO198" s="11">
        <f t="shared" si="63"/>
        <v>0</v>
      </c>
      <c r="AP198" s="4"/>
      <c r="AQ198" s="4" t="s">
        <v>1163</v>
      </c>
      <c r="AR198" s="4" t="s">
        <v>1164</v>
      </c>
      <c r="AS198" s="4" t="s">
        <v>978</v>
      </c>
      <c r="AT198" s="4" t="s">
        <v>1147</v>
      </c>
      <c r="AU198" s="4"/>
      <c r="AV198" s="4" t="s">
        <v>980</v>
      </c>
    </row>
    <row r="199" spans="1:48" s="6" customFormat="1" ht="42" x14ac:dyDescent="0.2">
      <c r="A199" s="8">
        <v>53620</v>
      </c>
      <c r="B199" s="8" t="s">
        <v>973</v>
      </c>
      <c r="C199" s="8" t="s">
        <v>412</v>
      </c>
      <c r="D199" s="8" t="s">
        <v>168</v>
      </c>
      <c r="E199" s="8" t="s">
        <v>228</v>
      </c>
      <c r="F199" s="8" t="s">
        <v>32</v>
      </c>
      <c r="G199" s="8" t="s">
        <v>1165</v>
      </c>
      <c r="H199" s="9">
        <v>43922</v>
      </c>
      <c r="I199" s="8" t="s">
        <v>1166</v>
      </c>
      <c r="J199" s="8"/>
      <c r="K199" s="8" t="s">
        <v>51</v>
      </c>
      <c r="L199" s="8"/>
      <c r="M199" s="8" t="s">
        <v>22</v>
      </c>
      <c r="N199" s="8"/>
      <c r="O199" s="8"/>
      <c r="P199" s="8"/>
      <c r="Q199" s="8"/>
      <c r="R199" s="8"/>
      <c r="S199" s="8"/>
      <c r="T199" s="8" t="s">
        <v>23</v>
      </c>
      <c r="U199" s="8"/>
      <c r="V199" s="8"/>
      <c r="W199" s="8"/>
      <c r="X199" s="8" t="s">
        <v>24</v>
      </c>
      <c r="Y199" s="8"/>
      <c r="Z199" s="11">
        <f t="shared" si="48"/>
        <v>0</v>
      </c>
      <c r="AA199" s="11">
        <f t="shared" si="49"/>
        <v>1</v>
      </c>
      <c r="AB199" s="11">
        <f t="shared" si="50"/>
        <v>0</v>
      </c>
      <c r="AC199" s="11">
        <f t="shared" si="51"/>
        <v>1</v>
      </c>
      <c r="AD199" s="11">
        <f t="shared" si="52"/>
        <v>0</v>
      </c>
      <c r="AE199" s="11">
        <f t="shared" si="53"/>
        <v>0</v>
      </c>
      <c r="AF199" s="11">
        <f t="shared" si="54"/>
        <v>0</v>
      </c>
      <c r="AG199" s="11">
        <f t="shared" si="55"/>
        <v>0</v>
      </c>
      <c r="AH199" s="11">
        <f t="shared" si="56"/>
        <v>0</v>
      </c>
      <c r="AI199" s="11">
        <f t="shared" si="57"/>
        <v>0</v>
      </c>
      <c r="AJ199" s="11">
        <f t="shared" si="58"/>
        <v>1</v>
      </c>
      <c r="AK199" s="11">
        <f t="shared" si="59"/>
        <v>0</v>
      </c>
      <c r="AL199" s="11">
        <f t="shared" si="60"/>
        <v>0</v>
      </c>
      <c r="AM199" s="11">
        <f t="shared" si="61"/>
        <v>0</v>
      </c>
      <c r="AN199" s="11">
        <f t="shared" si="62"/>
        <v>1</v>
      </c>
      <c r="AO199" s="11">
        <f t="shared" si="63"/>
        <v>0</v>
      </c>
      <c r="AP199" s="8" t="s">
        <v>157</v>
      </c>
      <c r="AQ199" s="8" t="s">
        <v>1167</v>
      </c>
      <c r="AR199" s="8" t="s">
        <v>1168</v>
      </c>
      <c r="AS199" s="8" t="s">
        <v>978</v>
      </c>
      <c r="AT199" s="8" t="s">
        <v>1169</v>
      </c>
      <c r="AU199" s="8"/>
      <c r="AV199" s="8" t="s">
        <v>980</v>
      </c>
    </row>
    <row r="200" spans="1:48" s="3" customFormat="1" ht="126" x14ac:dyDescent="0.2">
      <c r="A200" s="4">
        <v>53618</v>
      </c>
      <c r="B200" s="4" t="s">
        <v>973</v>
      </c>
      <c r="C200" s="4" t="s">
        <v>412</v>
      </c>
      <c r="D200" s="4" t="s">
        <v>168</v>
      </c>
      <c r="E200" s="4" t="s">
        <v>228</v>
      </c>
      <c r="F200" s="4" t="s">
        <v>32</v>
      </c>
      <c r="G200" s="4" t="s">
        <v>1170</v>
      </c>
      <c r="H200" s="5">
        <v>43919</v>
      </c>
      <c r="I200" s="4" t="s">
        <v>1171</v>
      </c>
      <c r="J200" s="4"/>
      <c r="K200" s="4"/>
      <c r="L200" s="4"/>
      <c r="M200" s="4" t="s">
        <v>22</v>
      </c>
      <c r="N200" s="4" t="s">
        <v>108</v>
      </c>
      <c r="O200" s="4"/>
      <c r="P200" s="4"/>
      <c r="Q200" s="4"/>
      <c r="R200" s="4"/>
      <c r="S200" s="4"/>
      <c r="T200" s="4" t="s">
        <v>23</v>
      </c>
      <c r="U200" s="4"/>
      <c r="V200" s="4"/>
      <c r="W200" s="4"/>
      <c r="X200" s="4"/>
      <c r="Y200" s="4"/>
      <c r="Z200" s="11">
        <f t="shared" si="48"/>
        <v>0</v>
      </c>
      <c r="AA200" s="11">
        <f t="shared" si="49"/>
        <v>0</v>
      </c>
      <c r="AB200" s="11">
        <f t="shared" si="50"/>
        <v>0</v>
      </c>
      <c r="AC200" s="11">
        <f t="shared" si="51"/>
        <v>1</v>
      </c>
      <c r="AD200" s="11">
        <f t="shared" si="52"/>
        <v>1</v>
      </c>
      <c r="AE200" s="11">
        <f t="shared" si="53"/>
        <v>0</v>
      </c>
      <c r="AF200" s="11">
        <f t="shared" si="54"/>
        <v>0</v>
      </c>
      <c r="AG200" s="11">
        <f t="shared" si="55"/>
        <v>0</v>
      </c>
      <c r="AH200" s="11">
        <f t="shared" si="56"/>
        <v>0</v>
      </c>
      <c r="AI200" s="11">
        <f t="shared" si="57"/>
        <v>0</v>
      </c>
      <c r="AJ200" s="11">
        <f t="shared" si="58"/>
        <v>1</v>
      </c>
      <c r="AK200" s="11">
        <f t="shared" si="59"/>
        <v>0</v>
      </c>
      <c r="AL200" s="11">
        <f t="shared" si="60"/>
        <v>0</v>
      </c>
      <c r="AM200" s="11">
        <f t="shared" si="61"/>
        <v>0</v>
      </c>
      <c r="AN200" s="11">
        <f t="shared" si="62"/>
        <v>0</v>
      </c>
      <c r="AO200" s="11">
        <f t="shared" si="63"/>
        <v>0</v>
      </c>
      <c r="AP200" s="4"/>
      <c r="AQ200" s="4" t="s">
        <v>1172</v>
      </c>
      <c r="AR200" s="4" t="s">
        <v>1173</v>
      </c>
      <c r="AS200" s="4" t="s">
        <v>978</v>
      </c>
      <c r="AT200" s="4" t="s">
        <v>1174</v>
      </c>
      <c r="AU200" s="4"/>
      <c r="AV200" s="4" t="s">
        <v>980</v>
      </c>
    </row>
    <row r="201" spans="1:48" s="6" customFormat="1" ht="70" x14ac:dyDescent="0.2">
      <c r="A201" s="8">
        <v>53617</v>
      </c>
      <c r="B201" s="8" t="s">
        <v>973</v>
      </c>
      <c r="C201" s="8" t="s">
        <v>412</v>
      </c>
      <c r="D201" s="8" t="s">
        <v>168</v>
      </c>
      <c r="E201" s="8" t="s">
        <v>228</v>
      </c>
      <c r="F201" s="8" t="s">
        <v>32</v>
      </c>
      <c r="G201" s="8" t="s">
        <v>1175</v>
      </c>
      <c r="H201" s="9">
        <v>43919</v>
      </c>
      <c r="I201" s="8" t="s">
        <v>1176</v>
      </c>
      <c r="J201" s="8" t="s">
        <v>21</v>
      </c>
      <c r="K201" s="8"/>
      <c r="L201" s="8"/>
      <c r="M201" s="8"/>
      <c r="N201" s="8"/>
      <c r="O201" s="8"/>
      <c r="P201" s="8"/>
      <c r="Q201" s="8" t="s">
        <v>209</v>
      </c>
      <c r="R201" s="8"/>
      <c r="S201" s="8"/>
      <c r="T201" s="8" t="s">
        <v>23</v>
      </c>
      <c r="U201" s="8"/>
      <c r="V201" s="8"/>
      <c r="W201" s="8"/>
      <c r="X201" s="8"/>
      <c r="Y201" s="8"/>
      <c r="Z201" s="11">
        <f t="shared" si="48"/>
        <v>1</v>
      </c>
      <c r="AA201" s="11">
        <f t="shared" si="49"/>
        <v>0</v>
      </c>
      <c r="AB201" s="11">
        <f t="shared" si="50"/>
        <v>0</v>
      </c>
      <c r="AC201" s="11">
        <f t="shared" si="51"/>
        <v>0</v>
      </c>
      <c r="AD201" s="11">
        <f t="shared" si="52"/>
        <v>0</v>
      </c>
      <c r="AE201" s="11">
        <f t="shared" si="53"/>
        <v>0</v>
      </c>
      <c r="AF201" s="11">
        <f t="shared" si="54"/>
        <v>0</v>
      </c>
      <c r="AG201" s="11">
        <f t="shared" si="55"/>
        <v>1</v>
      </c>
      <c r="AH201" s="11">
        <f t="shared" si="56"/>
        <v>0</v>
      </c>
      <c r="AI201" s="11">
        <f t="shared" si="57"/>
        <v>0</v>
      </c>
      <c r="AJ201" s="11">
        <f t="shared" si="58"/>
        <v>1</v>
      </c>
      <c r="AK201" s="11">
        <f t="shared" si="59"/>
        <v>0</v>
      </c>
      <c r="AL201" s="11">
        <f t="shared" si="60"/>
        <v>0</v>
      </c>
      <c r="AM201" s="11">
        <f t="shared" si="61"/>
        <v>0</v>
      </c>
      <c r="AN201" s="11">
        <f t="shared" si="62"/>
        <v>0</v>
      </c>
      <c r="AO201" s="11">
        <f t="shared" si="63"/>
        <v>0</v>
      </c>
      <c r="AP201" s="8"/>
      <c r="AQ201" s="8" t="s">
        <v>1177</v>
      </c>
      <c r="AR201" s="8" t="s">
        <v>1178</v>
      </c>
      <c r="AS201" s="8" t="s">
        <v>978</v>
      </c>
      <c r="AT201" s="8" t="s">
        <v>1169</v>
      </c>
      <c r="AU201" s="8"/>
      <c r="AV201" s="8" t="s">
        <v>980</v>
      </c>
    </row>
    <row r="202" spans="1:48" s="3" customFormat="1" ht="238" x14ac:dyDescent="0.2">
      <c r="A202" s="4">
        <v>53616</v>
      </c>
      <c r="B202" s="4" t="s">
        <v>1179</v>
      </c>
      <c r="C202" s="4" t="s">
        <v>727</v>
      </c>
      <c r="D202" s="4" t="s">
        <v>79</v>
      </c>
      <c r="E202" s="4" t="s">
        <v>235</v>
      </c>
      <c r="F202" s="4" t="s">
        <v>40</v>
      </c>
      <c r="G202" s="4" t="s">
        <v>1180</v>
      </c>
      <c r="H202" s="5">
        <v>43892</v>
      </c>
      <c r="I202" s="4" t="s">
        <v>1181</v>
      </c>
      <c r="J202" s="4" t="s">
        <v>21</v>
      </c>
      <c r="K202" s="4" t="s">
        <v>51</v>
      </c>
      <c r="L202" s="4" t="s">
        <v>43</v>
      </c>
      <c r="M202" s="4" t="s">
        <v>22</v>
      </c>
      <c r="N202" s="4" t="s">
        <v>108</v>
      </c>
      <c r="O202" s="4" t="s">
        <v>109</v>
      </c>
      <c r="P202" s="4"/>
      <c r="Q202" s="4"/>
      <c r="R202" s="4"/>
      <c r="S202" s="4"/>
      <c r="T202" s="4"/>
      <c r="U202" s="4"/>
      <c r="V202" s="4"/>
      <c r="W202" s="4"/>
      <c r="X202" s="4" t="s">
        <v>24</v>
      </c>
      <c r="Y202" s="4"/>
      <c r="Z202" s="11">
        <f t="shared" si="48"/>
        <v>1</v>
      </c>
      <c r="AA202" s="11">
        <f t="shared" si="49"/>
        <v>1</v>
      </c>
      <c r="AB202" s="11">
        <f t="shared" si="50"/>
        <v>1</v>
      </c>
      <c r="AC202" s="11">
        <f t="shared" si="51"/>
        <v>1</v>
      </c>
      <c r="AD202" s="11">
        <f t="shared" si="52"/>
        <v>1</v>
      </c>
      <c r="AE202" s="11">
        <f t="shared" si="53"/>
        <v>1</v>
      </c>
      <c r="AF202" s="11">
        <f t="shared" si="54"/>
        <v>0</v>
      </c>
      <c r="AG202" s="11">
        <f t="shared" si="55"/>
        <v>0</v>
      </c>
      <c r="AH202" s="11">
        <f t="shared" si="56"/>
        <v>0</v>
      </c>
      <c r="AI202" s="11">
        <f t="shared" si="57"/>
        <v>0</v>
      </c>
      <c r="AJ202" s="11">
        <f t="shared" si="58"/>
        <v>0</v>
      </c>
      <c r="AK202" s="11">
        <f t="shared" si="59"/>
        <v>0</v>
      </c>
      <c r="AL202" s="11">
        <f t="shared" si="60"/>
        <v>0</v>
      </c>
      <c r="AM202" s="11">
        <f t="shared" si="61"/>
        <v>0</v>
      </c>
      <c r="AN202" s="11">
        <f t="shared" si="62"/>
        <v>1</v>
      </c>
      <c r="AO202" s="11">
        <f t="shared" si="63"/>
        <v>0</v>
      </c>
      <c r="AP202" s="4" t="s">
        <v>1182</v>
      </c>
      <c r="AQ202" s="4"/>
      <c r="AR202" s="4" t="s">
        <v>1183</v>
      </c>
      <c r="AS202" s="4" t="s">
        <v>1184</v>
      </c>
      <c r="AT202" s="4" t="s">
        <v>1185</v>
      </c>
      <c r="AU202" s="4" t="s">
        <v>1186</v>
      </c>
      <c r="AV202" s="4" t="s">
        <v>1187</v>
      </c>
    </row>
    <row r="203" spans="1:48" s="6" customFormat="1" ht="182" x14ac:dyDescent="0.2">
      <c r="A203" s="8">
        <v>53600</v>
      </c>
      <c r="B203" s="8" t="s">
        <v>1188</v>
      </c>
      <c r="C203" s="8" t="s">
        <v>1149</v>
      </c>
      <c r="D203" s="8" t="s">
        <v>38</v>
      </c>
      <c r="E203" s="8" t="s">
        <v>235</v>
      </c>
      <c r="F203" s="8" t="s">
        <v>32</v>
      </c>
      <c r="G203" s="8" t="s">
        <v>1189</v>
      </c>
      <c r="H203" s="9">
        <v>43938</v>
      </c>
      <c r="I203" s="8" t="s">
        <v>1190</v>
      </c>
      <c r="J203" s="8" t="s">
        <v>21</v>
      </c>
      <c r="K203" s="8" t="s">
        <v>51</v>
      </c>
      <c r="L203" s="8"/>
      <c r="M203" s="8"/>
      <c r="N203" s="8"/>
      <c r="O203" s="8"/>
      <c r="P203" s="8"/>
      <c r="Q203" s="8"/>
      <c r="R203" s="8"/>
      <c r="S203" s="8"/>
      <c r="T203" s="8"/>
      <c r="U203" s="8"/>
      <c r="V203" s="8"/>
      <c r="W203" s="8" t="s">
        <v>217</v>
      </c>
      <c r="X203" s="8"/>
      <c r="Y203" s="8"/>
      <c r="Z203" s="11">
        <f t="shared" si="48"/>
        <v>1</v>
      </c>
      <c r="AA203" s="11">
        <f t="shared" si="49"/>
        <v>1</v>
      </c>
      <c r="AB203" s="11">
        <f t="shared" si="50"/>
        <v>0</v>
      </c>
      <c r="AC203" s="11">
        <f t="shared" si="51"/>
        <v>0</v>
      </c>
      <c r="AD203" s="11">
        <f t="shared" si="52"/>
        <v>0</v>
      </c>
      <c r="AE203" s="11">
        <f t="shared" si="53"/>
        <v>0</v>
      </c>
      <c r="AF203" s="11">
        <f t="shared" si="54"/>
        <v>0</v>
      </c>
      <c r="AG203" s="11">
        <f t="shared" si="55"/>
        <v>0</v>
      </c>
      <c r="AH203" s="11">
        <f t="shared" si="56"/>
        <v>0</v>
      </c>
      <c r="AI203" s="11">
        <f t="shared" si="57"/>
        <v>0</v>
      </c>
      <c r="AJ203" s="11">
        <f t="shared" si="58"/>
        <v>0</v>
      </c>
      <c r="AK203" s="11">
        <f t="shared" si="59"/>
        <v>0</v>
      </c>
      <c r="AL203" s="11">
        <f t="shared" si="60"/>
        <v>0</v>
      </c>
      <c r="AM203" s="11">
        <f t="shared" si="61"/>
        <v>1</v>
      </c>
      <c r="AN203" s="11">
        <f t="shared" si="62"/>
        <v>0</v>
      </c>
      <c r="AO203" s="11">
        <f t="shared" si="63"/>
        <v>0</v>
      </c>
      <c r="AP203" s="8"/>
      <c r="AQ203" s="8"/>
      <c r="AR203" s="8" t="s">
        <v>1191</v>
      </c>
      <c r="AS203" s="8" t="s">
        <v>17</v>
      </c>
      <c r="AT203" s="8"/>
      <c r="AU203" s="8"/>
      <c r="AV203" s="8" t="s">
        <v>27</v>
      </c>
    </row>
    <row r="204" spans="1:48" s="3" customFormat="1" ht="266" x14ac:dyDescent="0.2">
      <c r="A204" s="4">
        <v>53601</v>
      </c>
      <c r="B204" s="4" t="s">
        <v>1192</v>
      </c>
      <c r="C204" s="4"/>
      <c r="D204" s="4"/>
      <c r="E204" s="4"/>
      <c r="F204" s="4" t="s">
        <v>18</v>
      </c>
      <c r="G204" s="4" t="s">
        <v>1193</v>
      </c>
      <c r="H204" s="5">
        <v>43928</v>
      </c>
      <c r="I204" s="4" t="s">
        <v>1194</v>
      </c>
      <c r="J204" s="4" t="s">
        <v>21</v>
      </c>
      <c r="K204" s="4" t="s">
        <v>51</v>
      </c>
      <c r="L204" s="4" t="s">
        <v>43</v>
      </c>
      <c r="M204" s="4" t="s">
        <v>22</v>
      </c>
      <c r="N204" s="4" t="s">
        <v>108</v>
      </c>
      <c r="O204" s="4" t="s">
        <v>109</v>
      </c>
      <c r="P204" s="4"/>
      <c r="Q204" s="4" t="s">
        <v>209</v>
      </c>
      <c r="R204" s="4"/>
      <c r="S204" s="4"/>
      <c r="T204" s="4"/>
      <c r="U204" s="4"/>
      <c r="V204" s="4" t="s">
        <v>113</v>
      </c>
      <c r="W204" s="4"/>
      <c r="X204" s="4"/>
      <c r="Y204" s="4"/>
      <c r="Z204" s="11">
        <f t="shared" si="48"/>
        <v>1</v>
      </c>
      <c r="AA204" s="11">
        <f t="shared" si="49"/>
        <v>1</v>
      </c>
      <c r="AB204" s="11">
        <f t="shared" si="50"/>
        <v>1</v>
      </c>
      <c r="AC204" s="11">
        <f t="shared" si="51"/>
        <v>1</v>
      </c>
      <c r="AD204" s="11">
        <f t="shared" si="52"/>
        <v>1</v>
      </c>
      <c r="AE204" s="11">
        <f t="shared" si="53"/>
        <v>1</v>
      </c>
      <c r="AF204" s="11">
        <f t="shared" si="54"/>
        <v>0</v>
      </c>
      <c r="AG204" s="11">
        <f t="shared" si="55"/>
        <v>1</v>
      </c>
      <c r="AH204" s="11">
        <f t="shared" si="56"/>
        <v>0</v>
      </c>
      <c r="AI204" s="11">
        <f t="shared" si="57"/>
        <v>0</v>
      </c>
      <c r="AJ204" s="11">
        <f t="shared" si="58"/>
        <v>0</v>
      </c>
      <c r="AK204" s="11">
        <f t="shared" si="59"/>
        <v>0</v>
      </c>
      <c r="AL204" s="11">
        <f t="shared" si="60"/>
        <v>1</v>
      </c>
      <c r="AM204" s="11">
        <f t="shared" si="61"/>
        <v>0</v>
      </c>
      <c r="AN204" s="11">
        <f t="shared" si="62"/>
        <v>0</v>
      </c>
      <c r="AO204" s="11">
        <f t="shared" si="63"/>
        <v>0</v>
      </c>
      <c r="AP204" s="4"/>
      <c r="AQ204" s="4" t="s">
        <v>1195</v>
      </c>
      <c r="AR204" s="4" t="s">
        <v>1196</v>
      </c>
      <c r="AS204" s="4" t="s">
        <v>17</v>
      </c>
      <c r="AT204" s="4"/>
      <c r="AU204" s="4"/>
      <c r="AV204" s="4" t="s">
        <v>27</v>
      </c>
    </row>
    <row r="205" spans="1:48" s="6" customFormat="1" ht="196" x14ac:dyDescent="0.2">
      <c r="A205" s="8">
        <v>53599</v>
      </c>
      <c r="B205" s="8" t="s">
        <v>1197</v>
      </c>
      <c r="C205" s="8" t="s">
        <v>1198</v>
      </c>
      <c r="D205" s="8" t="s">
        <v>38</v>
      </c>
      <c r="E205" s="8" t="s">
        <v>235</v>
      </c>
      <c r="F205" s="8" t="s">
        <v>32</v>
      </c>
      <c r="G205" s="8" t="s">
        <v>1199</v>
      </c>
      <c r="H205" s="9">
        <v>43929</v>
      </c>
      <c r="I205" s="8" t="s">
        <v>1200</v>
      </c>
      <c r="J205" s="8" t="s">
        <v>21</v>
      </c>
      <c r="K205" s="8"/>
      <c r="L205" s="8"/>
      <c r="M205" s="8"/>
      <c r="N205" s="8" t="s">
        <v>108</v>
      </c>
      <c r="O205" s="8"/>
      <c r="P205" s="8"/>
      <c r="Q205" s="8"/>
      <c r="R205" s="8"/>
      <c r="S205" s="8"/>
      <c r="T205" s="8"/>
      <c r="U205" s="8"/>
      <c r="V205" s="8" t="s">
        <v>113</v>
      </c>
      <c r="W205" s="8"/>
      <c r="X205" s="8"/>
      <c r="Y205" s="8"/>
      <c r="Z205" s="11">
        <f t="shared" si="48"/>
        <v>1</v>
      </c>
      <c r="AA205" s="11">
        <f t="shared" si="49"/>
        <v>0</v>
      </c>
      <c r="AB205" s="11">
        <f t="shared" si="50"/>
        <v>0</v>
      </c>
      <c r="AC205" s="11">
        <f t="shared" si="51"/>
        <v>0</v>
      </c>
      <c r="AD205" s="11">
        <f t="shared" si="52"/>
        <v>1</v>
      </c>
      <c r="AE205" s="11">
        <f t="shared" si="53"/>
        <v>0</v>
      </c>
      <c r="AF205" s="11">
        <f t="shared" si="54"/>
        <v>0</v>
      </c>
      <c r="AG205" s="11">
        <f t="shared" si="55"/>
        <v>0</v>
      </c>
      <c r="AH205" s="11">
        <f t="shared" si="56"/>
        <v>0</v>
      </c>
      <c r="AI205" s="11">
        <f t="shared" si="57"/>
        <v>0</v>
      </c>
      <c r="AJ205" s="11">
        <f t="shared" si="58"/>
        <v>0</v>
      </c>
      <c r="AK205" s="11">
        <f t="shared" si="59"/>
        <v>0</v>
      </c>
      <c r="AL205" s="11">
        <f t="shared" si="60"/>
        <v>1</v>
      </c>
      <c r="AM205" s="11">
        <f t="shared" si="61"/>
        <v>0</v>
      </c>
      <c r="AN205" s="11">
        <f t="shared" si="62"/>
        <v>0</v>
      </c>
      <c r="AO205" s="11">
        <f t="shared" si="63"/>
        <v>0</v>
      </c>
      <c r="AP205" s="8"/>
      <c r="AQ205" s="8" t="s">
        <v>1201</v>
      </c>
      <c r="AR205" s="8" t="s">
        <v>1202</v>
      </c>
      <c r="AS205" s="8" t="s">
        <v>17</v>
      </c>
      <c r="AT205" s="8"/>
      <c r="AU205" s="8"/>
      <c r="AV205" s="8" t="s">
        <v>27</v>
      </c>
    </row>
    <row r="206" spans="1:48" s="3" customFormat="1" ht="224" x14ac:dyDescent="0.2">
      <c r="A206" s="4">
        <v>53598</v>
      </c>
      <c r="B206" s="4" t="s">
        <v>1203</v>
      </c>
      <c r="C206" s="4" t="s">
        <v>1204</v>
      </c>
      <c r="D206" s="4" t="s">
        <v>38</v>
      </c>
      <c r="E206" s="4" t="s">
        <v>56</v>
      </c>
      <c r="F206" s="4" t="s">
        <v>32</v>
      </c>
      <c r="G206" s="4" t="s">
        <v>1205</v>
      </c>
      <c r="H206" s="5">
        <v>43930</v>
      </c>
      <c r="I206" s="4" t="s">
        <v>1206</v>
      </c>
      <c r="J206" s="4" t="s">
        <v>21</v>
      </c>
      <c r="K206" s="4"/>
      <c r="L206" s="4"/>
      <c r="M206" s="4"/>
      <c r="N206" s="4" t="s">
        <v>108</v>
      </c>
      <c r="O206" s="4"/>
      <c r="P206" s="4"/>
      <c r="Q206" s="4"/>
      <c r="R206" s="4"/>
      <c r="S206" s="4"/>
      <c r="T206" s="4" t="s">
        <v>23</v>
      </c>
      <c r="U206" s="4"/>
      <c r="V206" s="4"/>
      <c r="W206" s="4"/>
      <c r="X206" s="4"/>
      <c r="Y206" s="4"/>
      <c r="Z206" s="11">
        <f t="shared" si="48"/>
        <v>1</v>
      </c>
      <c r="AA206" s="11">
        <f t="shared" si="49"/>
        <v>0</v>
      </c>
      <c r="AB206" s="11">
        <f t="shared" si="50"/>
        <v>0</v>
      </c>
      <c r="AC206" s="11">
        <f t="shared" si="51"/>
        <v>0</v>
      </c>
      <c r="AD206" s="11">
        <f t="shared" si="52"/>
        <v>1</v>
      </c>
      <c r="AE206" s="11">
        <f t="shared" si="53"/>
        <v>0</v>
      </c>
      <c r="AF206" s="11">
        <f t="shared" si="54"/>
        <v>0</v>
      </c>
      <c r="AG206" s="11">
        <f t="shared" si="55"/>
        <v>0</v>
      </c>
      <c r="AH206" s="11">
        <f t="shared" si="56"/>
        <v>0</v>
      </c>
      <c r="AI206" s="11">
        <f t="shared" si="57"/>
        <v>0</v>
      </c>
      <c r="AJ206" s="11">
        <f t="shared" si="58"/>
        <v>1</v>
      </c>
      <c r="AK206" s="11">
        <f t="shared" si="59"/>
        <v>0</v>
      </c>
      <c r="AL206" s="11">
        <f t="shared" si="60"/>
        <v>0</v>
      </c>
      <c r="AM206" s="11">
        <f t="shared" si="61"/>
        <v>0</v>
      </c>
      <c r="AN206" s="11">
        <f t="shared" si="62"/>
        <v>0</v>
      </c>
      <c r="AO206" s="11">
        <f t="shared" si="63"/>
        <v>0</v>
      </c>
      <c r="AP206" s="4"/>
      <c r="AQ206" s="4" t="s">
        <v>1207</v>
      </c>
      <c r="AR206" s="4" t="s">
        <v>1208</v>
      </c>
      <c r="AS206" s="4" t="s">
        <v>17</v>
      </c>
      <c r="AT206" s="4"/>
      <c r="AU206" s="4"/>
      <c r="AV206" s="4" t="s">
        <v>27</v>
      </c>
    </row>
    <row r="207" spans="1:48" s="6" customFormat="1" ht="210" x14ac:dyDescent="0.2">
      <c r="A207" s="8">
        <v>53597</v>
      </c>
      <c r="B207" s="8" t="s">
        <v>1209</v>
      </c>
      <c r="C207" s="8" t="s">
        <v>1210</v>
      </c>
      <c r="D207" s="8" t="s">
        <v>30</v>
      </c>
      <c r="E207" s="8" t="s">
        <v>56</v>
      </c>
      <c r="F207" s="8" t="s">
        <v>32</v>
      </c>
      <c r="G207" s="8" t="s">
        <v>1211</v>
      </c>
      <c r="H207" s="9">
        <v>43935</v>
      </c>
      <c r="I207" s="8" t="s">
        <v>1212</v>
      </c>
      <c r="J207" s="8" t="s">
        <v>21</v>
      </c>
      <c r="K207" s="8"/>
      <c r="L207" s="8"/>
      <c r="M207" s="8"/>
      <c r="N207" s="8" t="s">
        <v>108</v>
      </c>
      <c r="O207" s="8" t="s">
        <v>109</v>
      </c>
      <c r="P207" s="8"/>
      <c r="Q207" s="8"/>
      <c r="R207" s="8"/>
      <c r="S207" s="8"/>
      <c r="T207" s="8"/>
      <c r="U207" s="8"/>
      <c r="V207" s="8" t="s">
        <v>113</v>
      </c>
      <c r="W207" s="8"/>
      <c r="X207" s="8"/>
      <c r="Y207" s="8"/>
      <c r="Z207" s="11">
        <f t="shared" si="48"/>
        <v>1</v>
      </c>
      <c r="AA207" s="11">
        <f t="shared" si="49"/>
        <v>0</v>
      </c>
      <c r="AB207" s="11">
        <f t="shared" si="50"/>
        <v>0</v>
      </c>
      <c r="AC207" s="11">
        <f t="shared" si="51"/>
        <v>0</v>
      </c>
      <c r="AD207" s="11">
        <f t="shared" si="52"/>
        <v>1</v>
      </c>
      <c r="AE207" s="11">
        <f t="shared" si="53"/>
        <v>1</v>
      </c>
      <c r="AF207" s="11">
        <f t="shared" si="54"/>
        <v>0</v>
      </c>
      <c r="AG207" s="11">
        <f t="shared" si="55"/>
        <v>0</v>
      </c>
      <c r="AH207" s="11">
        <f t="shared" si="56"/>
        <v>0</v>
      </c>
      <c r="AI207" s="11">
        <f t="shared" si="57"/>
        <v>0</v>
      </c>
      <c r="AJ207" s="11">
        <f t="shared" si="58"/>
        <v>0</v>
      </c>
      <c r="AK207" s="11">
        <f t="shared" si="59"/>
        <v>0</v>
      </c>
      <c r="AL207" s="11">
        <f t="shared" si="60"/>
        <v>1</v>
      </c>
      <c r="AM207" s="11">
        <f t="shared" si="61"/>
        <v>0</v>
      </c>
      <c r="AN207" s="11">
        <f t="shared" si="62"/>
        <v>0</v>
      </c>
      <c r="AO207" s="11">
        <f t="shared" si="63"/>
        <v>0</v>
      </c>
      <c r="AP207" s="8"/>
      <c r="AQ207" s="8" t="s">
        <v>1213</v>
      </c>
      <c r="AR207" s="8" t="s">
        <v>1214</v>
      </c>
      <c r="AS207" s="8" t="s">
        <v>17</v>
      </c>
      <c r="AT207" s="8"/>
      <c r="AU207" s="8"/>
      <c r="AV207" s="8" t="s">
        <v>27</v>
      </c>
    </row>
    <row r="208" spans="1:48" s="3" customFormat="1" ht="238" x14ac:dyDescent="0.2">
      <c r="A208" s="4">
        <v>53596</v>
      </c>
      <c r="B208" s="4" t="s">
        <v>1215</v>
      </c>
      <c r="C208" s="4" t="s">
        <v>1216</v>
      </c>
      <c r="D208" s="4" t="s">
        <v>79</v>
      </c>
      <c r="E208" s="4" t="s">
        <v>235</v>
      </c>
      <c r="F208" s="4" t="s">
        <v>32</v>
      </c>
      <c r="G208" s="4" t="s">
        <v>1217</v>
      </c>
      <c r="H208" s="5">
        <v>43930</v>
      </c>
      <c r="I208" s="4" t="s">
        <v>1218</v>
      </c>
      <c r="J208" s="4"/>
      <c r="K208" s="4"/>
      <c r="L208" s="4"/>
      <c r="M208" s="4"/>
      <c r="N208" s="4" t="s">
        <v>108</v>
      </c>
      <c r="O208" s="4"/>
      <c r="P208" s="4" t="s">
        <v>110</v>
      </c>
      <c r="Q208" s="4"/>
      <c r="R208" s="4"/>
      <c r="S208" s="4"/>
      <c r="T208" s="4"/>
      <c r="U208" s="4"/>
      <c r="V208" s="4"/>
      <c r="W208" s="4"/>
      <c r="X208" s="4"/>
      <c r="Y208" s="4" t="s">
        <v>44</v>
      </c>
      <c r="Z208" s="11">
        <f t="shared" si="48"/>
        <v>0</v>
      </c>
      <c r="AA208" s="11">
        <f t="shared" si="49"/>
        <v>0</v>
      </c>
      <c r="AB208" s="11">
        <f t="shared" si="50"/>
        <v>0</v>
      </c>
      <c r="AC208" s="11">
        <f t="shared" si="51"/>
        <v>0</v>
      </c>
      <c r="AD208" s="11">
        <f t="shared" si="52"/>
        <v>1</v>
      </c>
      <c r="AE208" s="11">
        <f t="shared" si="53"/>
        <v>0</v>
      </c>
      <c r="AF208" s="11">
        <f t="shared" si="54"/>
        <v>1</v>
      </c>
      <c r="AG208" s="11">
        <f t="shared" si="55"/>
        <v>0</v>
      </c>
      <c r="AH208" s="11">
        <f t="shared" si="56"/>
        <v>0</v>
      </c>
      <c r="AI208" s="11">
        <f t="shared" si="57"/>
        <v>0</v>
      </c>
      <c r="AJ208" s="11">
        <f t="shared" si="58"/>
        <v>0</v>
      </c>
      <c r="AK208" s="11">
        <f t="shared" si="59"/>
        <v>0</v>
      </c>
      <c r="AL208" s="11">
        <f t="shared" si="60"/>
        <v>0</v>
      </c>
      <c r="AM208" s="11">
        <f t="shared" si="61"/>
        <v>0</v>
      </c>
      <c r="AN208" s="11">
        <f t="shared" si="62"/>
        <v>0</v>
      </c>
      <c r="AO208" s="11">
        <f t="shared" si="63"/>
        <v>1</v>
      </c>
      <c r="AP208" s="4"/>
      <c r="AQ208" s="4" t="s">
        <v>1219</v>
      </c>
      <c r="AR208" s="4" t="s">
        <v>1220</v>
      </c>
      <c r="AS208" s="4" t="s">
        <v>17</v>
      </c>
      <c r="AT208" s="4"/>
      <c r="AU208" s="4"/>
      <c r="AV208" s="4" t="s">
        <v>27</v>
      </c>
    </row>
    <row r="209" spans="1:48" s="6" customFormat="1" ht="336" x14ac:dyDescent="0.2">
      <c r="A209" s="8">
        <v>51417</v>
      </c>
      <c r="B209" s="8" t="s">
        <v>1060</v>
      </c>
      <c r="C209" s="8" t="s">
        <v>1061</v>
      </c>
      <c r="D209" s="8" t="s">
        <v>79</v>
      </c>
      <c r="E209" s="8" t="s">
        <v>80</v>
      </c>
      <c r="F209" s="8" t="s">
        <v>32</v>
      </c>
      <c r="G209" s="8" t="s">
        <v>1221</v>
      </c>
      <c r="H209" s="9">
        <v>43927</v>
      </c>
      <c r="I209" s="8" t="s">
        <v>1222</v>
      </c>
      <c r="J209" s="8"/>
      <c r="K209" s="8"/>
      <c r="L209" s="8"/>
      <c r="M209" s="8" t="s">
        <v>22</v>
      </c>
      <c r="N209" s="8"/>
      <c r="O209" s="8"/>
      <c r="P209" s="8"/>
      <c r="Q209" s="8"/>
      <c r="R209" s="8"/>
      <c r="S209" s="8"/>
      <c r="T209" s="8"/>
      <c r="U209" s="8"/>
      <c r="V209" s="8"/>
      <c r="W209" s="8"/>
      <c r="X209" s="8" t="s">
        <v>24</v>
      </c>
      <c r="Y209" s="8"/>
      <c r="Z209" s="11">
        <f t="shared" si="48"/>
        <v>0</v>
      </c>
      <c r="AA209" s="11">
        <f t="shared" si="49"/>
        <v>0</v>
      </c>
      <c r="AB209" s="11">
        <f t="shared" si="50"/>
        <v>0</v>
      </c>
      <c r="AC209" s="11">
        <f t="shared" si="51"/>
        <v>1</v>
      </c>
      <c r="AD209" s="11">
        <f t="shared" si="52"/>
        <v>0</v>
      </c>
      <c r="AE209" s="11">
        <f t="shared" si="53"/>
        <v>0</v>
      </c>
      <c r="AF209" s="11">
        <f t="shared" si="54"/>
        <v>0</v>
      </c>
      <c r="AG209" s="11">
        <f t="shared" si="55"/>
        <v>0</v>
      </c>
      <c r="AH209" s="11">
        <f t="shared" si="56"/>
        <v>0</v>
      </c>
      <c r="AI209" s="11">
        <f t="shared" si="57"/>
        <v>0</v>
      </c>
      <c r="AJ209" s="11">
        <f t="shared" si="58"/>
        <v>0</v>
      </c>
      <c r="AK209" s="11">
        <f t="shared" si="59"/>
        <v>0</v>
      </c>
      <c r="AL209" s="11">
        <f t="shared" si="60"/>
        <v>0</v>
      </c>
      <c r="AM209" s="11">
        <f t="shared" si="61"/>
        <v>0</v>
      </c>
      <c r="AN209" s="11">
        <f t="shared" si="62"/>
        <v>1</v>
      </c>
      <c r="AO209" s="11">
        <f t="shared" si="63"/>
        <v>0</v>
      </c>
      <c r="AP209" s="8" t="s">
        <v>1091</v>
      </c>
      <c r="AQ209" s="8" t="s">
        <v>1223</v>
      </c>
      <c r="AR209" s="8" t="s">
        <v>1224</v>
      </c>
      <c r="AS209" s="8" t="s">
        <v>1225</v>
      </c>
      <c r="AT209" s="8" t="s">
        <v>1226</v>
      </c>
      <c r="AU209" s="8"/>
      <c r="AV209" s="8" t="s">
        <v>1227</v>
      </c>
    </row>
    <row r="210" spans="1:48" s="3" customFormat="1" ht="294" x14ac:dyDescent="0.2">
      <c r="A210" s="4">
        <v>53578</v>
      </c>
      <c r="B210" s="4" t="s">
        <v>1228</v>
      </c>
      <c r="C210" s="4" t="s">
        <v>412</v>
      </c>
      <c r="D210" s="4" t="s">
        <v>168</v>
      </c>
      <c r="E210" s="4" t="s">
        <v>228</v>
      </c>
      <c r="F210" s="4" t="s">
        <v>32</v>
      </c>
      <c r="G210" s="4" t="s">
        <v>1229</v>
      </c>
      <c r="H210" s="5">
        <v>43931</v>
      </c>
      <c r="I210" s="4" t="s">
        <v>1230</v>
      </c>
      <c r="J210" s="4" t="s">
        <v>21</v>
      </c>
      <c r="K210" s="4"/>
      <c r="L210" s="4"/>
      <c r="M210" s="4" t="s">
        <v>22</v>
      </c>
      <c r="N210" s="4" t="s">
        <v>108</v>
      </c>
      <c r="O210" s="4"/>
      <c r="P210" s="4"/>
      <c r="Q210" s="4"/>
      <c r="R210" s="4"/>
      <c r="S210" s="4"/>
      <c r="T210" s="4" t="s">
        <v>23</v>
      </c>
      <c r="U210" s="4"/>
      <c r="V210" s="4"/>
      <c r="W210" s="4"/>
      <c r="X210" s="4"/>
      <c r="Y210" s="4"/>
      <c r="Z210" s="11">
        <f t="shared" si="48"/>
        <v>1</v>
      </c>
      <c r="AA210" s="11">
        <f t="shared" si="49"/>
        <v>0</v>
      </c>
      <c r="AB210" s="11">
        <f t="shared" si="50"/>
        <v>0</v>
      </c>
      <c r="AC210" s="11">
        <f t="shared" si="51"/>
        <v>1</v>
      </c>
      <c r="AD210" s="11">
        <f t="shared" si="52"/>
        <v>1</v>
      </c>
      <c r="AE210" s="11">
        <f t="shared" si="53"/>
        <v>0</v>
      </c>
      <c r="AF210" s="11">
        <f t="shared" si="54"/>
        <v>0</v>
      </c>
      <c r="AG210" s="11">
        <f t="shared" si="55"/>
        <v>0</v>
      </c>
      <c r="AH210" s="11">
        <f t="shared" si="56"/>
        <v>0</v>
      </c>
      <c r="AI210" s="11">
        <f t="shared" si="57"/>
        <v>0</v>
      </c>
      <c r="AJ210" s="11">
        <f t="shared" si="58"/>
        <v>1</v>
      </c>
      <c r="AK210" s="11">
        <f t="shared" si="59"/>
        <v>0</v>
      </c>
      <c r="AL210" s="11">
        <f t="shared" si="60"/>
        <v>0</v>
      </c>
      <c r="AM210" s="11">
        <f t="shared" si="61"/>
        <v>0</v>
      </c>
      <c r="AN210" s="11">
        <f t="shared" si="62"/>
        <v>0</v>
      </c>
      <c r="AO210" s="11">
        <f t="shared" si="63"/>
        <v>0</v>
      </c>
      <c r="AP210" s="4"/>
      <c r="AQ210" s="4" t="s">
        <v>1231</v>
      </c>
      <c r="AR210" s="4" t="s">
        <v>1232</v>
      </c>
      <c r="AS210" s="4" t="s">
        <v>1233</v>
      </c>
      <c r="AT210" s="4" t="s">
        <v>1234</v>
      </c>
      <c r="AU210" s="4"/>
      <c r="AV210" s="4" t="s">
        <v>1235</v>
      </c>
    </row>
    <row r="211" spans="1:48" s="6" customFormat="1" ht="336" x14ac:dyDescent="0.2">
      <c r="A211" s="8">
        <v>53537</v>
      </c>
      <c r="B211" s="8" t="s">
        <v>1236</v>
      </c>
      <c r="C211" s="8" t="s">
        <v>1237</v>
      </c>
      <c r="D211" s="8" t="s">
        <v>79</v>
      </c>
      <c r="E211" s="8" t="s">
        <v>80</v>
      </c>
      <c r="F211" s="8" t="s">
        <v>40</v>
      </c>
      <c r="G211" s="8" t="s">
        <v>1238</v>
      </c>
      <c r="H211" s="9">
        <v>43922</v>
      </c>
      <c r="I211" s="8" t="s">
        <v>1239</v>
      </c>
      <c r="J211" s="8" t="s">
        <v>21</v>
      </c>
      <c r="K211" s="8" t="s">
        <v>51</v>
      </c>
      <c r="L211" s="8"/>
      <c r="M211" s="8" t="s">
        <v>22</v>
      </c>
      <c r="N211" s="8"/>
      <c r="O211" s="8"/>
      <c r="P211" s="8"/>
      <c r="Q211" s="8"/>
      <c r="R211" s="8"/>
      <c r="S211" s="8"/>
      <c r="T211" s="8"/>
      <c r="U211" s="8"/>
      <c r="V211" s="8"/>
      <c r="W211" s="8"/>
      <c r="X211" s="8" t="s">
        <v>24</v>
      </c>
      <c r="Y211" s="8"/>
      <c r="Z211" s="11">
        <f t="shared" si="48"/>
        <v>1</v>
      </c>
      <c r="AA211" s="11">
        <f t="shared" si="49"/>
        <v>1</v>
      </c>
      <c r="AB211" s="11">
        <f t="shared" si="50"/>
        <v>0</v>
      </c>
      <c r="AC211" s="11">
        <f t="shared" si="51"/>
        <v>1</v>
      </c>
      <c r="AD211" s="11">
        <f t="shared" si="52"/>
        <v>0</v>
      </c>
      <c r="AE211" s="11">
        <f t="shared" si="53"/>
        <v>0</v>
      </c>
      <c r="AF211" s="11">
        <f t="shared" si="54"/>
        <v>0</v>
      </c>
      <c r="AG211" s="11">
        <f t="shared" si="55"/>
        <v>0</v>
      </c>
      <c r="AH211" s="11">
        <f t="shared" si="56"/>
        <v>0</v>
      </c>
      <c r="AI211" s="11">
        <f t="shared" si="57"/>
        <v>0</v>
      </c>
      <c r="AJ211" s="11">
        <f t="shared" si="58"/>
        <v>0</v>
      </c>
      <c r="AK211" s="11">
        <f t="shared" si="59"/>
        <v>0</v>
      </c>
      <c r="AL211" s="11">
        <f t="shared" si="60"/>
        <v>0</v>
      </c>
      <c r="AM211" s="11">
        <f t="shared" si="61"/>
        <v>0</v>
      </c>
      <c r="AN211" s="11">
        <f t="shared" si="62"/>
        <v>1</v>
      </c>
      <c r="AO211" s="11">
        <f t="shared" si="63"/>
        <v>0</v>
      </c>
      <c r="AP211" s="8" t="s">
        <v>1240</v>
      </c>
      <c r="AQ211" s="8" t="s">
        <v>1241</v>
      </c>
      <c r="AR211" s="8" t="s">
        <v>1242</v>
      </c>
      <c r="AS211" s="8" t="s">
        <v>1243</v>
      </c>
      <c r="AT211" s="8" t="s">
        <v>1244</v>
      </c>
      <c r="AU211" s="8"/>
      <c r="AV211" s="8" t="s">
        <v>1245</v>
      </c>
    </row>
    <row r="212" spans="1:48" s="3" customFormat="1" ht="84" x14ac:dyDescent="0.2">
      <c r="A212" s="4">
        <v>53529</v>
      </c>
      <c r="B212" s="4" t="s">
        <v>810</v>
      </c>
      <c r="C212" s="4" t="s">
        <v>811</v>
      </c>
      <c r="D212" s="4" t="s">
        <v>168</v>
      </c>
      <c r="E212" s="4" t="s">
        <v>228</v>
      </c>
      <c r="F212" s="4" t="s">
        <v>32</v>
      </c>
      <c r="G212" s="4" t="s">
        <v>1246</v>
      </c>
      <c r="H212" s="5">
        <v>43922</v>
      </c>
      <c r="I212" s="4" t="s">
        <v>1247</v>
      </c>
      <c r="J212" s="4" t="s">
        <v>21</v>
      </c>
      <c r="K212" s="4"/>
      <c r="L212" s="4"/>
      <c r="M212" s="4"/>
      <c r="N212" s="4"/>
      <c r="O212" s="4"/>
      <c r="P212" s="4"/>
      <c r="Q212" s="4"/>
      <c r="R212" s="4"/>
      <c r="S212" s="4"/>
      <c r="T212" s="4"/>
      <c r="U212" s="4"/>
      <c r="V212" s="4"/>
      <c r="W212" s="4"/>
      <c r="X212" s="4"/>
      <c r="Y212" s="4"/>
      <c r="Z212" s="11">
        <f t="shared" si="48"/>
        <v>1</v>
      </c>
      <c r="AA212" s="11">
        <f t="shared" si="49"/>
        <v>0</v>
      </c>
      <c r="AB212" s="11">
        <f t="shared" si="50"/>
        <v>0</v>
      </c>
      <c r="AC212" s="11">
        <f t="shared" si="51"/>
        <v>0</v>
      </c>
      <c r="AD212" s="11">
        <f t="shared" si="52"/>
        <v>0</v>
      </c>
      <c r="AE212" s="11">
        <f t="shared" si="53"/>
        <v>0</v>
      </c>
      <c r="AF212" s="11">
        <f t="shared" si="54"/>
        <v>0</v>
      </c>
      <c r="AG212" s="11">
        <f t="shared" si="55"/>
        <v>0</v>
      </c>
      <c r="AH212" s="11">
        <f t="shared" si="56"/>
        <v>0</v>
      </c>
      <c r="AI212" s="11">
        <f t="shared" si="57"/>
        <v>0</v>
      </c>
      <c r="AJ212" s="11">
        <f t="shared" si="58"/>
        <v>0</v>
      </c>
      <c r="AK212" s="11">
        <f t="shared" si="59"/>
        <v>0</v>
      </c>
      <c r="AL212" s="11">
        <f t="shared" si="60"/>
        <v>0</v>
      </c>
      <c r="AM212" s="11">
        <f t="shared" si="61"/>
        <v>0</v>
      </c>
      <c r="AN212" s="11">
        <f t="shared" si="62"/>
        <v>0</v>
      </c>
      <c r="AO212" s="11">
        <f t="shared" si="63"/>
        <v>0</v>
      </c>
      <c r="AP212" s="4"/>
      <c r="AQ212" s="4"/>
      <c r="AR212" s="4"/>
      <c r="AS212" s="4" t="s">
        <v>829</v>
      </c>
      <c r="AT212" s="4"/>
      <c r="AU212" s="4"/>
      <c r="AV212" s="4" t="s">
        <v>830</v>
      </c>
    </row>
    <row r="213" spans="1:48" s="6" customFormat="1" ht="70" x14ac:dyDescent="0.2">
      <c r="A213" s="8">
        <v>53531</v>
      </c>
      <c r="B213" s="8" t="s">
        <v>810</v>
      </c>
      <c r="C213" s="8" t="s">
        <v>811</v>
      </c>
      <c r="D213" s="8" t="s">
        <v>168</v>
      </c>
      <c r="E213" s="8" t="s">
        <v>228</v>
      </c>
      <c r="F213" s="8" t="s">
        <v>32</v>
      </c>
      <c r="G213" s="8" t="s">
        <v>1248</v>
      </c>
      <c r="H213" s="9">
        <v>43922</v>
      </c>
      <c r="I213" s="8" t="s">
        <v>1249</v>
      </c>
      <c r="J213" s="8" t="s">
        <v>21</v>
      </c>
      <c r="K213" s="8"/>
      <c r="L213" s="8"/>
      <c r="M213" s="8"/>
      <c r="N213" s="8"/>
      <c r="O213" s="8"/>
      <c r="P213" s="8"/>
      <c r="Q213" s="8"/>
      <c r="R213" s="8"/>
      <c r="S213" s="8"/>
      <c r="T213" s="8"/>
      <c r="U213" s="8"/>
      <c r="V213" s="8"/>
      <c r="W213" s="8"/>
      <c r="X213" s="8"/>
      <c r="Y213" s="8"/>
      <c r="Z213" s="11">
        <f t="shared" si="48"/>
        <v>1</v>
      </c>
      <c r="AA213" s="11">
        <f t="shared" si="49"/>
        <v>0</v>
      </c>
      <c r="AB213" s="11">
        <f t="shared" si="50"/>
        <v>0</v>
      </c>
      <c r="AC213" s="11">
        <f t="shared" si="51"/>
        <v>0</v>
      </c>
      <c r="AD213" s="11">
        <f t="shared" si="52"/>
        <v>0</v>
      </c>
      <c r="AE213" s="11">
        <f t="shared" si="53"/>
        <v>0</v>
      </c>
      <c r="AF213" s="11">
        <f t="shared" si="54"/>
        <v>0</v>
      </c>
      <c r="AG213" s="11">
        <f t="shared" si="55"/>
        <v>0</v>
      </c>
      <c r="AH213" s="11">
        <f t="shared" si="56"/>
        <v>0</v>
      </c>
      <c r="AI213" s="11">
        <f t="shared" si="57"/>
        <v>0</v>
      </c>
      <c r="AJ213" s="11">
        <f t="shared" si="58"/>
        <v>0</v>
      </c>
      <c r="AK213" s="11">
        <f t="shared" si="59"/>
        <v>0</v>
      </c>
      <c r="AL213" s="11">
        <f t="shared" si="60"/>
        <v>0</v>
      </c>
      <c r="AM213" s="11">
        <f t="shared" si="61"/>
        <v>0</v>
      </c>
      <c r="AN213" s="11">
        <f t="shared" si="62"/>
        <v>0</v>
      </c>
      <c r="AO213" s="11">
        <f t="shared" si="63"/>
        <v>0</v>
      </c>
      <c r="AP213" s="8"/>
      <c r="AQ213" s="8"/>
      <c r="AR213" s="8"/>
      <c r="AS213" s="8" t="s">
        <v>829</v>
      </c>
      <c r="AT213" s="8"/>
      <c r="AU213" s="8"/>
      <c r="AV213" s="8" t="s">
        <v>830</v>
      </c>
    </row>
    <row r="214" spans="1:48" s="3" customFormat="1" ht="182" x14ac:dyDescent="0.2">
      <c r="A214" s="4">
        <v>53532</v>
      </c>
      <c r="B214" s="4" t="s">
        <v>810</v>
      </c>
      <c r="C214" s="4" t="s">
        <v>811</v>
      </c>
      <c r="D214" s="4" t="s">
        <v>168</v>
      </c>
      <c r="E214" s="4" t="s">
        <v>228</v>
      </c>
      <c r="F214" s="4" t="s">
        <v>32</v>
      </c>
      <c r="G214" s="4" t="s">
        <v>1250</v>
      </c>
      <c r="H214" s="5">
        <v>43922</v>
      </c>
      <c r="I214" s="4" t="s">
        <v>1251</v>
      </c>
      <c r="J214" s="4" t="s">
        <v>21</v>
      </c>
      <c r="K214" s="4"/>
      <c r="L214" s="4"/>
      <c r="M214" s="4"/>
      <c r="N214" s="4"/>
      <c r="O214" s="4"/>
      <c r="P214" s="4"/>
      <c r="Q214" s="4"/>
      <c r="R214" s="4"/>
      <c r="S214" s="4"/>
      <c r="T214" s="4"/>
      <c r="U214" s="4"/>
      <c r="V214" s="4"/>
      <c r="W214" s="4"/>
      <c r="X214" s="4"/>
      <c r="Y214" s="4"/>
      <c r="Z214" s="11">
        <f t="shared" si="48"/>
        <v>1</v>
      </c>
      <c r="AA214" s="11">
        <f t="shared" si="49"/>
        <v>0</v>
      </c>
      <c r="AB214" s="11">
        <f t="shared" si="50"/>
        <v>0</v>
      </c>
      <c r="AC214" s="11">
        <f t="shared" si="51"/>
        <v>0</v>
      </c>
      <c r="AD214" s="11">
        <f t="shared" si="52"/>
        <v>0</v>
      </c>
      <c r="AE214" s="11">
        <f t="shared" si="53"/>
        <v>0</v>
      </c>
      <c r="AF214" s="11">
        <f t="shared" si="54"/>
        <v>0</v>
      </c>
      <c r="AG214" s="11">
        <f t="shared" si="55"/>
        <v>0</v>
      </c>
      <c r="AH214" s="11">
        <f t="shared" si="56"/>
        <v>0</v>
      </c>
      <c r="AI214" s="11">
        <f t="shared" si="57"/>
        <v>0</v>
      </c>
      <c r="AJ214" s="11">
        <f t="shared" si="58"/>
        <v>0</v>
      </c>
      <c r="AK214" s="11">
        <f t="shared" si="59"/>
        <v>0</v>
      </c>
      <c r="AL214" s="11">
        <f t="shared" si="60"/>
        <v>0</v>
      </c>
      <c r="AM214" s="11">
        <f t="shared" si="61"/>
        <v>0</v>
      </c>
      <c r="AN214" s="11">
        <f t="shared" si="62"/>
        <v>0</v>
      </c>
      <c r="AO214" s="11">
        <f t="shared" si="63"/>
        <v>0</v>
      </c>
      <c r="AP214" s="4"/>
      <c r="AQ214" s="4"/>
      <c r="AR214" s="4"/>
      <c r="AS214" s="4" t="s">
        <v>829</v>
      </c>
      <c r="AT214" s="4"/>
      <c r="AU214" s="4"/>
      <c r="AV214" s="4" t="s">
        <v>830</v>
      </c>
    </row>
    <row r="215" spans="1:48" s="6" customFormat="1" ht="84" x14ac:dyDescent="0.2">
      <c r="A215" s="8">
        <v>53534</v>
      </c>
      <c r="B215" s="8" t="s">
        <v>810</v>
      </c>
      <c r="C215" s="8" t="s">
        <v>811</v>
      </c>
      <c r="D215" s="8" t="s">
        <v>168</v>
      </c>
      <c r="E215" s="8" t="s">
        <v>228</v>
      </c>
      <c r="F215" s="8" t="s">
        <v>32</v>
      </c>
      <c r="G215" s="8" t="s">
        <v>1252</v>
      </c>
      <c r="H215" s="9">
        <v>43922</v>
      </c>
      <c r="I215" s="8" t="s">
        <v>1253</v>
      </c>
      <c r="J215" s="8" t="s">
        <v>21</v>
      </c>
      <c r="K215" s="8"/>
      <c r="L215" s="8"/>
      <c r="M215" s="8"/>
      <c r="N215" s="8"/>
      <c r="O215" s="8"/>
      <c r="P215" s="8"/>
      <c r="Q215" s="8"/>
      <c r="R215" s="8"/>
      <c r="S215" s="8"/>
      <c r="T215" s="8"/>
      <c r="U215" s="8"/>
      <c r="V215" s="8"/>
      <c r="W215" s="8"/>
      <c r="X215" s="8" t="s">
        <v>24</v>
      </c>
      <c r="Y215" s="8"/>
      <c r="Z215" s="11">
        <f t="shared" si="48"/>
        <v>1</v>
      </c>
      <c r="AA215" s="11">
        <f t="shared" si="49"/>
        <v>0</v>
      </c>
      <c r="AB215" s="11">
        <f t="shared" si="50"/>
        <v>0</v>
      </c>
      <c r="AC215" s="11">
        <f t="shared" si="51"/>
        <v>0</v>
      </c>
      <c r="AD215" s="11">
        <f t="shared" si="52"/>
        <v>0</v>
      </c>
      <c r="AE215" s="11">
        <f t="shared" si="53"/>
        <v>0</v>
      </c>
      <c r="AF215" s="11">
        <f t="shared" si="54"/>
        <v>0</v>
      </c>
      <c r="AG215" s="11">
        <f t="shared" si="55"/>
        <v>0</v>
      </c>
      <c r="AH215" s="11">
        <f t="shared" si="56"/>
        <v>0</v>
      </c>
      <c r="AI215" s="11">
        <f t="shared" si="57"/>
        <v>0</v>
      </c>
      <c r="AJ215" s="11">
        <f t="shared" si="58"/>
        <v>0</v>
      </c>
      <c r="AK215" s="11">
        <f t="shared" si="59"/>
        <v>0</v>
      </c>
      <c r="AL215" s="11">
        <f t="shared" si="60"/>
        <v>0</v>
      </c>
      <c r="AM215" s="11">
        <f t="shared" si="61"/>
        <v>0</v>
      </c>
      <c r="AN215" s="11">
        <f t="shared" si="62"/>
        <v>1</v>
      </c>
      <c r="AO215" s="11">
        <f t="shared" si="63"/>
        <v>0</v>
      </c>
      <c r="AP215" s="8" t="s">
        <v>1254</v>
      </c>
      <c r="AQ215" s="8"/>
      <c r="AR215" s="8"/>
      <c r="AS215" s="8" t="s">
        <v>829</v>
      </c>
      <c r="AT215" s="8"/>
      <c r="AU215" s="8"/>
      <c r="AV215" s="8" t="s">
        <v>830</v>
      </c>
    </row>
    <row r="216" spans="1:48" s="3" customFormat="1" ht="168" x14ac:dyDescent="0.2">
      <c r="A216" s="4">
        <v>53525</v>
      </c>
      <c r="B216" s="4" t="s">
        <v>1255</v>
      </c>
      <c r="C216" s="4" t="s">
        <v>1256</v>
      </c>
      <c r="D216" s="4" t="s">
        <v>79</v>
      </c>
      <c r="E216" s="4" t="s">
        <v>80</v>
      </c>
      <c r="F216" s="4" t="s">
        <v>18</v>
      </c>
      <c r="G216" s="4" t="s">
        <v>1257</v>
      </c>
      <c r="H216" s="5">
        <v>43908</v>
      </c>
      <c r="I216" s="4" t="s">
        <v>1258</v>
      </c>
      <c r="J216" s="4" t="s">
        <v>21</v>
      </c>
      <c r="K216" s="4"/>
      <c r="L216" s="4" t="s">
        <v>43</v>
      </c>
      <c r="M216" s="4" t="s">
        <v>22</v>
      </c>
      <c r="N216" s="4" t="s">
        <v>108</v>
      </c>
      <c r="O216" s="4"/>
      <c r="P216" s="4"/>
      <c r="Q216" s="4" t="s">
        <v>209</v>
      </c>
      <c r="R216" s="4"/>
      <c r="S216" s="4" t="s">
        <v>112</v>
      </c>
      <c r="T216" s="4"/>
      <c r="U216" s="4" t="s">
        <v>68</v>
      </c>
      <c r="V216" s="4"/>
      <c r="W216" s="4"/>
      <c r="X216" s="4"/>
      <c r="Y216" s="4"/>
      <c r="Z216" s="11">
        <f t="shared" si="48"/>
        <v>1</v>
      </c>
      <c r="AA216" s="11">
        <f t="shared" si="49"/>
        <v>0</v>
      </c>
      <c r="AB216" s="11">
        <f t="shared" si="50"/>
        <v>1</v>
      </c>
      <c r="AC216" s="11">
        <f t="shared" si="51"/>
        <v>1</v>
      </c>
      <c r="AD216" s="11">
        <f t="shared" si="52"/>
        <v>1</v>
      </c>
      <c r="AE216" s="11">
        <f t="shared" si="53"/>
        <v>0</v>
      </c>
      <c r="AF216" s="11">
        <f t="shared" si="54"/>
        <v>0</v>
      </c>
      <c r="AG216" s="11">
        <f t="shared" si="55"/>
        <v>1</v>
      </c>
      <c r="AH216" s="11">
        <f t="shared" si="56"/>
        <v>0</v>
      </c>
      <c r="AI216" s="11">
        <f t="shared" si="57"/>
        <v>1</v>
      </c>
      <c r="AJ216" s="11">
        <f t="shared" si="58"/>
        <v>0</v>
      </c>
      <c r="AK216" s="11">
        <f t="shared" si="59"/>
        <v>1</v>
      </c>
      <c r="AL216" s="11">
        <f t="shared" si="60"/>
        <v>0</v>
      </c>
      <c r="AM216" s="11">
        <f t="shared" si="61"/>
        <v>0</v>
      </c>
      <c r="AN216" s="11">
        <f t="shared" si="62"/>
        <v>0</v>
      </c>
      <c r="AO216" s="11">
        <f t="shared" si="63"/>
        <v>0</v>
      </c>
      <c r="AP216" s="4" t="s">
        <v>1259</v>
      </c>
      <c r="AQ216" s="4" t="s">
        <v>1260</v>
      </c>
      <c r="AR216" s="4" t="s">
        <v>1261</v>
      </c>
      <c r="AS216" s="4" t="s">
        <v>1262</v>
      </c>
      <c r="AT216" s="4" t="s">
        <v>1263</v>
      </c>
      <c r="AU216" s="4" t="s">
        <v>1264</v>
      </c>
      <c r="AV216" s="4" t="s">
        <v>1265</v>
      </c>
    </row>
    <row r="217" spans="1:48" s="6" customFormat="1" ht="112" x14ac:dyDescent="0.2">
      <c r="A217" s="8">
        <v>53505</v>
      </c>
      <c r="B217" s="8" t="s">
        <v>1266</v>
      </c>
      <c r="C217" s="8" t="s">
        <v>1267</v>
      </c>
      <c r="D217" s="8" t="s">
        <v>38</v>
      </c>
      <c r="E217" s="8" t="s">
        <v>235</v>
      </c>
      <c r="F217" s="8" t="s">
        <v>32</v>
      </c>
      <c r="G217" s="8" t="s">
        <v>1268</v>
      </c>
      <c r="H217" s="9">
        <v>43942</v>
      </c>
      <c r="I217" s="8" t="s">
        <v>1269</v>
      </c>
      <c r="J217" s="8" t="s">
        <v>21</v>
      </c>
      <c r="K217" s="8" t="s">
        <v>51</v>
      </c>
      <c r="L217" s="8" t="s">
        <v>43</v>
      </c>
      <c r="M217" s="8" t="s">
        <v>22</v>
      </c>
      <c r="N217" s="8"/>
      <c r="O217" s="8"/>
      <c r="P217" s="8"/>
      <c r="Q217" s="8"/>
      <c r="R217" s="8"/>
      <c r="S217" s="8"/>
      <c r="T217" s="8"/>
      <c r="U217" s="8"/>
      <c r="V217" s="8"/>
      <c r="W217" s="8"/>
      <c r="X217" s="8" t="s">
        <v>24</v>
      </c>
      <c r="Y217" s="8"/>
      <c r="Z217" s="11">
        <f t="shared" si="48"/>
        <v>1</v>
      </c>
      <c r="AA217" s="11">
        <f t="shared" si="49"/>
        <v>1</v>
      </c>
      <c r="AB217" s="11">
        <f t="shared" si="50"/>
        <v>1</v>
      </c>
      <c r="AC217" s="11">
        <f t="shared" si="51"/>
        <v>1</v>
      </c>
      <c r="AD217" s="11">
        <f t="shared" si="52"/>
        <v>0</v>
      </c>
      <c r="AE217" s="11">
        <f t="shared" si="53"/>
        <v>0</v>
      </c>
      <c r="AF217" s="11">
        <f t="shared" si="54"/>
        <v>0</v>
      </c>
      <c r="AG217" s="11">
        <f t="shared" si="55"/>
        <v>0</v>
      </c>
      <c r="AH217" s="11">
        <f t="shared" si="56"/>
        <v>0</v>
      </c>
      <c r="AI217" s="11">
        <f t="shared" si="57"/>
        <v>0</v>
      </c>
      <c r="AJ217" s="11">
        <f t="shared" si="58"/>
        <v>0</v>
      </c>
      <c r="AK217" s="11">
        <f t="shared" si="59"/>
        <v>0</v>
      </c>
      <c r="AL217" s="11">
        <f t="shared" si="60"/>
        <v>0</v>
      </c>
      <c r="AM217" s="11">
        <f t="shared" si="61"/>
        <v>0</v>
      </c>
      <c r="AN217" s="11">
        <f t="shared" si="62"/>
        <v>1</v>
      </c>
      <c r="AO217" s="11">
        <f t="shared" si="63"/>
        <v>0</v>
      </c>
      <c r="AP217" s="8" t="s">
        <v>1270</v>
      </c>
      <c r="AQ217" s="8" t="s">
        <v>1271</v>
      </c>
      <c r="AR217" s="8" t="s">
        <v>1272</v>
      </c>
      <c r="AS217" s="8" t="s">
        <v>1273</v>
      </c>
      <c r="AT217" s="8" t="s">
        <v>1274</v>
      </c>
      <c r="AU217" s="8" t="s">
        <v>1275</v>
      </c>
      <c r="AV217" s="8" t="s">
        <v>1276</v>
      </c>
    </row>
    <row r="218" spans="1:48" s="3" customFormat="1" ht="196" x14ac:dyDescent="0.2">
      <c r="A218" s="4">
        <v>53490</v>
      </c>
      <c r="B218" s="4" t="s">
        <v>1277</v>
      </c>
      <c r="C218" s="4" t="s">
        <v>1278</v>
      </c>
      <c r="D218" s="4" t="s">
        <v>38</v>
      </c>
      <c r="E218" s="4" t="s">
        <v>80</v>
      </c>
      <c r="F218" s="4" t="s">
        <v>40</v>
      </c>
      <c r="G218" s="4" t="s">
        <v>1279</v>
      </c>
      <c r="H218" s="5">
        <v>43941</v>
      </c>
      <c r="I218" s="4" t="s">
        <v>1280</v>
      </c>
      <c r="J218" s="4" t="s">
        <v>21</v>
      </c>
      <c r="K218" s="4" t="s">
        <v>51</v>
      </c>
      <c r="L218" s="4"/>
      <c r="M218" s="4" t="s">
        <v>22</v>
      </c>
      <c r="N218" s="4"/>
      <c r="O218" s="4"/>
      <c r="P218" s="4"/>
      <c r="Q218" s="4"/>
      <c r="R218" s="4"/>
      <c r="S218" s="4"/>
      <c r="T218" s="4"/>
      <c r="U218" s="4"/>
      <c r="V218" s="4"/>
      <c r="W218" s="4"/>
      <c r="X218" s="4" t="s">
        <v>24</v>
      </c>
      <c r="Y218" s="4"/>
      <c r="Z218" s="11">
        <f t="shared" si="48"/>
        <v>1</v>
      </c>
      <c r="AA218" s="11">
        <f t="shared" si="49"/>
        <v>1</v>
      </c>
      <c r="AB218" s="11">
        <f t="shared" si="50"/>
        <v>0</v>
      </c>
      <c r="AC218" s="11">
        <f t="shared" si="51"/>
        <v>1</v>
      </c>
      <c r="AD218" s="11">
        <f t="shared" si="52"/>
        <v>0</v>
      </c>
      <c r="AE218" s="11">
        <f t="shared" si="53"/>
        <v>0</v>
      </c>
      <c r="AF218" s="11">
        <f t="shared" si="54"/>
        <v>0</v>
      </c>
      <c r="AG218" s="11">
        <f t="shared" si="55"/>
        <v>0</v>
      </c>
      <c r="AH218" s="11">
        <f t="shared" si="56"/>
        <v>0</v>
      </c>
      <c r="AI218" s="11">
        <f t="shared" si="57"/>
        <v>0</v>
      </c>
      <c r="AJ218" s="11">
        <f t="shared" si="58"/>
        <v>0</v>
      </c>
      <c r="AK218" s="11">
        <f t="shared" si="59"/>
        <v>0</v>
      </c>
      <c r="AL218" s="11">
        <f t="shared" si="60"/>
        <v>0</v>
      </c>
      <c r="AM218" s="11">
        <f t="shared" si="61"/>
        <v>0</v>
      </c>
      <c r="AN218" s="11">
        <f t="shared" si="62"/>
        <v>1</v>
      </c>
      <c r="AO218" s="11">
        <f t="shared" si="63"/>
        <v>0</v>
      </c>
      <c r="AP218" s="4" t="s">
        <v>1281</v>
      </c>
      <c r="AQ218" s="4"/>
      <c r="AR218" s="4" t="s">
        <v>1282</v>
      </c>
      <c r="AS218" s="4" t="s">
        <v>1283</v>
      </c>
      <c r="AT218" s="4" t="s">
        <v>1284</v>
      </c>
      <c r="AU218" s="4"/>
      <c r="AV218" s="4" t="s">
        <v>1285</v>
      </c>
    </row>
    <row r="219" spans="1:48" s="6" customFormat="1" ht="112" x14ac:dyDescent="0.2">
      <c r="A219" s="8">
        <v>53472</v>
      </c>
      <c r="B219" s="8" t="s">
        <v>1286</v>
      </c>
      <c r="C219" s="8" t="s">
        <v>524</v>
      </c>
      <c r="D219" s="8" t="s">
        <v>79</v>
      </c>
      <c r="E219" s="8" t="s">
        <v>80</v>
      </c>
      <c r="F219" s="8" t="s">
        <v>40</v>
      </c>
      <c r="G219" s="8" t="s">
        <v>1287</v>
      </c>
      <c r="H219" s="9">
        <v>43931</v>
      </c>
      <c r="I219" s="8" t="s">
        <v>1288</v>
      </c>
      <c r="J219" s="8" t="s">
        <v>21</v>
      </c>
      <c r="K219" s="8" t="s">
        <v>51</v>
      </c>
      <c r="L219" s="8" t="s">
        <v>43</v>
      </c>
      <c r="M219" s="8"/>
      <c r="N219" s="8" t="s">
        <v>108</v>
      </c>
      <c r="O219" s="8"/>
      <c r="P219" s="8"/>
      <c r="Q219" s="8"/>
      <c r="R219" s="8"/>
      <c r="S219" s="8"/>
      <c r="T219" s="8"/>
      <c r="U219" s="8"/>
      <c r="V219" s="8"/>
      <c r="W219" s="8"/>
      <c r="X219" s="8"/>
      <c r="Y219" s="8"/>
      <c r="Z219" s="11">
        <f t="shared" si="48"/>
        <v>1</v>
      </c>
      <c r="AA219" s="11">
        <f t="shared" si="49"/>
        <v>1</v>
      </c>
      <c r="AB219" s="11">
        <f t="shared" si="50"/>
        <v>1</v>
      </c>
      <c r="AC219" s="11">
        <f t="shared" si="51"/>
        <v>0</v>
      </c>
      <c r="AD219" s="11">
        <f t="shared" si="52"/>
        <v>1</v>
      </c>
      <c r="AE219" s="11">
        <f t="shared" si="53"/>
        <v>0</v>
      </c>
      <c r="AF219" s="11">
        <f t="shared" si="54"/>
        <v>0</v>
      </c>
      <c r="AG219" s="11">
        <f t="shared" si="55"/>
        <v>0</v>
      </c>
      <c r="AH219" s="11">
        <f t="shared" si="56"/>
        <v>0</v>
      </c>
      <c r="AI219" s="11">
        <f t="shared" si="57"/>
        <v>0</v>
      </c>
      <c r="AJ219" s="11">
        <f t="shared" si="58"/>
        <v>0</v>
      </c>
      <c r="AK219" s="11">
        <f t="shared" si="59"/>
        <v>0</v>
      </c>
      <c r="AL219" s="11">
        <f t="shared" si="60"/>
        <v>0</v>
      </c>
      <c r="AM219" s="11">
        <f t="shared" si="61"/>
        <v>0</v>
      </c>
      <c r="AN219" s="11">
        <f t="shared" si="62"/>
        <v>0</v>
      </c>
      <c r="AO219" s="11">
        <f t="shared" si="63"/>
        <v>0</v>
      </c>
      <c r="AP219" s="8"/>
      <c r="AQ219" s="8" t="s">
        <v>1289</v>
      </c>
      <c r="AR219" s="8" t="s">
        <v>1290</v>
      </c>
      <c r="AS219" s="8" t="s">
        <v>17</v>
      </c>
      <c r="AT219" s="8"/>
      <c r="AU219" s="8"/>
      <c r="AV219" s="8" t="s">
        <v>27</v>
      </c>
    </row>
    <row r="220" spans="1:48" s="3" customFormat="1" ht="140" x14ac:dyDescent="0.2">
      <c r="A220" s="4">
        <v>53474</v>
      </c>
      <c r="B220" s="4" t="s">
        <v>1065</v>
      </c>
      <c r="C220" s="4" t="s">
        <v>727</v>
      </c>
      <c r="D220" s="4" t="s">
        <v>79</v>
      </c>
      <c r="E220" s="4" t="s">
        <v>235</v>
      </c>
      <c r="F220" s="4" t="s">
        <v>252</v>
      </c>
      <c r="G220" s="4" t="s">
        <v>1291</v>
      </c>
      <c r="H220" s="5">
        <v>43903</v>
      </c>
      <c r="I220" s="4" t="s">
        <v>1292</v>
      </c>
      <c r="J220" s="4"/>
      <c r="K220" s="4" t="s">
        <v>51</v>
      </c>
      <c r="L220" s="4"/>
      <c r="M220" s="4"/>
      <c r="N220" s="4" t="s">
        <v>108</v>
      </c>
      <c r="O220" s="4"/>
      <c r="P220" s="4"/>
      <c r="Q220" s="4"/>
      <c r="R220" s="4"/>
      <c r="S220" s="4"/>
      <c r="T220" s="4"/>
      <c r="U220" s="4"/>
      <c r="V220" s="4"/>
      <c r="W220" s="4"/>
      <c r="X220" s="4"/>
      <c r="Y220" s="4"/>
      <c r="Z220" s="11">
        <f t="shared" si="48"/>
        <v>0</v>
      </c>
      <c r="AA220" s="11">
        <f t="shared" si="49"/>
        <v>1</v>
      </c>
      <c r="AB220" s="11">
        <f t="shared" si="50"/>
        <v>0</v>
      </c>
      <c r="AC220" s="11">
        <f t="shared" si="51"/>
        <v>0</v>
      </c>
      <c r="AD220" s="11">
        <f t="shared" si="52"/>
        <v>1</v>
      </c>
      <c r="AE220" s="11">
        <f t="shared" si="53"/>
        <v>0</v>
      </c>
      <c r="AF220" s="11">
        <f t="shared" si="54"/>
        <v>0</v>
      </c>
      <c r="AG220" s="11">
        <f t="shared" si="55"/>
        <v>0</v>
      </c>
      <c r="AH220" s="11">
        <f t="shared" si="56"/>
        <v>0</v>
      </c>
      <c r="AI220" s="11">
        <f t="shared" si="57"/>
        <v>0</v>
      </c>
      <c r="AJ220" s="11">
        <f t="shared" si="58"/>
        <v>0</v>
      </c>
      <c r="AK220" s="11">
        <f t="shared" si="59"/>
        <v>0</v>
      </c>
      <c r="AL220" s="11">
        <f t="shared" si="60"/>
        <v>0</v>
      </c>
      <c r="AM220" s="11">
        <f t="shared" si="61"/>
        <v>0</v>
      </c>
      <c r="AN220" s="11">
        <f t="shared" si="62"/>
        <v>0</v>
      </c>
      <c r="AO220" s="11">
        <f t="shared" si="63"/>
        <v>0</v>
      </c>
      <c r="AP220" s="4"/>
      <c r="AQ220" s="4" t="s">
        <v>1293</v>
      </c>
      <c r="AR220" s="4" t="s">
        <v>1294</v>
      </c>
      <c r="AS220" s="4" t="s">
        <v>1070</v>
      </c>
      <c r="AT220" s="4" t="s">
        <v>1071</v>
      </c>
      <c r="AU220" s="4">
        <v>15013513168</v>
      </c>
      <c r="AV220" s="4" t="s">
        <v>1295</v>
      </c>
    </row>
    <row r="221" spans="1:48" s="6" customFormat="1" ht="140" x14ac:dyDescent="0.2">
      <c r="A221" s="8">
        <v>53488</v>
      </c>
      <c r="B221" s="8" t="s">
        <v>1296</v>
      </c>
      <c r="C221" s="8"/>
      <c r="D221" s="8"/>
      <c r="E221" s="8"/>
      <c r="F221" s="8" t="s">
        <v>40</v>
      </c>
      <c r="G221" s="8" t="s">
        <v>1297</v>
      </c>
      <c r="H221" s="9">
        <v>43931</v>
      </c>
      <c r="I221" s="8" t="s">
        <v>1298</v>
      </c>
      <c r="J221" s="8" t="s">
        <v>21</v>
      </c>
      <c r="K221" s="8"/>
      <c r="L221" s="8"/>
      <c r="M221" s="8"/>
      <c r="N221" s="8"/>
      <c r="O221" s="8"/>
      <c r="P221" s="8"/>
      <c r="Q221" s="8"/>
      <c r="R221" s="8"/>
      <c r="S221" s="8"/>
      <c r="T221" s="8"/>
      <c r="U221" s="8"/>
      <c r="V221" s="8"/>
      <c r="W221" s="8"/>
      <c r="X221" s="8" t="s">
        <v>24</v>
      </c>
      <c r="Y221" s="8"/>
      <c r="Z221" s="11">
        <f t="shared" si="48"/>
        <v>1</v>
      </c>
      <c r="AA221" s="11">
        <f t="shared" si="49"/>
        <v>0</v>
      </c>
      <c r="AB221" s="11">
        <f t="shared" si="50"/>
        <v>0</v>
      </c>
      <c r="AC221" s="11">
        <f t="shared" si="51"/>
        <v>0</v>
      </c>
      <c r="AD221" s="11">
        <f t="shared" si="52"/>
        <v>0</v>
      </c>
      <c r="AE221" s="11">
        <f t="shared" si="53"/>
        <v>0</v>
      </c>
      <c r="AF221" s="11">
        <f t="shared" si="54"/>
        <v>0</v>
      </c>
      <c r="AG221" s="11">
        <f t="shared" si="55"/>
        <v>0</v>
      </c>
      <c r="AH221" s="11">
        <f t="shared" si="56"/>
        <v>0</v>
      </c>
      <c r="AI221" s="11">
        <f t="shared" si="57"/>
        <v>0</v>
      </c>
      <c r="AJ221" s="11">
        <f t="shared" si="58"/>
        <v>0</v>
      </c>
      <c r="AK221" s="11">
        <f t="shared" si="59"/>
        <v>0</v>
      </c>
      <c r="AL221" s="11">
        <f t="shared" si="60"/>
        <v>0</v>
      </c>
      <c r="AM221" s="11">
        <f t="shared" si="61"/>
        <v>0</v>
      </c>
      <c r="AN221" s="11">
        <f t="shared" si="62"/>
        <v>1</v>
      </c>
      <c r="AO221" s="11">
        <f t="shared" si="63"/>
        <v>0</v>
      </c>
      <c r="AP221" s="8" t="s">
        <v>1299</v>
      </c>
      <c r="AQ221" s="8" t="s">
        <v>687</v>
      </c>
      <c r="AR221" s="8" t="s">
        <v>1300</v>
      </c>
      <c r="AS221" s="8" t="s">
        <v>17</v>
      </c>
      <c r="AT221" s="8"/>
      <c r="AU221" s="8"/>
      <c r="AV221" s="8" t="s">
        <v>27</v>
      </c>
    </row>
    <row r="222" spans="1:48" s="3" customFormat="1" ht="168" x14ac:dyDescent="0.2">
      <c r="A222" s="4">
        <v>53487</v>
      </c>
      <c r="B222" s="4" t="s">
        <v>1301</v>
      </c>
      <c r="C222" s="4"/>
      <c r="D222" s="4"/>
      <c r="E222" s="4"/>
      <c r="F222" s="4" t="s">
        <v>18</v>
      </c>
      <c r="G222" s="4" t="s">
        <v>1302</v>
      </c>
      <c r="H222" s="5">
        <v>43936</v>
      </c>
      <c r="I222" s="4" t="s">
        <v>1303</v>
      </c>
      <c r="J222" s="4" t="s">
        <v>21</v>
      </c>
      <c r="K222" s="4"/>
      <c r="L222" s="4"/>
      <c r="M222" s="4"/>
      <c r="N222" s="4"/>
      <c r="O222" s="4"/>
      <c r="P222" s="4" t="s">
        <v>110</v>
      </c>
      <c r="Q222" s="4"/>
      <c r="R222" s="4"/>
      <c r="S222" s="4"/>
      <c r="T222" s="4" t="s">
        <v>23</v>
      </c>
      <c r="U222" s="4" t="s">
        <v>68</v>
      </c>
      <c r="V222" s="4"/>
      <c r="W222" s="4"/>
      <c r="X222" s="4" t="s">
        <v>24</v>
      </c>
      <c r="Y222" s="4"/>
      <c r="Z222" s="11">
        <f t="shared" si="48"/>
        <v>1</v>
      </c>
      <c r="AA222" s="11">
        <f t="shared" si="49"/>
        <v>0</v>
      </c>
      <c r="AB222" s="11">
        <f t="shared" si="50"/>
        <v>0</v>
      </c>
      <c r="AC222" s="11">
        <f t="shared" si="51"/>
        <v>0</v>
      </c>
      <c r="AD222" s="11">
        <f t="shared" si="52"/>
        <v>0</v>
      </c>
      <c r="AE222" s="11">
        <f t="shared" si="53"/>
        <v>0</v>
      </c>
      <c r="AF222" s="11">
        <f t="shared" si="54"/>
        <v>1</v>
      </c>
      <c r="AG222" s="11">
        <f t="shared" si="55"/>
        <v>0</v>
      </c>
      <c r="AH222" s="11">
        <f t="shared" si="56"/>
        <v>0</v>
      </c>
      <c r="AI222" s="11">
        <f t="shared" si="57"/>
        <v>0</v>
      </c>
      <c r="AJ222" s="11">
        <f t="shared" si="58"/>
        <v>1</v>
      </c>
      <c r="AK222" s="11">
        <f t="shared" si="59"/>
        <v>1</v>
      </c>
      <c r="AL222" s="11">
        <f t="shared" si="60"/>
        <v>0</v>
      </c>
      <c r="AM222" s="11">
        <f t="shared" si="61"/>
        <v>0</v>
      </c>
      <c r="AN222" s="11">
        <f t="shared" si="62"/>
        <v>1</v>
      </c>
      <c r="AO222" s="11">
        <f t="shared" si="63"/>
        <v>0</v>
      </c>
      <c r="AP222" s="4" t="s">
        <v>1304</v>
      </c>
      <c r="AQ222" s="4" t="s">
        <v>1305</v>
      </c>
      <c r="AR222" s="4" t="s">
        <v>1306</v>
      </c>
      <c r="AS222" s="4" t="s">
        <v>17</v>
      </c>
      <c r="AT222" s="4"/>
      <c r="AU222" s="4"/>
      <c r="AV222" s="4" t="s">
        <v>27</v>
      </c>
    </row>
    <row r="223" spans="1:48" s="6" customFormat="1" ht="210" x14ac:dyDescent="0.2">
      <c r="A223" s="8">
        <v>53486</v>
      </c>
      <c r="B223" s="8" t="s">
        <v>1307</v>
      </c>
      <c r="C223" s="8" t="s">
        <v>524</v>
      </c>
      <c r="D223" s="8" t="s">
        <v>79</v>
      </c>
      <c r="E223" s="8" t="s">
        <v>80</v>
      </c>
      <c r="F223" s="8" t="s">
        <v>40</v>
      </c>
      <c r="G223" s="8" t="s">
        <v>1308</v>
      </c>
      <c r="H223" s="9">
        <v>43932</v>
      </c>
      <c r="I223" s="8" t="s">
        <v>1309</v>
      </c>
      <c r="J223" s="8" t="s">
        <v>21</v>
      </c>
      <c r="K223" s="8"/>
      <c r="L223" s="8" t="s">
        <v>43</v>
      </c>
      <c r="M223" s="8" t="s">
        <v>22</v>
      </c>
      <c r="N223" s="8" t="s">
        <v>108</v>
      </c>
      <c r="O223" s="8" t="s">
        <v>109</v>
      </c>
      <c r="P223" s="8"/>
      <c r="Q223" s="8"/>
      <c r="R223" s="8"/>
      <c r="S223" s="8"/>
      <c r="T223" s="8"/>
      <c r="U223" s="8"/>
      <c r="V223" s="8"/>
      <c r="W223" s="8"/>
      <c r="X223" s="8" t="s">
        <v>24</v>
      </c>
      <c r="Y223" s="8"/>
      <c r="Z223" s="11">
        <f t="shared" si="48"/>
        <v>1</v>
      </c>
      <c r="AA223" s="11">
        <f t="shared" si="49"/>
        <v>0</v>
      </c>
      <c r="AB223" s="11">
        <f t="shared" si="50"/>
        <v>1</v>
      </c>
      <c r="AC223" s="11">
        <f t="shared" si="51"/>
        <v>1</v>
      </c>
      <c r="AD223" s="11">
        <f t="shared" si="52"/>
        <v>1</v>
      </c>
      <c r="AE223" s="11">
        <f t="shared" si="53"/>
        <v>1</v>
      </c>
      <c r="AF223" s="11">
        <f t="shared" si="54"/>
        <v>0</v>
      </c>
      <c r="AG223" s="11">
        <f t="shared" si="55"/>
        <v>0</v>
      </c>
      <c r="AH223" s="11">
        <f t="shared" si="56"/>
        <v>0</v>
      </c>
      <c r="AI223" s="11">
        <f t="shared" si="57"/>
        <v>0</v>
      </c>
      <c r="AJ223" s="11">
        <f t="shared" si="58"/>
        <v>0</v>
      </c>
      <c r="AK223" s="11">
        <f t="shared" si="59"/>
        <v>0</v>
      </c>
      <c r="AL223" s="11">
        <f t="shared" si="60"/>
        <v>0</v>
      </c>
      <c r="AM223" s="11">
        <f t="shared" si="61"/>
        <v>0</v>
      </c>
      <c r="AN223" s="11">
        <f t="shared" si="62"/>
        <v>1</v>
      </c>
      <c r="AO223" s="11">
        <f t="shared" si="63"/>
        <v>0</v>
      </c>
      <c r="AP223" s="8" t="s">
        <v>1310</v>
      </c>
      <c r="AQ223" s="8" t="s">
        <v>1311</v>
      </c>
      <c r="AR223" s="8" t="s">
        <v>1312</v>
      </c>
      <c r="AS223" s="8" t="s">
        <v>17</v>
      </c>
      <c r="AT223" s="8"/>
      <c r="AU223" s="8"/>
      <c r="AV223" s="8" t="s">
        <v>27</v>
      </c>
    </row>
    <row r="224" spans="1:48" s="3" customFormat="1" ht="70" x14ac:dyDescent="0.2">
      <c r="A224" s="4">
        <v>53485</v>
      </c>
      <c r="B224" s="4" t="s">
        <v>1313</v>
      </c>
      <c r="C224" s="4" t="s">
        <v>524</v>
      </c>
      <c r="D224" s="4" t="s">
        <v>79</v>
      </c>
      <c r="E224" s="4" t="s">
        <v>80</v>
      </c>
      <c r="F224" s="4" t="s">
        <v>40</v>
      </c>
      <c r="G224" s="4" t="s">
        <v>1314</v>
      </c>
      <c r="H224" s="5">
        <v>43930</v>
      </c>
      <c r="I224" s="4" t="s">
        <v>1315</v>
      </c>
      <c r="J224" s="4"/>
      <c r="K224" s="4" t="s">
        <v>51</v>
      </c>
      <c r="L224" s="4" t="s">
        <v>43</v>
      </c>
      <c r="M224" s="4"/>
      <c r="N224" s="4" t="s">
        <v>108</v>
      </c>
      <c r="O224" s="4"/>
      <c r="P224" s="4"/>
      <c r="Q224" s="4"/>
      <c r="R224" s="4"/>
      <c r="S224" s="4"/>
      <c r="T224" s="4"/>
      <c r="U224" s="4"/>
      <c r="V224" s="4"/>
      <c r="W224" s="4"/>
      <c r="X224" s="4"/>
      <c r="Y224" s="4"/>
      <c r="Z224" s="11">
        <f t="shared" si="48"/>
        <v>0</v>
      </c>
      <c r="AA224" s="11">
        <f t="shared" si="49"/>
        <v>1</v>
      </c>
      <c r="AB224" s="11">
        <f t="shared" si="50"/>
        <v>1</v>
      </c>
      <c r="AC224" s="11">
        <f t="shared" si="51"/>
        <v>0</v>
      </c>
      <c r="AD224" s="11">
        <f t="shared" si="52"/>
        <v>1</v>
      </c>
      <c r="AE224" s="11">
        <f t="shared" si="53"/>
        <v>0</v>
      </c>
      <c r="AF224" s="11">
        <f t="shared" si="54"/>
        <v>0</v>
      </c>
      <c r="AG224" s="11">
        <f t="shared" si="55"/>
        <v>0</v>
      </c>
      <c r="AH224" s="11">
        <f t="shared" si="56"/>
        <v>0</v>
      </c>
      <c r="AI224" s="11">
        <f t="shared" si="57"/>
        <v>0</v>
      </c>
      <c r="AJ224" s="11">
        <f t="shared" si="58"/>
        <v>0</v>
      </c>
      <c r="AK224" s="11">
        <f t="shared" si="59"/>
        <v>0</v>
      </c>
      <c r="AL224" s="11">
        <f t="shared" si="60"/>
        <v>0</v>
      </c>
      <c r="AM224" s="11">
        <f t="shared" si="61"/>
        <v>0</v>
      </c>
      <c r="AN224" s="11">
        <f t="shared" si="62"/>
        <v>0</v>
      </c>
      <c r="AO224" s="11">
        <f t="shared" si="63"/>
        <v>0</v>
      </c>
      <c r="AP224" s="4"/>
      <c r="AQ224" s="4" t="s">
        <v>1316</v>
      </c>
      <c r="AR224" s="4" t="s">
        <v>1317</v>
      </c>
      <c r="AS224" s="4" t="s">
        <v>17</v>
      </c>
      <c r="AT224" s="4"/>
      <c r="AU224" s="4"/>
      <c r="AV224" s="4" t="s">
        <v>27</v>
      </c>
    </row>
    <row r="225" spans="1:48" s="6" customFormat="1" ht="84" x14ac:dyDescent="0.2">
      <c r="A225" s="8">
        <v>53484</v>
      </c>
      <c r="B225" s="8" t="s">
        <v>1318</v>
      </c>
      <c r="C225" s="8" t="s">
        <v>524</v>
      </c>
      <c r="D225" s="8" t="s">
        <v>79</v>
      </c>
      <c r="E225" s="8" t="s">
        <v>80</v>
      </c>
      <c r="F225" s="8" t="s">
        <v>40</v>
      </c>
      <c r="G225" s="8" t="s">
        <v>1319</v>
      </c>
      <c r="H225" s="9">
        <v>43932</v>
      </c>
      <c r="I225" s="8" t="s">
        <v>1320</v>
      </c>
      <c r="J225" s="8" t="s">
        <v>21</v>
      </c>
      <c r="K225" s="8"/>
      <c r="L225" s="8" t="s">
        <v>43</v>
      </c>
      <c r="M225" s="8" t="s">
        <v>22</v>
      </c>
      <c r="N225" s="8" t="s">
        <v>108</v>
      </c>
      <c r="O225" s="8"/>
      <c r="P225" s="8"/>
      <c r="Q225" s="8"/>
      <c r="R225" s="8"/>
      <c r="S225" s="8"/>
      <c r="T225" s="8"/>
      <c r="U225" s="8"/>
      <c r="V225" s="8"/>
      <c r="W225" s="8"/>
      <c r="X225" s="8"/>
      <c r="Y225" s="8"/>
      <c r="Z225" s="11">
        <f t="shared" si="48"/>
        <v>1</v>
      </c>
      <c r="AA225" s="11">
        <f t="shared" si="49"/>
        <v>0</v>
      </c>
      <c r="AB225" s="11">
        <f t="shared" si="50"/>
        <v>1</v>
      </c>
      <c r="AC225" s="11">
        <f t="shared" si="51"/>
        <v>1</v>
      </c>
      <c r="AD225" s="11">
        <f t="shared" si="52"/>
        <v>1</v>
      </c>
      <c r="AE225" s="11">
        <f t="shared" si="53"/>
        <v>0</v>
      </c>
      <c r="AF225" s="11">
        <f t="shared" si="54"/>
        <v>0</v>
      </c>
      <c r="AG225" s="11">
        <f t="shared" si="55"/>
        <v>0</v>
      </c>
      <c r="AH225" s="11">
        <f t="shared" si="56"/>
        <v>0</v>
      </c>
      <c r="AI225" s="11">
        <f t="shared" si="57"/>
        <v>0</v>
      </c>
      <c r="AJ225" s="11">
        <f t="shared" si="58"/>
        <v>0</v>
      </c>
      <c r="AK225" s="11">
        <f t="shared" si="59"/>
        <v>0</v>
      </c>
      <c r="AL225" s="11">
        <f t="shared" si="60"/>
        <v>0</v>
      </c>
      <c r="AM225" s="11">
        <f t="shared" si="61"/>
        <v>0</v>
      </c>
      <c r="AN225" s="11">
        <f t="shared" si="62"/>
        <v>0</v>
      </c>
      <c r="AO225" s="11">
        <f t="shared" si="63"/>
        <v>0</v>
      </c>
      <c r="AP225" s="8"/>
      <c r="AQ225" s="8" t="s">
        <v>1321</v>
      </c>
      <c r="AR225" s="8" t="s">
        <v>1322</v>
      </c>
      <c r="AS225" s="8" t="s">
        <v>17</v>
      </c>
      <c r="AT225" s="8"/>
      <c r="AU225" s="8"/>
      <c r="AV225" s="8" t="s">
        <v>27</v>
      </c>
    </row>
    <row r="226" spans="1:48" s="3" customFormat="1" ht="84" x14ac:dyDescent="0.2">
      <c r="A226" s="4">
        <v>53483</v>
      </c>
      <c r="B226" s="4" t="s">
        <v>1323</v>
      </c>
      <c r="C226" s="4" t="s">
        <v>524</v>
      </c>
      <c r="D226" s="4" t="s">
        <v>79</v>
      </c>
      <c r="E226" s="4" t="s">
        <v>80</v>
      </c>
      <c r="F226" s="4" t="s">
        <v>40</v>
      </c>
      <c r="G226" s="4" t="s">
        <v>1324</v>
      </c>
      <c r="H226" s="5">
        <v>43915</v>
      </c>
      <c r="I226" s="4" t="s">
        <v>1325</v>
      </c>
      <c r="J226" s="4" t="s">
        <v>21</v>
      </c>
      <c r="K226" s="4"/>
      <c r="L226" s="4" t="s">
        <v>43</v>
      </c>
      <c r="M226" s="4" t="s">
        <v>22</v>
      </c>
      <c r="N226" s="4" t="s">
        <v>108</v>
      </c>
      <c r="O226" s="4" t="s">
        <v>109</v>
      </c>
      <c r="P226" s="4"/>
      <c r="Q226" s="4"/>
      <c r="R226" s="4"/>
      <c r="S226" s="4"/>
      <c r="T226" s="4"/>
      <c r="U226" s="4"/>
      <c r="V226" s="4"/>
      <c r="W226" s="4"/>
      <c r="X226" s="4"/>
      <c r="Y226" s="4"/>
      <c r="Z226" s="11">
        <f t="shared" si="48"/>
        <v>1</v>
      </c>
      <c r="AA226" s="11">
        <f t="shared" si="49"/>
        <v>0</v>
      </c>
      <c r="AB226" s="11">
        <f t="shared" si="50"/>
        <v>1</v>
      </c>
      <c r="AC226" s="11">
        <f t="shared" si="51"/>
        <v>1</v>
      </c>
      <c r="AD226" s="11">
        <f t="shared" si="52"/>
        <v>1</v>
      </c>
      <c r="AE226" s="11">
        <f t="shared" si="53"/>
        <v>1</v>
      </c>
      <c r="AF226" s="11">
        <f t="shared" si="54"/>
        <v>0</v>
      </c>
      <c r="AG226" s="11">
        <f t="shared" si="55"/>
        <v>0</v>
      </c>
      <c r="AH226" s="11">
        <f t="shared" si="56"/>
        <v>0</v>
      </c>
      <c r="AI226" s="11">
        <f t="shared" si="57"/>
        <v>0</v>
      </c>
      <c r="AJ226" s="11">
        <f t="shared" si="58"/>
        <v>0</v>
      </c>
      <c r="AK226" s="11">
        <f t="shared" si="59"/>
        <v>0</v>
      </c>
      <c r="AL226" s="11">
        <f t="shared" si="60"/>
        <v>0</v>
      </c>
      <c r="AM226" s="11">
        <f t="shared" si="61"/>
        <v>0</v>
      </c>
      <c r="AN226" s="11">
        <f t="shared" si="62"/>
        <v>0</v>
      </c>
      <c r="AO226" s="11">
        <f t="shared" si="63"/>
        <v>0</v>
      </c>
      <c r="AP226" s="4"/>
      <c r="AQ226" s="4" t="s">
        <v>1326</v>
      </c>
      <c r="AR226" s="4" t="s">
        <v>1327</v>
      </c>
      <c r="AS226" s="4" t="s">
        <v>17</v>
      </c>
      <c r="AT226" s="4"/>
      <c r="AU226" s="4"/>
      <c r="AV226" s="4" t="s">
        <v>27</v>
      </c>
    </row>
    <row r="227" spans="1:48" s="6" customFormat="1" ht="409" x14ac:dyDescent="0.2">
      <c r="A227" s="8">
        <v>53478</v>
      </c>
      <c r="B227" s="8" t="s">
        <v>1328</v>
      </c>
      <c r="C227" s="8" t="s">
        <v>798</v>
      </c>
      <c r="D227" s="8" t="s">
        <v>30</v>
      </c>
      <c r="E227" s="8" t="s">
        <v>56</v>
      </c>
      <c r="F227" s="8" t="s">
        <v>40</v>
      </c>
      <c r="G227" s="8" t="s">
        <v>1329</v>
      </c>
      <c r="H227" s="9">
        <v>43918</v>
      </c>
      <c r="I227" s="8" t="s">
        <v>1330</v>
      </c>
      <c r="J227" s="8"/>
      <c r="K227" s="8" t="s">
        <v>51</v>
      </c>
      <c r="L227" s="8" t="s">
        <v>43</v>
      </c>
      <c r="M227" s="8" t="s">
        <v>22</v>
      </c>
      <c r="N227" s="8"/>
      <c r="O227" s="8" t="s">
        <v>109</v>
      </c>
      <c r="P227" s="8"/>
      <c r="Q227" s="8"/>
      <c r="R227" s="8"/>
      <c r="S227" s="8"/>
      <c r="T227" s="8"/>
      <c r="U227" s="8"/>
      <c r="V227" s="8"/>
      <c r="W227" s="8"/>
      <c r="X227" s="8" t="s">
        <v>24</v>
      </c>
      <c r="Y227" s="8"/>
      <c r="Z227" s="11">
        <f t="shared" si="48"/>
        <v>0</v>
      </c>
      <c r="AA227" s="11">
        <f t="shared" si="49"/>
        <v>1</v>
      </c>
      <c r="AB227" s="11">
        <f t="shared" si="50"/>
        <v>1</v>
      </c>
      <c r="AC227" s="11">
        <f t="shared" si="51"/>
        <v>1</v>
      </c>
      <c r="AD227" s="11">
        <f t="shared" si="52"/>
        <v>0</v>
      </c>
      <c r="AE227" s="11">
        <f t="shared" si="53"/>
        <v>1</v>
      </c>
      <c r="AF227" s="11">
        <f t="shared" si="54"/>
        <v>0</v>
      </c>
      <c r="AG227" s="11">
        <f t="shared" si="55"/>
        <v>0</v>
      </c>
      <c r="AH227" s="11">
        <f t="shared" si="56"/>
        <v>0</v>
      </c>
      <c r="AI227" s="11">
        <f t="shared" si="57"/>
        <v>0</v>
      </c>
      <c r="AJ227" s="11">
        <f t="shared" si="58"/>
        <v>0</v>
      </c>
      <c r="AK227" s="11">
        <f t="shared" si="59"/>
        <v>0</v>
      </c>
      <c r="AL227" s="11">
        <f t="shared" si="60"/>
        <v>0</v>
      </c>
      <c r="AM227" s="11">
        <f t="shared" si="61"/>
        <v>0</v>
      </c>
      <c r="AN227" s="11">
        <f t="shared" si="62"/>
        <v>1</v>
      </c>
      <c r="AO227" s="11">
        <f t="shared" si="63"/>
        <v>0</v>
      </c>
      <c r="AP227" s="8" t="s">
        <v>1331</v>
      </c>
      <c r="AQ227" s="8"/>
      <c r="AR227" s="8" t="s">
        <v>1332</v>
      </c>
      <c r="AS227" s="8" t="s">
        <v>803</v>
      </c>
      <c r="AT227" s="8" t="s">
        <v>804</v>
      </c>
      <c r="AU227" s="8">
        <v>256784361739</v>
      </c>
      <c r="AV227" s="8" t="s">
        <v>805</v>
      </c>
    </row>
    <row r="228" spans="1:48" s="3" customFormat="1" ht="84" x14ac:dyDescent="0.2">
      <c r="A228" s="4">
        <v>50400</v>
      </c>
      <c r="B228" s="4" t="s">
        <v>1333</v>
      </c>
      <c r="C228" s="4" t="s">
        <v>1334</v>
      </c>
      <c r="D228" s="4" t="s">
        <v>38</v>
      </c>
      <c r="E228" s="4" t="s">
        <v>235</v>
      </c>
      <c r="F228" s="4" t="s">
        <v>40</v>
      </c>
      <c r="G228" s="4" t="s">
        <v>1335</v>
      </c>
      <c r="H228" s="5">
        <v>43931</v>
      </c>
      <c r="I228" s="4" t="s">
        <v>1336</v>
      </c>
      <c r="J228" s="4" t="s">
        <v>21</v>
      </c>
      <c r="K228" s="4"/>
      <c r="L228" s="4" t="s">
        <v>43</v>
      </c>
      <c r="M228" s="4" t="s">
        <v>22</v>
      </c>
      <c r="N228" s="4"/>
      <c r="O228" s="4"/>
      <c r="P228" s="4"/>
      <c r="Q228" s="4"/>
      <c r="R228" s="4"/>
      <c r="S228" s="4"/>
      <c r="T228" s="4"/>
      <c r="U228" s="4"/>
      <c r="V228" s="4"/>
      <c r="W228" s="4"/>
      <c r="X228" s="4"/>
      <c r="Y228" s="4"/>
      <c r="Z228" s="11">
        <f t="shared" si="48"/>
        <v>1</v>
      </c>
      <c r="AA228" s="11">
        <f t="shared" si="49"/>
        <v>0</v>
      </c>
      <c r="AB228" s="11">
        <f t="shared" si="50"/>
        <v>1</v>
      </c>
      <c r="AC228" s="11">
        <f t="shared" si="51"/>
        <v>1</v>
      </c>
      <c r="AD228" s="11">
        <f t="shared" si="52"/>
        <v>0</v>
      </c>
      <c r="AE228" s="11">
        <f t="shared" si="53"/>
        <v>0</v>
      </c>
      <c r="AF228" s="11">
        <f t="shared" si="54"/>
        <v>0</v>
      </c>
      <c r="AG228" s="11">
        <f t="shared" si="55"/>
        <v>0</v>
      </c>
      <c r="AH228" s="11">
        <f t="shared" si="56"/>
        <v>0</v>
      </c>
      <c r="AI228" s="11">
        <f t="shared" si="57"/>
        <v>0</v>
      </c>
      <c r="AJ228" s="11">
        <f t="shared" si="58"/>
        <v>0</v>
      </c>
      <c r="AK228" s="11">
        <f t="shared" si="59"/>
        <v>0</v>
      </c>
      <c r="AL228" s="11">
        <f t="shared" si="60"/>
        <v>0</v>
      </c>
      <c r="AM228" s="11">
        <f t="shared" si="61"/>
        <v>0</v>
      </c>
      <c r="AN228" s="11">
        <f t="shared" si="62"/>
        <v>0</v>
      </c>
      <c r="AO228" s="11">
        <f t="shared" si="63"/>
        <v>0</v>
      </c>
      <c r="AP228" s="4"/>
      <c r="AQ228" s="4" t="s">
        <v>1289</v>
      </c>
      <c r="AR228" s="4" t="s">
        <v>1337</v>
      </c>
      <c r="AS228" s="4" t="s">
        <v>17</v>
      </c>
      <c r="AT228" s="4"/>
      <c r="AU228" s="4"/>
      <c r="AV228" s="4" t="s">
        <v>27</v>
      </c>
    </row>
    <row r="229" spans="1:48" s="6" customFormat="1" ht="154" x14ac:dyDescent="0.2">
      <c r="A229" s="8">
        <v>53471</v>
      </c>
      <c r="B229" s="8" t="s">
        <v>1338</v>
      </c>
      <c r="C229" s="8"/>
      <c r="D229" s="8"/>
      <c r="E229" s="8"/>
      <c r="F229" s="8" t="s">
        <v>18</v>
      </c>
      <c r="G229" s="8" t="s">
        <v>1339</v>
      </c>
      <c r="H229" s="9">
        <v>43893</v>
      </c>
      <c r="I229" s="8" t="s">
        <v>1340</v>
      </c>
      <c r="J229" s="8" t="s">
        <v>21</v>
      </c>
      <c r="K229" s="8" t="s">
        <v>51</v>
      </c>
      <c r="L229" s="8"/>
      <c r="M229" s="8"/>
      <c r="N229" s="8" t="s">
        <v>108</v>
      </c>
      <c r="O229" s="8" t="s">
        <v>109</v>
      </c>
      <c r="P229" s="8"/>
      <c r="Q229" s="8"/>
      <c r="R229" s="8"/>
      <c r="S229" s="8"/>
      <c r="T229" s="8"/>
      <c r="U229" s="8"/>
      <c r="V229" s="8"/>
      <c r="W229" s="8"/>
      <c r="X229" s="8"/>
      <c r="Y229" s="8"/>
      <c r="Z229" s="11">
        <f t="shared" si="48"/>
        <v>1</v>
      </c>
      <c r="AA229" s="11">
        <f t="shared" si="49"/>
        <v>1</v>
      </c>
      <c r="AB229" s="11">
        <f t="shared" si="50"/>
        <v>0</v>
      </c>
      <c r="AC229" s="11">
        <f t="shared" si="51"/>
        <v>0</v>
      </c>
      <c r="AD229" s="11">
        <f t="shared" si="52"/>
        <v>1</v>
      </c>
      <c r="AE229" s="11">
        <f t="shared" si="53"/>
        <v>1</v>
      </c>
      <c r="AF229" s="11">
        <f t="shared" si="54"/>
        <v>0</v>
      </c>
      <c r="AG229" s="11">
        <f t="shared" si="55"/>
        <v>0</v>
      </c>
      <c r="AH229" s="11">
        <f t="shared" si="56"/>
        <v>0</v>
      </c>
      <c r="AI229" s="11">
        <f t="shared" si="57"/>
        <v>0</v>
      </c>
      <c r="AJ229" s="11">
        <f t="shared" si="58"/>
        <v>0</v>
      </c>
      <c r="AK229" s="11">
        <f t="shared" si="59"/>
        <v>0</v>
      </c>
      <c r="AL229" s="11">
        <f t="shared" si="60"/>
        <v>0</v>
      </c>
      <c r="AM229" s="11">
        <f t="shared" si="61"/>
        <v>0</v>
      </c>
      <c r="AN229" s="11">
        <f t="shared" si="62"/>
        <v>0</v>
      </c>
      <c r="AO229" s="11">
        <f t="shared" si="63"/>
        <v>0</v>
      </c>
      <c r="AP229" s="8"/>
      <c r="AQ229" s="8" t="s">
        <v>1341</v>
      </c>
      <c r="AR229" s="8" t="s">
        <v>1342</v>
      </c>
      <c r="AS229" s="8" t="s">
        <v>17</v>
      </c>
      <c r="AT229" s="8"/>
      <c r="AU229" s="8"/>
      <c r="AV229" s="8" t="s">
        <v>27</v>
      </c>
    </row>
    <row r="230" spans="1:48" s="3" customFormat="1" ht="168" x14ac:dyDescent="0.2">
      <c r="A230" s="4">
        <v>53468</v>
      </c>
      <c r="B230" s="4" t="s">
        <v>931</v>
      </c>
      <c r="C230" s="4"/>
      <c r="D230" s="4"/>
      <c r="E230" s="4"/>
      <c r="F230" s="4" t="s">
        <v>18</v>
      </c>
      <c r="G230" s="4" t="s">
        <v>1343</v>
      </c>
      <c r="H230" s="5">
        <v>43915</v>
      </c>
      <c r="I230" s="4" t="s">
        <v>1344</v>
      </c>
      <c r="J230" s="4" t="s">
        <v>21</v>
      </c>
      <c r="K230" s="4"/>
      <c r="L230" s="4"/>
      <c r="M230" s="4"/>
      <c r="N230" s="4"/>
      <c r="O230" s="4"/>
      <c r="P230" s="4"/>
      <c r="Q230" s="4"/>
      <c r="R230" s="4"/>
      <c r="S230" s="4"/>
      <c r="T230" s="4" t="s">
        <v>23</v>
      </c>
      <c r="U230" s="4"/>
      <c r="V230" s="4"/>
      <c r="W230" s="4"/>
      <c r="X230" s="4" t="s">
        <v>24</v>
      </c>
      <c r="Y230" s="4"/>
      <c r="Z230" s="11">
        <f t="shared" si="48"/>
        <v>1</v>
      </c>
      <c r="AA230" s="11">
        <f t="shared" si="49"/>
        <v>0</v>
      </c>
      <c r="AB230" s="11">
        <f t="shared" si="50"/>
        <v>0</v>
      </c>
      <c r="AC230" s="11">
        <f t="shared" si="51"/>
        <v>0</v>
      </c>
      <c r="AD230" s="11">
        <f t="shared" si="52"/>
        <v>0</v>
      </c>
      <c r="AE230" s="11">
        <f t="shared" si="53"/>
        <v>0</v>
      </c>
      <c r="AF230" s="11">
        <f t="shared" si="54"/>
        <v>0</v>
      </c>
      <c r="AG230" s="11">
        <f t="shared" si="55"/>
        <v>0</v>
      </c>
      <c r="AH230" s="11">
        <f t="shared" si="56"/>
        <v>0</v>
      </c>
      <c r="AI230" s="11">
        <f t="shared" si="57"/>
        <v>0</v>
      </c>
      <c r="AJ230" s="11">
        <f t="shared" si="58"/>
        <v>1</v>
      </c>
      <c r="AK230" s="11">
        <f t="shared" si="59"/>
        <v>0</v>
      </c>
      <c r="AL230" s="11">
        <f t="shared" si="60"/>
        <v>0</v>
      </c>
      <c r="AM230" s="11">
        <f t="shared" si="61"/>
        <v>0</v>
      </c>
      <c r="AN230" s="11">
        <f t="shared" si="62"/>
        <v>1</v>
      </c>
      <c r="AO230" s="11">
        <f t="shared" si="63"/>
        <v>0</v>
      </c>
      <c r="AP230" s="4" t="s">
        <v>1345</v>
      </c>
      <c r="AQ230" s="4" t="s">
        <v>1346</v>
      </c>
      <c r="AR230" s="4" t="s">
        <v>1347</v>
      </c>
      <c r="AS230" s="4" t="s">
        <v>17</v>
      </c>
      <c r="AT230" s="4"/>
      <c r="AU230" s="4"/>
      <c r="AV230" s="4" t="s">
        <v>27</v>
      </c>
    </row>
    <row r="231" spans="1:48" s="6" customFormat="1" ht="70" x14ac:dyDescent="0.2">
      <c r="A231" s="8">
        <v>53469</v>
      </c>
      <c r="B231" s="8" t="s">
        <v>1348</v>
      </c>
      <c r="C231" s="8"/>
      <c r="D231" s="8"/>
      <c r="E231" s="8"/>
      <c r="F231" s="8" t="s">
        <v>18</v>
      </c>
      <c r="G231" s="8" t="s">
        <v>1349</v>
      </c>
      <c r="H231" s="9">
        <v>43921</v>
      </c>
      <c r="I231" s="8" t="s">
        <v>1350</v>
      </c>
      <c r="J231" s="8"/>
      <c r="K231" s="8"/>
      <c r="L231" s="8"/>
      <c r="M231" s="8"/>
      <c r="N231" s="8"/>
      <c r="O231" s="8"/>
      <c r="P231" s="8"/>
      <c r="Q231" s="8"/>
      <c r="R231" s="8"/>
      <c r="S231" s="8"/>
      <c r="T231" s="8"/>
      <c r="U231" s="8"/>
      <c r="V231" s="8"/>
      <c r="W231" s="8"/>
      <c r="X231" s="8" t="s">
        <v>24</v>
      </c>
      <c r="Y231" s="8"/>
      <c r="Z231" s="11">
        <f t="shared" si="48"/>
        <v>0</v>
      </c>
      <c r="AA231" s="11">
        <f t="shared" si="49"/>
        <v>0</v>
      </c>
      <c r="AB231" s="11">
        <f t="shared" si="50"/>
        <v>0</v>
      </c>
      <c r="AC231" s="11">
        <f t="shared" si="51"/>
        <v>0</v>
      </c>
      <c r="AD231" s="11">
        <f t="shared" si="52"/>
        <v>0</v>
      </c>
      <c r="AE231" s="11">
        <f t="shared" si="53"/>
        <v>0</v>
      </c>
      <c r="AF231" s="11">
        <f t="shared" si="54"/>
        <v>0</v>
      </c>
      <c r="AG231" s="11">
        <f t="shared" si="55"/>
        <v>0</v>
      </c>
      <c r="AH231" s="11">
        <f t="shared" si="56"/>
        <v>0</v>
      </c>
      <c r="AI231" s="11">
        <f t="shared" si="57"/>
        <v>0</v>
      </c>
      <c r="AJ231" s="11">
        <f t="shared" si="58"/>
        <v>0</v>
      </c>
      <c r="AK231" s="11">
        <f t="shared" si="59"/>
        <v>0</v>
      </c>
      <c r="AL231" s="11">
        <f t="shared" si="60"/>
        <v>0</v>
      </c>
      <c r="AM231" s="11">
        <f t="shared" si="61"/>
        <v>0</v>
      </c>
      <c r="AN231" s="11">
        <f t="shared" si="62"/>
        <v>1</v>
      </c>
      <c r="AO231" s="11">
        <f t="shared" si="63"/>
        <v>0</v>
      </c>
      <c r="AP231" s="8" t="s">
        <v>1351</v>
      </c>
      <c r="AQ231" s="8" t="s">
        <v>1352</v>
      </c>
      <c r="AR231" s="8" t="s">
        <v>1353</v>
      </c>
      <c r="AS231" s="8" t="s">
        <v>17</v>
      </c>
      <c r="AT231" s="8"/>
      <c r="AU231" s="8"/>
      <c r="AV231" s="8" t="s">
        <v>27</v>
      </c>
    </row>
    <row r="232" spans="1:48" s="3" customFormat="1" ht="140" x14ac:dyDescent="0.2">
      <c r="A232" s="4">
        <v>53467</v>
      </c>
      <c r="B232" s="4" t="s">
        <v>1354</v>
      </c>
      <c r="C232" s="4"/>
      <c r="D232" s="4"/>
      <c r="E232" s="4"/>
      <c r="F232" s="4" t="s">
        <v>18</v>
      </c>
      <c r="G232" s="4" t="s">
        <v>1355</v>
      </c>
      <c r="H232" s="5">
        <v>43920</v>
      </c>
      <c r="I232" s="4" t="s">
        <v>1356</v>
      </c>
      <c r="J232" s="4"/>
      <c r="K232" s="4"/>
      <c r="L232" s="4"/>
      <c r="M232" s="4"/>
      <c r="N232" s="4"/>
      <c r="O232" s="4" t="s">
        <v>109</v>
      </c>
      <c r="P232" s="4"/>
      <c r="Q232" s="4"/>
      <c r="R232" s="4"/>
      <c r="S232" s="4"/>
      <c r="T232" s="4"/>
      <c r="U232" s="4"/>
      <c r="V232" s="4"/>
      <c r="W232" s="4"/>
      <c r="X232" s="4"/>
      <c r="Y232" s="4"/>
      <c r="Z232" s="11">
        <f t="shared" si="48"/>
        <v>0</v>
      </c>
      <c r="AA232" s="11">
        <f t="shared" si="49"/>
        <v>0</v>
      </c>
      <c r="AB232" s="11">
        <f t="shared" si="50"/>
        <v>0</v>
      </c>
      <c r="AC232" s="11">
        <f t="shared" si="51"/>
        <v>0</v>
      </c>
      <c r="AD232" s="11">
        <f t="shared" si="52"/>
        <v>0</v>
      </c>
      <c r="AE232" s="11">
        <f t="shared" si="53"/>
        <v>1</v>
      </c>
      <c r="AF232" s="11">
        <f t="shared" si="54"/>
        <v>0</v>
      </c>
      <c r="AG232" s="11">
        <f t="shared" si="55"/>
        <v>0</v>
      </c>
      <c r="AH232" s="11">
        <f t="shared" si="56"/>
        <v>0</v>
      </c>
      <c r="AI232" s="11">
        <f t="shared" si="57"/>
        <v>0</v>
      </c>
      <c r="AJ232" s="11">
        <f t="shared" si="58"/>
        <v>0</v>
      </c>
      <c r="AK232" s="11">
        <f t="shared" si="59"/>
        <v>0</v>
      </c>
      <c r="AL232" s="11">
        <f t="shared" si="60"/>
        <v>0</v>
      </c>
      <c r="AM232" s="11">
        <f t="shared" si="61"/>
        <v>0</v>
      </c>
      <c r="AN232" s="11">
        <f t="shared" si="62"/>
        <v>0</v>
      </c>
      <c r="AO232" s="11">
        <f t="shared" si="63"/>
        <v>0</v>
      </c>
      <c r="AP232" s="4"/>
      <c r="AQ232" s="4" t="s">
        <v>1357</v>
      </c>
      <c r="AR232" s="4" t="s">
        <v>1358</v>
      </c>
      <c r="AS232" s="4" t="s">
        <v>17</v>
      </c>
      <c r="AT232" s="4"/>
      <c r="AU232" s="4"/>
      <c r="AV232" s="4" t="s">
        <v>27</v>
      </c>
    </row>
    <row r="233" spans="1:48" s="6" customFormat="1" ht="210" x14ac:dyDescent="0.2">
      <c r="A233" s="8">
        <v>53465</v>
      </c>
      <c r="B233" s="8" t="s">
        <v>1359</v>
      </c>
      <c r="C233" s="8"/>
      <c r="D233" s="8"/>
      <c r="E233" s="8"/>
      <c r="F233" s="8" t="s">
        <v>18</v>
      </c>
      <c r="G233" s="8" t="s">
        <v>1360</v>
      </c>
      <c r="H233" s="9">
        <v>43935</v>
      </c>
      <c r="I233" s="8" t="s">
        <v>1361</v>
      </c>
      <c r="J233" s="8" t="s">
        <v>21</v>
      </c>
      <c r="K233" s="8" t="s">
        <v>51</v>
      </c>
      <c r="L233" s="8"/>
      <c r="M233" s="8" t="s">
        <v>22</v>
      </c>
      <c r="N233" s="8" t="s">
        <v>108</v>
      </c>
      <c r="O233" s="8" t="s">
        <v>109</v>
      </c>
      <c r="P233" s="8"/>
      <c r="Q233" s="8"/>
      <c r="R233" s="8"/>
      <c r="S233" s="8"/>
      <c r="T233" s="8"/>
      <c r="U233" s="8"/>
      <c r="V233" s="8" t="s">
        <v>113</v>
      </c>
      <c r="W233" s="8"/>
      <c r="X233" s="8"/>
      <c r="Y233" s="8"/>
      <c r="Z233" s="11">
        <f t="shared" si="48"/>
        <v>1</v>
      </c>
      <c r="AA233" s="11">
        <f t="shared" si="49"/>
        <v>1</v>
      </c>
      <c r="AB233" s="11">
        <f t="shared" si="50"/>
        <v>0</v>
      </c>
      <c r="AC233" s="11">
        <f t="shared" si="51"/>
        <v>1</v>
      </c>
      <c r="AD233" s="11">
        <f t="shared" si="52"/>
        <v>1</v>
      </c>
      <c r="AE233" s="11">
        <f t="shared" si="53"/>
        <v>1</v>
      </c>
      <c r="AF233" s="11">
        <f t="shared" si="54"/>
        <v>0</v>
      </c>
      <c r="AG233" s="11">
        <f t="shared" si="55"/>
        <v>0</v>
      </c>
      <c r="AH233" s="11">
        <f t="shared" si="56"/>
        <v>0</v>
      </c>
      <c r="AI233" s="11">
        <f t="shared" si="57"/>
        <v>0</v>
      </c>
      <c r="AJ233" s="11">
        <f t="shared" si="58"/>
        <v>0</v>
      </c>
      <c r="AK233" s="11">
        <f t="shared" si="59"/>
        <v>0</v>
      </c>
      <c r="AL233" s="11">
        <f t="shared" si="60"/>
        <v>1</v>
      </c>
      <c r="AM233" s="11">
        <f t="shared" si="61"/>
        <v>0</v>
      </c>
      <c r="AN233" s="11">
        <f t="shared" si="62"/>
        <v>0</v>
      </c>
      <c r="AO233" s="11">
        <f t="shared" si="63"/>
        <v>0</v>
      </c>
      <c r="AP233" s="8"/>
      <c r="AQ233" s="8" t="s">
        <v>1362</v>
      </c>
      <c r="AR233" s="8" t="s">
        <v>1363</v>
      </c>
      <c r="AS233" s="8" t="s">
        <v>17</v>
      </c>
      <c r="AT233" s="8"/>
      <c r="AU233" s="8"/>
      <c r="AV233" s="8" t="s">
        <v>27</v>
      </c>
    </row>
    <row r="234" spans="1:48" s="3" customFormat="1" ht="98" x14ac:dyDescent="0.2">
      <c r="A234" s="4">
        <v>53463</v>
      </c>
      <c r="B234" s="4" t="s">
        <v>1364</v>
      </c>
      <c r="C234" s="4"/>
      <c r="D234" s="4"/>
      <c r="E234" s="4"/>
      <c r="F234" s="4" t="s">
        <v>18</v>
      </c>
      <c r="G234" s="4" t="s">
        <v>1365</v>
      </c>
      <c r="H234" s="5">
        <v>43915</v>
      </c>
      <c r="I234" s="4" t="s">
        <v>1366</v>
      </c>
      <c r="J234" s="4"/>
      <c r="K234" s="4" t="s">
        <v>51</v>
      </c>
      <c r="L234" s="4"/>
      <c r="M234" s="4"/>
      <c r="N234" s="4"/>
      <c r="O234" s="4" t="s">
        <v>109</v>
      </c>
      <c r="P234" s="4"/>
      <c r="Q234" s="4"/>
      <c r="R234" s="4"/>
      <c r="S234" s="4"/>
      <c r="T234" s="4"/>
      <c r="U234" s="4"/>
      <c r="V234" s="4"/>
      <c r="W234" s="4"/>
      <c r="X234" s="4"/>
      <c r="Y234" s="4"/>
      <c r="Z234" s="11">
        <f t="shared" si="48"/>
        <v>0</v>
      </c>
      <c r="AA234" s="11">
        <f t="shared" si="49"/>
        <v>1</v>
      </c>
      <c r="AB234" s="11">
        <f t="shared" si="50"/>
        <v>0</v>
      </c>
      <c r="AC234" s="11">
        <f t="shared" si="51"/>
        <v>0</v>
      </c>
      <c r="AD234" s="11">
        <f t="shared" si="52"/>
        <v>0</v>
      </c>
      <c r="AE234" s="11">
        <f t="shared" si="53"/>
        <v>1</v>
      </c>
      <c r="AF234" s="11">
        <f t="shared" si="54"/>
        <v>0</v>
      </c>
      <c r="AG234" s="11">
        <f t="shared" si="55"/>
        <v>0</v>
      </c>
      <c r="AH234" s="11">
        <f t="shared" si="56"/>
        <v>0</v>
      </c>
      <c r="AI234" s="11">
        <f t="shared" si="57"/>
        <v>0</v>
      </c>
      <c r="AJ234" s="11">
        <f t="shared" si="58"/>
        <v>0</v>
      </c>
      <c r="AK234" s="11">
        <f t="shared" si="59"/>
        <v>0</v>
      </c>
      <c r="AL234" s="11">
        <f t="shared" si="60"/>
        <v>0</v>
      </c>
      <c r="AM234" s="11">
        <f t="shared" si="61"/>
        <v>0</v>
      </c>
      <c r="AN234" s="11">
        <f t="shared" si="62"/>
        <v>0</v>
      </c>
      <c r="AO234" s="11">
        <f t="shared" si="63"/>
        <v>0</v>
      </c>
      <c r="AP234" s="4"/>
      <c r="AQ234" s="4" t="s">
        <v>1367</v>
      </c>
      <c r="AR234" s="4" t="s">
        <v>1368</v>
      </c>
      <c r="AS234" s="4" t="s">
        <v>17</v>
      </c>
      <c r="AT234" s="4"/>
      <c r="AU234" s="4"/>
      <c r="AV234" s="4" t="s">
        <v>27</v>
      </c>
    </row>
    <row r="235" spans="1:48" s="6" customFormat="1" ht="336" x14ac:dyDescent="0.2">
      <c r="A235" s="8">
        <v>53464</v>
      </c>
      <c r="B235" s="8" t="s">
        <v>935</v>
      </c>
      <c r="C235" s="8"/>
      <c r="D235" s="8"/>
      <c r="E235" s="8"/>
      <c r="F235" s="8" t="s">
        <v>18</v>
      </c>
      <c r="G235" s="8" t="s">
        <v>1369</v>
      </c>
      <c r="H235" s="9">
        <v>43921</v>
      </c>
      <c r="I235" s="8" t="s">
        <v>1370</v>
      </c>
      <c r="J235" s="8" t="s">
        <v>21</v>
      </c>
      <c r="K235" s="8" t="s">
        <v>51</v>
      </c>
      <c r="L235" s="8"/>
      <c r="M235" s="8" t="s">
        <v>22</v>
      </c>
      <c r="N235" s="8" t="s">
        <v>108</v>
      </c>
      <c r="O235" s="8" t="s">
        <v>109</v>
      </c>
      <c r="P235" s="8"/>
      <c r="Q235" s="8"/>
      <c r="R235" s="8"/>
      <c r="S235" s="8"/>
      <c r="T235" s="8"/>
      <c r="U235" s="8"/>
      <c r="V235" s="8"/>
      <c r="W235" s="8"/>
      <c r="X235" s="8" t="s">
        <v>24</v>
      </c>
      <c r="Y235" s="8"/>
      <c r="Z235" s="11">
        <f t="shared" si="48"/>
        <v>1</v>
      </c>
      <c r="AA235" s="11">
        <f t="shared" si="49"/>
        <v>1</v>
      </c>
      <c r="AB235" s="11">
        <f t="shared" si="50"/>
        <v>0</v>
      </c>
      <c r="AC235" s="11">
        <f t="shared" si="51"/>
        <v>1</v>
      </c>
      <c r="AD235" s="11">
        <f t="shared" si="52"/>
        <v>1</v>
      </c>
      <c r="AE235" s="11">
        <f t="shared" si="53"/>
        <v>1</v>
      </c>
      <c r="AF235" s="11">
        <f t="shared" si="54"/>
        <v>0</v>
      </c>
      <c r="AG235" s="11">
        <f t="shared" si="55"/>
        <v>0</v>
      </c>
      <c r="AH235" s="11">
        <f t="shared" si="56"/>
        <v>0</v>
      </c>
      <c r="AI235" s="11">
        <f t="shared" si="57"/>
        <v>0</v>
      </c>
      <c r="AJ235" s="11">
        <f t="shared" si="58"/>
        <v>0</v>
      </c>
      <c r="AK235" s="11">
        <f t="shared" si="59"/>
        <v>0</v>
      </c>
      <c r="AL235" s="11">
        <f t="shared" si="60"/>
        <v>0</v>
      </c>
      <c r="AM235" s="11">
        <f t="shared" si="61"/>
        <v>0</v>
      </c>
      <c r="AN235" s="11">
        <f t="shared" si="62"/>
        <v>1</v>
      </c>
      <c r="AO235" s="11">
        <f t="shared" si="63"/>
        <v>0</v>
      </c>
      <c r="AP235" s="8" t="s">
        <v>1371</v>
      </c>
      <c r="AQ235" s="8" t="s">
        <v>1372</v>
      </c>
      <c r="AR235" s="8" t="s">
        <v>1373</v>
      </c>
      <c r="AS235" s="8" t="s">
        <v>17</v>
      </c>
      <c r="AT235" s="8"/>
      <c r="AU235" s="8"/>
      <c r="AV235" s="8" t="s">
        <v>27</v>
      </c>
    </row>
    <row r="236" spans="1:48" s="3" customFormat="1" ht="112" x14ac:dyDescent="0.2">
      <c r="A236" s="4">
        <v>53461</v>
      </c>
      <c r="B236" s="4" t="s">
        <v>1354</v>
      </c>
      <c r="C236" s="4"/>
      <c r="D236" s="4"/>
      <c r="E236" s="4"/>
      <c r="F236" s="4" t="s">
        <v>18</v>
      </c>
      <c r="G236" s="4" t="s">
        <v>1374</v>
      </c>
      <c r="H236" s="5">
        <v>43909</v>
      </c>
      <c r="I236" s="4" t="s">
        <v>1375</v>
      </c>
      <c r="J236" s="4" t="s">
        <v>21</v>
      </c>
      <c r="K236" s="4"/>
      <c r="L236" s="4"/>
      <c r="M236" s="4"/>
      <c r="N236" s="4"/>
      <c r="O236" s="4" t="s">
        <v>109</v>
      </c>
      <c r="P236" s="4"/>
      <c r="Q236" s="4"/>
      <c r="R236" s="4"/>
      <c r="S236" s="4"/>
      <c r="T236" s="4"/>
      <c r="U236" s="4"/>
      <c r="V236" s="4"/>
      <c r="W236" s="4"/>
      <c r="X236" s="4"/>
      <c r="Y236" s="4"/>
      <c r="Z236" s="11">
        <f t="shared" si="48"/>
        <v>1</v>
      </c>
      <c r="AA236" s="11">
        <f t="shared" si="49"/>
        <v>0</v>
      </c>
      <c r="AB236" s="11">
        <f t="shared" si="50"/>
        <v>0</v>
      </c>
      <c r="AC236" s="11">
        <f t="shared" si="51"/>
        <v>0</v>
      </c>
      <c r="AD236" s="11">
        <f t="shared" si="52"/>
        <v>0</v>
      </c>
      <c r="AE236" s="11">
        <f t="shared" si="53"/>
        <v>1</v>
      </c>
      <c r="AF236" s="11">
        <f t="shared" si="54"/>
        <v>0</v>
      </c>
      <c r="AG236" s="11">
        <f t="shared" si="55"/>
        <v>0</v>
      </c>
      <c r="AH236" s="11">
        <f t="shared" si="56"/>
        <v>0</v>
      </c>
      <c r="AI236" s="11">
        <f t="shared" si="57"/>
        <v>0</v>
      </c>
      <c r="AJ236" s="11">
        <f t="shared" si="58"/>
        <v>0</v>
      </c>
      <c r="AK236" s="11">
        <f t="shared" si="59"/>
        <v>0</v>
      </c>
      <c r="AL236" s="11">
        <f t="shared" si="60"/>
        <v>0</v>
      </c>
      <c r="AM236" s="11">
        <f t="shared" si="61"/>
        <v>0</v>
      </c>
      <c r="AN236" s="11">
        <f t="shared" si="62"/>
        <v>0</v>
      </c>
      <c r="AO236" s="11">
        <f t="shared" si="63"/>
        <v>0</v>
      </c>
      <c r="AP236" s="4"/>
      <c r="AQ236" s="4" t="s">
        <v>1376</v>
      </c>
      <c r="AR236" s="4" t="s">
        <v>1377</v>
      </c>
      <c r="AS236" s="4" t="s">
        <v>17</v>
      </c>
      <c r="AT236" s="4"/>
      <c r="AU236" s="4"/>
      <c r="AV236" s="4" t="s">
        <v>27</v>
      </c>
    </row>
    <row r="237" spans="1:48" s="6" customFormat="1" ht="84" x14ac:dyDescent="0.2">
      <c r="A237" s="8">
        <v>53460</v>
      </c>
      <c r="B237" s="8" t="s">
        <v>1378</v>
      </c>
      <c r="C237" s="8" t="s">
        <v>455</v>
      </c>
      <c r="D237" s="8" t="s">
        <v>38</v>
      </c>
      <c r="E237" s="8" t="s">
        <v>235</v>
      </c>
      <c r="F237" s="8" t="s">
        <v>252</v>
      </c>
      <c r="G237" s="8" t="s">
        <v>1379</v>
      </c>
      <c r="H237" s="9">
        <v>43922</v>
      </c>
      <c r="I237" s="8" t="s">
        <v>1380</v>
      </c>
      <c r="J237" s="8" t="s">
        <v>21</v>
      </c>
      <c r="K237" s="8" t="s">
        <v>51</v>
      </c>
      <c r="L237" s="8"/>
      <c r="M237" s="8" t="s">
        <v>22</v>
      </c>
      <c r="N237" s="8"/>
      <c r="O237" s="8"/>
      <c r="P237" s="8"/>
      <c r="Q237" s="8" t="s">
        <v>209</v>
      </c>
      <c r="R237" s="8"/>
      <c r="S237" s="8"/>
      <c r="T237" s="8"/>
      <c r="U237" s="8"/>
      <c r="V237" s="8"/>
      <c r="W237" s="8"/>
      <c r="X237" s="8" t="s">
        <v>24</v>
      </c>
      <c r="Y237" s="8"/>
      <c r="Z237" s="11">
        <f t="shared" si="48"/>
        <v>1</v>
      </c>
      <c r="AA237" s="11">
        <f t="shared" si="49"/>
        <v>1</v>
      </c>
      <c r="AB237" s="11">
        <f t="shared" si="50"/>
        <v>0</v>
      </c>
      <c r="AC237" s="11">
        <f t="shared" si="51"/>
        <v>1</v>
      </c>
      <c r="AD237" s="11">
        <f t="shared" si="52"/>
        <v>0</v>
      </c>
      <c r="AE237" s="11">
        <f t="shared" si="53"/>
        <v>0</v>
      </c>
      <c r="AF237" s="11">
        <f t="shared" si="54"/>
        <v>0</v>
      </c>
      <c r="AG237" s="11">
        <f t="shared" si="55"/>
        <v>1</v>
      </c>
      <c r="AH237" s="11">
        <f t="shared" si="56"/>
        <v>0</v>
      </c>
      <c r="AI237" s="11">
        <f t="shared" si="57"/>
        <v>0</v>
      </c>
      <c r="AJ237" s="11">
        <f t="shared" si="58"/>
        <v>0</v>
      </c>
      <c r="AK237" s="11">
        <f t="shared" si="59"/>
        <v>0</v>
      </c>
      <c r="AL237" s="11">
        <f t="shared" si="60"/>
        <v>0</v>
      </c>
      <c r="AM237" s="11">
        <f t="shared" si="61"/>
        <v>0</v>
      </c>
      <c r="AN237" s="11">
        <f t="shared" si="62"/>
        <v>1</v>
      </c>
      <c r="AO237" s="11">
        <f t="shared" si="63"/>
        <v>0</v>
      </c>
      <c r="AP237" s="8" t="s">
        <v>1381</v>
      </c>
      <c r="AQ237" s="8"/>
      <c r="AR237" s="8" t="s">
        <v>1382</v>
      </c>
      <c r="AS237" s="8" t="s">
        <v>17</v>
      </c>
      <c r="AT237" s="8"/>
      <c r="AU237" s="8"/>
      <c r="AV237" s="8" t="s">
        <v>27</v>
      </c>
    </row>
    <row r="238" spans="1:48" s="3" customFormat="1" ht="154" x14ac:dyDescent="0.2">
      <c r="A238" s="4">
        <v>53459</v>
      </c>
      <c r="B238" s="4" t="s">
        <v>1383</v>
      </c>
      <c r="C238" s="4"/>
      <c r="D238" s="4"/>
      <c r="E238" s="4"/>
      <c r="F238" s="4" t="s">
        <v>252</v>
      </c>
      <c r="G238" s="4" t="s">
        <v>1384</v>
      </c>
      <c r="H238" s="5">
        <v>43921</v>
      </c>
      <c r="I238" s="4" t="s">
        <v>1385</v>
      </c>
      <c r="J238" s="4" t="s">
        <v>21</v>
      </c>
      <c r="K238" s="4"/>
      <c r="L238" s="4"/>
      <c r="M238" s="4"/>
      <c r="N238" s="4"/>
      <c r="O238" s="4"/>
      <c r="P238" s="4"/>
      <c r="Q238" s="4"/>
      <c r="R238" s="4"/>
      <c r="S238" s="4"/>
      <c r="T238" s="4"/>
      <c r="U238" s="4"/>
      <c r="V238" s="4"/>
      <c r="W238" s="4"/>
      <c r="X238" s="4"/>
      <c r="Y238" s="4"/>
      <c r="Z238" s="11">
        <f t="shared" si="48"/>
        <v>1</v>
      </c>
      <c r="AA238" s="11">
        <f t="shared" si="49"/>
        <v>0</v>
      </c>
      <c r="AB238" s="11">
        <f t="shared" si="50"/>
        <v>0</v>
      </c>
      <c r="AC238" s="11">
        <f t="shared" si="51"/>
        <v>0</v>
      </c>
      <c r="AD238" s="11">
        <f t="shared" si="52"/>
        <v>0</v>
      </c>
      <c r="AE238" s="11">
        <f t="shared" si="53"/>
        <v>0</v>
      </c>
      <c r="AF238" s="11">
        <f t="shared" si="54"/>
        <v>0</v>
      </c>
      <c r="AG238" s="11">
        <f t="shared" si="55"/>
        <v>0</v>
      </c>
      <c r="AH238" s="11">
        <f t="shared" si="56"/>
        <v>0</v>
      </c>
      <c r="AI238" s="11">
        <f t="shared" si="57"/>
        <v>0</v>
      </c>
      <c r="AJ238" s="11">
        <f t="shared" si="58"/>
        <v>0</v>
      </c>
      <c r="AK238" s="11">
        <f t="shared" si="59"/>
        <v>0</v>
      </c>
      <c r="AL238" s="11">
        <f t="shared" si="60"/>
        <v>0</v>
      </c>
      <c r="AM238" s="11">
        <f t="shared" si="61"/>
        <v>0</v>
      </c>
      <c r="AN238" s="11">
        <f t="shared" si="62"/>
        <v>0</v>
      </c>
      <c r="AO238" s="11">
        <f t="shared" si="63"/>
        <v>0</v>
      </c>
      <c r="AP238" s="4"/>
      <c r="AQ238" s="4" t="s">
        <v>1386</v>
      </c>
      <c r="AR238" s="4" t="s">
        <v>1387</v>
      </c>
      <c r="AS238" s="4" t="s">
        <v>17</v>
      </c>
      <c r="AT238" s="4"/>
      <c r="AU238" s="4"/>
      <c r="AV238" s="4" t="s">
        <v>27</v>
      </c>
    </row>
    <row r="239" spans="1:48" s="6" customFormat="1" ht="238" x14ac:dyDescent="0.2">
      <c r="A239" s="8">
        <v>53457</v>
      </c>
      <c r="B239" s="8" t="s">
        <v>1388</v>
      </c>
      <c r="C239" s="8" t="s">
        <v>431</v>
      </c>
      <c r="D239" s="8" t="s">
        <v>79</v>
      </c>
      <c r="E239" s="8" t="s">
        <v>80</v>
      </c>
      <c r="F239" s="8" t="s">
        <v>252</v>
      </c>
      <c r="G239" s="8" t="s">
        <v>1389</v>
      </c>
      <c r="H239" s="9">
        <v>43927</v>
      </c>
      <c r="I239" s="8" t="s">
        <v>1390</v>
      </c>
      <c r="J239" s="8" t="s">
        <v>21</v>
      </c>
      <c r="K239" s="8"/>
      <c r="L239" s="8"/>
      <c r="M239" s="8"/>
      <c r="N239" s="8"/>
      <c r="O239" s="8"/>
      <c r="P239" s="8"/>
      <c r="Q239" s="8"/>
      <c r="R239" s="8"/>
      <c r="S239" s="8"/>
      <c r="T239" s="8"/>
      <c r="U239" s="8"/>
      <c r="V239" s="8"/>
      <c r="W239" s="8"/>
      <c r="X239" s="8" t="s">
        <v>24</v>
      </c>
      <c r="Y239" s="8"/>
      <c r="Z239" s="11">
        <f t="shared" si="48"/>
        <v>1</v>
      </c>
      <c r="AA239" s="11">
        <f t="shared" si="49"/>
        <v>0</v>
      </c>
      <c r="AB239" s="11">
        <f t="shared" si="50"/>
        <v>0</v>
      </c>
      <c r="AC239" s="11">
        <f t="shared" si="51"/>
        <v>0</v>
      </c>
      <c r="AD239" s="11">
        <f t="shared" si="52"/>
        <v>0</v>
      </c>
      <c r="AE239" s="11">
        <f t="shared" si="53"/>
        <v>0</v>
      </c>
      <c r="AF239" s="11">
        <f t="shared" si="54"/>
        <v>0</v>
      </c>
      <c r="AG239" s="11">
        <f t="shared" si="55"/>
        <v>0</v>
      </c>
      <c r="AH239" s="11">
        <f t="shared" si="56"/>
        <v>0</v>
      </c>
      <c r="AI239" s="11">
        <f t="shared" si="57"/>
        <v>0</v>
      </c>
      <c r="AJ239" s="11">
        <f t="shared" si="58"/>
        <v>0</v>
      </c>
      <c r="AK239" s="11">
        <f t="shared" si="59"/>
        <v>0</v>
      </c>
      <c r="AL239" s="11">
        <f t="shared" si="60"/>
        <v>0</v>
      </c>
      <c r="AM239" s="11">
        <f t="shared" si="61"/>
        <v>0</v>
      </c>
      <c r="AN239" s="11">
        <f t="shared" si="62"/>
        <v>1</v>
      </c>
      <c r="AO239" s="11">
        <f t="shared" si="63"/>
        <v>0</v>
      </c>
      <c r="AP239" s="8" t="s">
        <v>1391</v>
      </c>
      <c r="AQ239" s="8" t="s">
        <v>1392</v>
      </c>
      <c r="AR239" s="8" t="s">
        <v>1393</v>
      </c>
      <c r="AS239" s="8" t="s">
        <v>17</v>
      </c>
      <c r="AT239" s="8"/>
      <c r="AU239" s="8"/>
      <c r="AV239" s="8" t="s">
        <v>27</v>
      </c>
    </row>
    <row r="240" spans="1:48" s="3" customFormat="1" ht="84" x14ac:dyDescent="0.2">
      <c r="A240" s="4">
        <v>53458</v>
      </c>
      <c r="B240" s="4" t="s">
        <v>1394</v>
      </c>
      <c r="C240" s="4"/>
      <c r="D240" s="4"/>
      <c r="E240" s="4"/>
      <c r="F240" s="4" t="s">
        <v>18</v>
      </c>
      <c r="G240" s="4" t="s">
        <v>1395</v>
      </c>
      <c r="H240" s="5">
        <v>43935</v>
      </c>
      <c r="I240" s="4" t="s">
        <v>1396</v>
      </c>
      <c r="J240" s="4"/>
      <c r="K240" s="4"/>
      <c r="L240" s="4"/>
      <c r="M240" s="4"/>
      <c r="N240" s="4"/>
      <c r="O240" s="4"/>
      <c r="P240" s="4" t="s">
        <v>110</v>
      </c>
      <c r="Q240" s="4"/>
      <c r="R240" s="4" t="s">
        <v>111</v>
      </c>
      <c r="S240" s="4"/>
      <c r="T240" s="4"/>
      <c r="U240" s="4"/>
      <c r="V240" s="4"/>
      <c r="W240" s="4"/>
      <c r="X240" s="4" t="s">
        <v>24</v>
      </c>
      <c r="Y240" s="4"/>
      <c r="Z240" s="11">
        <f t="shared" si="48"/>
        <v>0</v>
      </c>
      <c r="AA240" s="11">
        <f t="shared" si="49"/>
        <v>0</v>
      </c>
      <c r="AB240" s="11">
        <f t="shared" si="50"/>
        <v>0</v>
      </c>
      <c r="AC240" s="11">
        <f t="shared" si="51"/>
        <v>0</v>
      </c>
      <c r="AD240" s="11">
        <f t="shared" si="52"/>
        <v>0</v>
      </c>
      <c r="AE240" s="11">
        <f t="shared" si="53"/>
        <v>0</v>
      </c>
      <c r="AF240" s="11">
        <f t="shared" si="54"/>
        <v>1</v>
      </c>
      <c r="AG240" s="11">
        <f t="shared" si="55"/>
        <v>0</v>
      </c>
      <c r="AH240" s="11">
        <f t="shared" si="56"/>
        <v>1</v>
      </c>
      <c r="AI240" s="11">
        <f t="shared" si="57"/>
        <v>0</v>
      </c>
      <c r="AJ240" s="11">
        <f t="shared" si="58"/>
        <v>0</v>
      </c>
      <c r="AK240" s="11">
        <f t="shared" si="59"/>
        <v>0</v>
      </c>
      <c r="AL240" s="11">
        <f t="shared" si="60"/>
        <v>0</v>
      </c>
      <c r="AM240" s="11">
        <f t="shared" si="61"/>
        <v>0</v>
      </c>
      <c r="AN240" s="11">
        <f t="shared" si="62"/>
        <v>1</v>
      </c>
      <c r="AO240" s="11">
        <f t="shared" si="63"/>
        <v>0</v>
      </c>
      <c r="AP240" s="4" t="s">
        <v>1085</v>
      </c>
      <c r="AQ240" s="4" t="s">
        <v>1397</v>
      </c>
      <c r="AR240" s="4" t="s">
        <v>1398</v>
      </c>
      <c r="AS240" s="4" t="s">
        <v>17</v>
      </c>
      <c r="AT240" s="4"/>
      <c r="AU240" s="4"/>
      <c r="AV240" s="4" t="s">
        <v>27</v>
      </c>
    </row>
    <row r="241" spans="1:48" s="6" customFormat="1" ht="112" x14ac:dyDescent="0.2">
      <c r="A241" s="8">
        <v>53456</v>
      </c>
      <c r="B241" s="8" t="s">
        <v>1399</v>
      </c>
      <c r="C241" s="8"/>
      <c r="D241" s="8"/>
      <c r="E241" s="8"/>
      <c r="F241" s="8" t="s">
        <v>18</v>
      </c>
      <c r="G241" s="8" t="s">
        <v>1400</v>
      </c>
      <c r="H241" s="9">
        <v>43910</v>
      </c>
      <c r="I241" s="8" t="s">
        <v>1401</v>
      </c>
      <c r="J241" s="8" t="s">
        <v>21</v>
      </c>
      <c r="K241" s="8"/>
      <c r="L241" s="8" t="s">
        <v>43</v>
      </c>
      <c r="M241" s="8" t="s">
        <v>22</v>
      </c>
      <c r="N241" s="8" t="s">
        <v>108</v>
      </c>
      <c r="O241" s="8"/>
      <c r="P241" s="8"/>
      <c r="Q241" s="8"/>
      <c r="R241" s="8"/>
      <c r="S241" s="8"/>
      <c r="T241" s="8"/>
      <c r="U241" s="8"/>
      <c r="V241" s="8"/>
      <c r="W241" s="8"/>
      <c r="X241" s="8"/>
      <c r="Y241" s="8"/>
      <c r="Z241" s="11">
        <f t="shared" si="48"/>
        <v>1</v>
      </c>
      <c r="AA241" s="11">
        <f t="shared" si="49"/>
        <v>0</v>
      </c>
      <c r="AB241" s="11">
        <f t="shared" si="50"/>
        <v>1</v>
      </c>
      <c r="AC241" s="11">
        <f t="shared" si="51"/>
        <v>1</v>
      </c>
      <c r="AD241" s="11">
        <f t="shared" si="52"/>
        <v>1</v>
      </c>
      <c r="AE241" s="11">
        <f t="shared" si="53"/>
        <v>0</v>
      </c>
      <c r="AF241" s="11">
        <f t="shared" si="54"/>
        <v>0</v>
      </c>
      <c r="AG241" s="11">
        <f t="shared" si="55"/>
        <v>0</v>
      </c>
      <c r="AH241" s="11">
        <f t="shared" si="56"/>
        <v>0</v>
      </c>
      <c r="AI241" s="11">
        <f t="shared" si="57"/>
        <v>0</v>
      </c>
      <c r="AJ241" s="11">
        <f t="shared" si="58"/>
        <v>0</v>
      </c>
      <c r="AK241" s="11">
        <f t="shared" si="59"/>
        <v>0</v>
      </c>
      <c r="AL241" s="11">
        <f t="shared" si="60"/>
        <v>0</v>
      </c>
      <c r="AM241" s="11">
        <f t="shared" si="61"/>
        <v>0</v>
      </c>
      <c r="AN241" s="11">
        <f t="shared" si="62"/>
        <v>0</v>
      </c>
      <c r="AO241" s="11">
        <f t="shared" si="63"/>
        <v>0</v>
      </c>
      <c r="AP241" s="8"/>
      <c r="AQ241" s="8" t="s">
        <v>1402</v>
      </c>
      <c r="AR241" s="8" t="s">
        <v>1403</v>
      </c>
      <c r="AS241" s="8" t="s">
        <v>17</v>
      </c>
      <c r="AT241" s="8"/>
      <c r="AU241" s="8"/>
      <c r="AV241" s="8" t="s">
        <v>27</v>
      </c>
    </row>
    <row r="242" spans="1:48" s="3" customFormat="1" ht="70" x14ac:dyDescent="0.2">
      <c r="A242" s="4">
        <v>53453</v>
      </c>
      <c r="B242" s="4" t="s">
        <v>1404</v>
      </c>
      <c r="C242" s="4"/>
      <c r="D242" s="4"/>
      <c r="E242" s="4"/>
      <c r="F242" s="4" t="s">
        <v>18</v>
      </c>
      <c r="G242" s="4" t="s">
        <v>1405</v>
      </c>
      <c r="H242" s="5">
        <v>43921</v>
      </c>
      <c r="I242" s="4" t="s">
        <v>1406</v>
      </c>
      <c r="J242" s="4" t="s">
        <v>21</v>
      </c>
      <c r="K242" s="4"/>
      <c r="L242" s="4"/>
      <c r="M242" s="4"/>
      <c r="N242" s="4"/>
      <c r="O242" s="4"/>
      <c r="P242" s="4"/>
      <c r="Q242" s="4"/>
      <c r="R242" s="4"/>
      <c r="S242" s="4"/>
      <c r="T242" s="4"/>
      <c r="U242" s="4"/>
      <c r="V242" s="4"/>
      <c r="W242" s="4"/>
      <c r="X242" s="4" t="s">
        <v>24</v>
      </c>
      <c r="Y242" s="4"/>
      <c r="Z242" s="11">
        <f t="shared" si="48"/>
        <v>1</v>
      </c>
      <c r="AA242" s="11">
        <f t="shared" si="49"/>
        <v>0</v>
      </c>
      <c r="AB242" s="11">
        <f t="shared" si="50"/>
        <v>0</v>
      </c>
      <c r="AC242" s="11">
        <f t="shared" si="51"/>
        <v>0</v>
      </c>
      <c r="AD242" s="11">
        <f t="shared" si="52"/>
        <v>0</v>
      </c>
      <c r="AE242" s="11">
        <f t="shared" si="53"/>
        <v>0</v>
      </c>
      <c r="AF242" s="11">
        <f t="shared" si="54"/>
        <v>0</v>
      </c>
      <c r="AG242" s="11">
        <f t="shared" si="55"/>
        <v>0</v>
      </c>
      <c r="AH242" s="11">
        <f t="shared" si="56"/>
        <v>0</v>
      </c>
      <c r="AI242" s="11">
        <f t="shared" si="57"/>
        <v>0</v>
      </c>
      <c r="AJ242" s="11">
        <f t="shared" si="58"/>
        <v>0</v>
      </c>
      <c r="AK242" s="11">
        <f t="shared" si="59"/>
        <v>0</v>
      </c>
      <c r="AL242" s="11">
        <f t="shared" si="60"/>
        <v>0</v>
      </c>
      <c r="AM242" s="11">
        <f t="shared" si="61"/>
        <v>0</v>
      </c>
      <c r="AN242" s="11">
        <f t="shared" si="62"/>
        <v>1</v>
      </c>
      <c r="AO242" s="11">
        <f t="shared" si="63"/>
        <v>0</v>
      </c>
      <c r="AP242" s="4" t="s">
        <v>1407</v>
      </c>
      <c r="AQ242" s="4" t="s">
        <v>1408</v>
      </c>
      <c r="AR242" s="4" t="s">
        <v>1409</v>
      </c>
      <c r="AS242" s="4" t="s">
        <v>17</v>
      </c>
      <c r="AT242" s="4"/>
      <c r="AU242" s="4"/>
      <c r="AV242" s="4" t="s">
        <v>27</v>
      </c>
    </row>
    <row r="243" spans="1:48" s="6" customFormat="1" ht="70" x14ac:dyDescent="0.2">
      <c r="A243" s="8">
        <v>53450</v>
      </c>
      <c r="B243" s="8" t="s">
        <v>1410</v>
      </c>
      <c r="C243" s="8"/>
      <c r="D243" s="8"/>
      <c r="E243" s="8"/>
      <c r="F243" s="8" t="s">
        <v>18</v>
      </c>
      <c r="G243" s="8" t="s">
        <v>1411</v>
      </c>
      <c r="H243" s="9">
        <v>43928</v>
      </c>
      <c r="I243" s="8" t="s">
        <v>1412</v>
      </c>
      <c r="J243" s="8"/>
      <c r="K243" s="8"/>
      <c r="L243" s="8"/>
      <c r="M243" s="8"/>
      <c r="N243" s="8"/>
      <c r="O243" s="8"/>
      <c r="P243" s="8"/>
      <c r="Q243" s="8"/>
      <c r="R243" s="8"/>
      <c r="S243" s="8"/>
      <c r="T243" s="8"/>
      <c r="U243" s="8"/>
      <c r="V243" s="8"/>
      <c r="W243" s="8"/>
      <c r="X243" s="8" t="s">
        <v>24</v>
      </c>
      <c r="Y243" s="8"/>
      <c r="Z243" s="11">
        <f t="shared" si="48"/>
        <v>0</v>
      </c>
      <c r="AA243" s="11">
        <f t="shared" si="49"/>
        <v>0</v>
      </c>
      <c r="AB243" s="11">
        <f t="shared" si="50"/>
        <v>0</v>
      </c>
      <c r="AC243" s="11">
        <f t="shared" si="51"/>
        <v>0</v>
      </c>
      <c r="AD243" s="11">
        <f t="shared" si="52"/>
        <v>0</v>
      </c>
      <c r="AE243" s="11">
        <f t="shared" si="53"/>
        <v>0</v>
      </c>
      <c r="AF243" s="11">
        <f t="shared" si="54"/>
        <v>0</v>
      </c>
      <c r="AG243" s="11">
        <f t="shared" si="55"/>
        <v>0</v>
      </c>
      <c r="AH243" s="11">
        <f t="shared" si="56"/>
        <v>0</v>
      </c>
      <c r="AI243" s="11">
        <f t="shared" si="57"/>
        <v>0</v>
      </c>
      <c r="AJ243" s="11">
        <f t="shared" si="58"/>
        <v>0</v>
      </c>
      <c r="AK243" s="11">
        <f t="shared" si="59"/>
        <v>0</v>
      </c>
      <c r="AL243" s="11">
        <f t="shared" si="60"/>
        <v>0</v>
      </c>
      <c r="AM243" s="11">
        <f t="shared" si="61"/>
        <v>0</v>
      </c>
      <c r="AN243" s="11">
        <f t="shared" si="62"/>
        <v>1</v>
      </c>
      <c r="AO243" s="11">
        <f t="shared" si="63"/>
        <v>0</v>
      </c>
      <c r="AP243" s="8" t="s">
        <v>1413</v>
      </c>
      <c r="AQ243" s="8" t="s">
        <v>1414</v>
      </c>
      <c r="AR243" s="8" t="s">
        <v>1415</v>
      </c>
      <c r="AS243" s="8" t="s">
        <v>17</v>
      </c>
      <c r="AT243" s="8"/>
      <c r="AU243" s="8"/>
      <c r="AV243" s="8" t="s">
        <v>27</v>
      </c>
    </row>
    <row r="244" spans="1:48" s="3" customFormat="1" ht="336" x14ac:dyDescent="0.2">
      <c r="A244" s="4">
        <v>53446</v>
      </c>
      <c r="B244" s="4" t="s">
        <v>1416</v>
      </c>
      <c r="C244" s="4" t="s">
        <v>1417</v>
      </c>
      <c r="D244" s="4" t="s">
        <v>30</v>
      </c>
      <c r="E244" s="4" t="s">
        <v>39</v>
      </c>
      <c r="F244" s="4" t="s">
        <v>252</v>
      </c>
      <c r="G244" s="4" t="s">
        <v>1418</v>
      </c>
      <c r="H244" s="5">
        <v>43891</v>
      </c>
      <c r="I244" s="4" t="s">
        <v>1419</v>
      </c>
      <c r="J244" s="4"/>
      <c r="K244" s="4"/>
      <c r="L244" s="4"/>
      <c r="M244" s="4" t="s">
        <v>22</v>
      </c>
      <c r="N244" s="4"/>
      <c r="O244" s="4"/>
      <c r="P244" s="4" t="s">
        <v>110</v>
      </c>
      <c r="Q244" s="4"/>
      <c r="R244" s="4" t="s">
        <v>111</v>
      </c>
      <c r="S244" s="4"/>
      <c r="T244" s="4"/>
      <c r="U244" s="4"/>
      <c r="V244" s="4"/>
      <c r="W244" s="4"/>
      <c r="X244" s="4"/>
      <c r="Y244" s="4"/>
      <c r="Z244" s="11">
        <f t="shared" si="48"/>
        <v>0</v>
      </c>
      <c r="AA244" s="11">
        <f t="shared" si="49"/>
        <v>0</v>
      </c>
      <c r="AB244" s="11">
        <f t="shared" si="50"/>
        <v>0</v>
      </c>
      <c r="AC244" s="11">
        <f t="shared" si="51"/>
        <v>1</v>
      </c>
      <c r="AD244" s="11">
        <f t="shared" si="52"/>
        <v>0</v>
      </c>
      <c r="AE244" s="11">
        <f t="shared" si="53"/>
        <v>0</v>
      </c>
      <c r="AF244" s="11">
        <f t="shared" si="54"/>
        <v>1</v>
      </c>
      <c r="AG244" s="11">
        <f t="shared" si="55"/>
        <v>0</v>
      </c>
      <c r="AH244" s="11">
        <f t="shared" si="56"/>
        <v>1</v>
      </c>
      <c r="AI244" s="11">
        <f t="shared" si="57"/>
        <v>0</v>
      </c>
      <c r="AJ244" s="11">
        <f t="shared" si="58"/>
        <v>0</v>
      </c>
      <c r="AK244" s="11">
        <f t="shared" si="59"/>
        <v>0</v>
      </c>
      <c r="AL244" s="11">
        <f t="shared" si="60"/>
        <v>0</v>
      </c>
      <c r="AM244" s="11">
        <f t="shared" si="61"/>
        <v>0</v>
      </c>
      <c r="AN244" s="11">
        <f t="shared" si="62"/>
        <v>0</v>
      </c>
      <c r="AO244" s="11">
        <f t="shared" si="63"/>
        <v>0</v>
      </c>
      <c r="AP244" s="4" t="s">
        <v>1420</v>
      </c>
      <c r="AQ244" s="4" t="s">
        <v>1421</v>
      </c>
      <c r="AR244" s="4" t="s">
        <v>1422</v>
      </c>
      <c r="AS244" s="4" t="s">
        <v>1423</v>
      </c>
      <c r="AT244" s="4" t="s">
        <v>1424</v>
      </c>
      <c r="AU244" s="4">
        <v>8801711881647</v>
      </c>
      <c r="AV244" s="4" t="s">
        <v>1425</v>
      </c>
    </row>
    <row r="245" spans="1:48" s="6" customFormat="1" ht="336" x14ac:dyDescent="0.2">
      <c r="A245" s="8">
        <v>53445</v>
      </c>
      <c r="B245" s="8" t="s">
        <v>1426</v>
      </c>
      <c r="C245" s="8" t="s">
        <v>798</v>
      </c>
      <c r="D245" s="8" t="s">
        <v>30</v>
      </c>
      <c r="E245" s="8" t="s">
        <v>56</v>
      </c>
      <c r="F245" s="8" t="s">
        <v>40</v>
      </c>
      <c r="G245" s="8" t="s">
        <v>1427</v>
      </c>
      <c r="H245" s="9">
        <v>43914</v>
      </c>
      <c r="I245" s="8" t="s">
        <v>1428</v>
      </c>
      <c r="J245" s="8" t="s">
        <v>21</v>
      </c>
      <c r="K245" s="8"/>
      <c r="L245" s="8" t="s">
        <v>43</v>
      </c>
      <c r="M245" s="8" t="s">
        <v>22</v>
      </c>
      <c r="N245" s="8"/>
      <c r="O245" s="8"/>
      <c r="P245" s="8" t="s">
        <v>110</v>
      </c>
      <c r="Q245" s="8"/>
      <c r="R245" s="8"/>
      <c r="S245" s="8"/>
      <c r="T245" s="8" t="s">
        <v>23</v>
      </c>
      <c r="U245" s="8"/>
      <c r="V245" s="8"/>
      <c r="W245" s="8" t="s">
        <v>217</v>
      </c>
      <c r="X245" s="8"/>
      <c r="Y245" s="8"/>
      <c r="Z245" s="11">
        <f t="shared" si="48"/>
        <v>1</v>
      </c>
      <c r="AA245" s="11">
        <f t="shared" si="49"/>
        <v>0</v>
      </c>
      <c r="AB245" s="11">
        <f t="shared" si="50"/>
        <v>1</v>
      </c>
      <c r="AC245" s="11">
        <f t="shared" si="51"/>
        <v>1</v>
      </c>
      <c r="AD245" s="11">
        <f t="shared" si="52"/>
        <v>0</v>
      </c>
      <c r="AE245" s="11">
        <f t="shared" si="53"/>
        <v>0</v>
      </c>
      <c r="AF245" s="11">
        <f t="shared" si="54"/>
        <v>1</v>
      </c>
      <c r="AG245" s="11">
        <f t="shared" si="55"/>
        <v>0</v>
      </c>
      <c r="AH245" s="11">
        <f t="shared" si="56"/>
        <v>0</v>
      </c>
      <c r="AI245" s="11">
        <f t="shared" si="57"/>
        <v>0</v>
      </c>
      <c r="AJ245" s="11">
        <f t="shared" si="58"/>
        <v>1</v>
      </c>
      <c r="AK245" s="11">
        <f t="shared" si="59"/>
        <v>0</v>
      </c>
      <c r="AL245" s="11">
        <f t="shared" si="60"/>
        <v>0</v>
      </c>
      <c r="AM245" s="11">
        <f t="shared" si="61"/>
        <v>1</v>
      </c>
      <c r="AN245" s="11">
        <f t="shared" si="62"/>
        <v>0</v>
      </c>
      <c r="AO245" s="11">
        <f t="shared" si="63"/>
        <v>0</v>
      </c>
      <c r="AP245" s="8"/>
      <c r="AQ245" s="8" t="s">
        <v>1429</v>
      </c>
      <c r="AR245" s="8" t="s">
        <v>1430</v>
      </c>
      <c r="AS245" s="8" t="s">
        <v>803</v>
      </c>
      <c r="AT245" s="8" t="s">
        <v>804</v>
      </c>
      <c r="AU245" s="8">
        <v>256784361739</v>
      </c>
      <c r="AV245" s="8" t="s">
        <v>805</v>
      </c>
    </row>
    <row r="246" spans="1:48" s="3" customFormat="1" ht="409" x14ac:dyDescent="0.2">
      <c r="A246" s="4">
        <v>53444</v>
      </c>
      <c r="B246" s="4" t="s">
        <v>797</v>
      </c>
      <c r="C246" s="4" t="s">
        <v>798</v>
      </c>
      <c r="D246" s="4" t="s">
        <v>30</v>
      </c>
      <c r="E246" s="4" t="s">
        <v>56</v>
      </c>
      <c r="F246" s="4" t="s">
        <v>32</v>
      </c>
      <c r="G246" s="4" t="s">
        <v>1431</v>
      </c>
      <c r="H246" s="5">
        <v>43922</v>
      </c>
      <c r="I246" s="4" t="s">
        <v>1432</v>
      </c>
      <c r="J246" s="4" t="s">
        <v>21</v>
      </c>
      <c r="K246" s="4" t="s">
        <v>51</v>
      </c>
      <c r="L246" s="4"/>
      <c r="M246" s="4" t="s">
        <v>22</v>
      </c>
      <c r="N246" s="4"/>
      <c r="O246" s="4"/>
      <c r="P246" s="4" t="s">
        <v>110</v>
      </c>
      <c r="Q246" s="4"/>
      <c r="R246" s="4"/>
      <c r="S246" s="4"/>
      <c r="T246" s="4" t="s">
        <v>23</v>
      </c>
      <c r="U246" s="4"/>
      <c r="V246" s="4"/>
      <c r="W246" s="4"/>
      <c r="X246" s="4" t="s">
        <v>24</v>
      </c>
      <c r="Y246" s="4"/>
      <c r="Z246" s="11">
        <f t="shared" si="48"/>
        <v>1</v>
      </c>
      <c r="AA246" s="11">
        <f t="shared" si="49"/>
        <v>1</v>
      </c>
      <c r="AB246" s="11">
        <f t="shared" si="50"/>
        <v>0</v>
      </c>
      <c r="AC246" s="11">
        <f t="shared" si="51"/>
        <v>1</v>
      </c>
      <c r="AD246" s="11">
        <f t="shared" si="52"/>
        <v>0</v>
      </c>
      <c r="AE246" s="11">
        <f t="shared" si="53"/>
        <v>0</v>
      </c>
      <c r="AF246" s="11">
        <f t="shared" si="54"/>
        <v>1</v>
      </c>
      <c r="AG246" s="11">
        <f t="shared" si="55"/>
        <v>0</v>
      </c>
      <c r="AH246" s="11">
        <f t="shared" si="56"/>
        <v>0</v>
      </c>
      <c r="AI246" s="11">
        <f t="shared" si="57"/>
        <v>0</v>
      </c>
      <c r="AJ246" s="11">
        <f t="shared" si="58"/>
        <v>1</v>
      </c>
      <c r="AK246" s="11">
        <f t="shared" si="59"/>
        <v>0</v>
      </c>
      <c r="AL246" s="11">
        <f t="shared" si="60"/>
        <v>0</v>
      </c>
      <c r="AM246" s="11">
        <f t="shared" si="61"/>
        <v>0</v>
      </c>
      <c r="AN246" s="11">
        <f t="shared" si="62"/>
        <v>1</v>
      </c>
      <c r="AO246" s="11">
        <f t="shared" si="63"/>
        <v>0</v>
      </c>
      <c r="AP246" s="4" t="s">
        <v>1433</v>
      </c>
      <c r="AQ246" s="4" t="s">
        <v>1434</v>
      </c>
      <c r="AR246" s="4"/>
      <c r="AS246" s="4" t="s">
        <v>803</v>
      </c>
      <c r="AT246" s="4" t="s">
        <v>804</v>
      </c>
      <c r="AU246" s="4"/>
      <c r="AV246" s="4" t="s">
        <v>805</v>
      </c>
    </row>
    <row r="247" spans="1:48" s="6" customFormat="1" ht="322" x14ac:dyDescent="0.2">
      <c r="A247" s="8">
        <v>53441</v>
      </c>
      <c r="B247" s="8" t="s">
        <v>1435</v>
      </c>
      <c r="C247" s="8" t="s">
        <v>798</v>
      </c>
      <c r="D247" s="8" t="s">
        <v>30</v>
      </c>
      <c r="E247" s="8" t="s">
        <v>56</v>
      </c>
      <c r="F247" s="8" t="s">
        <v>32</v>
      </c>
      <c r="G247" s="8" t="s">
        <v>1436</v>
      </c>
      <c r="H247" s="9">
        <v>43936</v>
      </c>
      <c r="I247" s="8" t="s">
        <v>1437</v>
      </c>
      <c r="J247" s="8" t="s">
        <v>21</v>
      </c>
      <c r="K247" s="8"/>
      <c r="L247" s="8"/>
      <c r="M247" s="8" t="s">
        <v>22</v>
      </c>
      <c r="N247" s="8"/>
      <c r="O247" s="8"/>
      <c r="P247" s="8" t="s">
        <v>110</v>
      </c>
      <c r="Q247" s="8"/>
      <c r="R247" s="8"/>
      <c r="S247" s="8"/>
      <c r="T247" s="8" t="s">
        <v>23</v>
      </c>
      <c r="U247" s="8"/>
      <c r="V247" s="8"/>
      <c r="W247" s="8"/>
      <c r="X247" s="8"/>
      <c r="Y247" s="8"/>
      <c r="Z247" s="11">
        <f t="shared" si="48"/>
        <v>1</v>
      </c>
      <c r="AA247" s="11">
        <f t="shared" si="49"/>
        <v>0</v>
      </c>
      <c r="AB247" s="11">
        <f t="shared" si="50"/>
        <v>0</v>
      </c>
      <c r="AC247" s="11">
        <f t="shared" si="51"/>
        <v>1</v>
      </c>
      <c r="AD247" s="11">
        <f t="shared" si="52"/>
        <v>0</v>
      </c>
      <c r="AE247" s="11">
        <f t="shared" si="53"/>
        <v>0</v>
      </c>
      <c r="AF247" s="11">
        <f t="shared" si="54"/>
        <v>1</v>
      </c>
      <c r="AG247" s="11">
        <f t="shared" si="55"/>
        <v>0</v>
      </c>
      <c r="AH247" s="11">
        <f t="shared" si="56"/>
        <v>0</v>
      </c>
      <c r="AI247" s="11">
        <f t="shared" si="57"/>
        <v>0</v>
      </c>
      <c r="AJ247" s="11">
        <f t="shared" si="58"/>
        <v>1</v>
      </c>
      <c r="AK247" s="11">
        <f t="shared" si="59"/>
        <v>0</v>
      </c>
      <c r="AL247" s="11">
        <f t="shared" si="60"/>
        <v>0</v>
      </c>
      <c r="AM247" s="11">
        <f t="shared" si="61"/>
        <v>0</v>
      </c>
      <c r="AN247" s="11">
        <f t="shared" si="62"/>
        <v>0</v>
      </c>
      <c r="AO247" s="11">
        <f t="shared" si="63"/>
        <v>0</v>
      </c>
      <c r="AP247" s="8"/>
      <c r="AQ247" s="8" t="s">
        <v>1438</v>
      </c>
      <c r="AR247" s="8" t="s">
        <v>1439</v>
      </c>
      <c r="AS247" s="8" t="s">
        <v>803</v>
      </c>
      <c r="AT247" s="8" t="s">
        <v>804</v>
      </c>
      <c r="AU247" s="8">
        <v>256784361739</v>
      </c>
      <c r="AV247" s="8" t="s">
        <v>805</v>
      </c>
    </row>
    <row r="248" spans="1:48" s="3" customFormat="1" ht="280" x14ac:dyDescent="0.2">
      <c r="A248" s="4">
        <v>53440</v>
      </c>
      <c r="B248" s="4" t="s">
        <v>797</v>
      </c>
      <c r="C248" s="4" t="s">
        <v>798</v>
      </c>
      <c r="D248" s="4" t="s">
        <v>30</v>
      </c>
      <c r="E248" s="4" t="s">
        <v>56</v>
      </c>
      <c r="F248" s="4" t="s">
        <v>32</v>
      </c>
      <c r="G248" s="4" t="s">
        <v>1440</v>
      </c>
      <c r="H248" s="5">
        <v>43934</v>
      </c>
      <c r="I248" s="4" t="s">
        <v>1441</v>
      </c>
      <c r="J248" s="4"/>
      <c r="K248" s="4"/>
      <c r="L248" s="4"/>
      <c r="M248" s="4"/>
      <c r="N248" s="4"/>
      <c r="O248" s="4"/>
      <c r="P248" s="4" t="s">
        <v>110</v>
      </c>
      <c r="Q248" s="4"/>
      <c r="R248" s="4"/>
      <c r="S248" s="4"/>
      <c r="T248" s="4"/>
      <c r="U248" s="4"/>
      <c r="V248" s="4"/>
      <c r="W248" s="4"/>
      <c r="X248" s="4"/>
      <c r="Y248" s="4"/>
      <c r="Z248" s="11">
        <f t="shared" si="48"/>
        <v>0</v>
      </c>
      <c r="AA248" s="11">
        <f t="shared" si="49"/>
        <v>0</v>
      </c>
      <c r="AB248" s="11">
        <f t="shared" si="50"/>
        <v>0</v>
      </c>
      <c r="AC248" s="11">
        <f t="shared" si="51"/>
        <v>0</v>
      </c>
      <c r="AD248" s="11">
        <f t="shared" si="52"/>
        <v>0</v>
      </c>
      <c r="AE248" s="11">
        <f t="shared" si="53"/>
        <v>0</v>
      </c>
      <c r="AF248" s="11">
        <f t="shared" si="54"/>
        <v>1</v>
      </c>
      <c r="AG248" s="11">
        <f t="shared" si="55"/>
        <v>0</v>
      </c>
      <c r="AH248" s="11">
        <f t="shared" si="56"/>
        <v>0</v>
      </c>
      <c r="AI248" s="11">
        <f t="shared" si="57"/>
        <v>0</v>
      </c>
      <c r="AJ248" s="11">
        <f t="shared" si="58"/>
        <v>0</v>
      </c>
      <c r="AK248" s="11">
        <f t="shared" si="59"/>
        <v>0</v>
      </c>
      <c r="AL248" s="11">
        <f t="shared" si="60"/>
        <v>0</v>
      </c>
      <c r="AM248" s="11">
        <f t="shared" si="61"/>
        <v>0</v>
      </c>
      <c r="AN248" s="11">
        <f t="shared" si="62"/>
        <v>0</v>
      </c>
      <c r="AO248" s="11">
        <f t="shared" si="63"/>
        <v>0</v>
      </c>
      <c r="AP248" s="4"/>
      <c r="AQ248" s="4" t="s">
        <v>1442</v>
      </c>
      <c r="AR248" s="4" t="s">
        <v>1443</v>
      </c>
      <c r="AS248" s="4" t="s">
        <v>803</v>
      </c>
      <c r="AT248" s="4" t="s">
        <v>804</v>
      </c>
      <c r="AU248" s="4">
        <v>256784361739</v>
      </c>
      <c r="AV248" s="4" t="s">
        <v>805</v>
      </c>
    </row>
    <row r="249" spans="1:48" s="6" customFormat="1" ht="56" x14ac:dyDescent="0.2">
      <c r="A249" s="8">
        <v>53439</v>
      </c>
      <c r="B249" s="8" t="s">
        <v>1444</v>
      </c>
      <c r="C249" s="8" t="s">
        <v>1007</v>
      </c>
      <c r="D249" s="8" t="s">
        <v>38</v>
      </c>
      <c r="E249" s="8" t="s">
        <v>235</v>
      </c>
      <c r="F249" s="8" t="s">
        <v>32</v>
      </c>
      <c r="G249" s="8" t="s">
        <v>1445</v>
      </c>
      <c r="H249" s="9">
        <v>43914</v>
      </c>
      <c r="I249" s="8"/>
      <c r="J249" s="8" t="s">
        <v>21</v>
      </c>
      <c r="K249" s="8" t="s">
        <v>51</v>
      </c>
      <c r="L249" s="8"/>
      <c r="M249" s="8" t="s">
        <v>22</v>
      </c>
      <c r="N249" s="8"/>
      <c r="O249" s="8"/>
      <c r="P249" s="8" t="s">
        <v>110</v>
      </c>
      <c r="Q249" s="8"/>
      <c r="R249" s="8"/>
      <c r="S249" s="8"/>
      <c r="T249" s="8"/>
      <c r="U249" s="8"/>
      <c r="V249" s="8"/>
      <c r="W249" s="8"/>
      <c r="X249" s="8"/>
      <c r="Y249" s="8"/>
      <c r="Z249" s="11">
        <f t="shared" si="48"/>
        <v>1</v>
      </c>
      <c r="AA249" s="11">
        <f t="shared" si="49"/>
        <v>1</v>
      </c>
      <c r="AB249" s="11">
        <f t="shared" si="50"/>
        <v>0</v>
      </c>
      <c r="AC249" s="11">
        <f t="shared" si="51"/>
        <v>1</v>
      </c>
      <c r="AD249" s="11">
        <f t="shared" si="52"/>
        <v>0</v>
      </c>
      <c r="AE249" s="11">
        <f t="shared" si="53"/>
        <v>0</v>
      </c>
      <c r="AF249" s="11">
        <f t="shared" si="54"/>
        <v>1</v>
      </c>
      <c r="AG249" s="11">
        <f t="shared" si="55"/>
        <v>0</v>
      </c>
      <c r="AH249" s="11">
        <f t="shared" si="56"/>
        <v>0</v>
      </c>
      <c r="AI249" s="11">
        <f t="shared" si="57"/>
        <v>0</v>
      </c>
      <c r="AJ249" s="11">
        <f t="shared" si="58"/>
        <v>0</v>
      </c>
      <c r="AK249" s="11">
        <f t="shared" si="59"/>
        <v>0</v>
      </c>
      <c r="AL249" s="11">
        <f t="shared" si="60"/>
        <v>0</v>
      </c>
      <c r="AM249" s="11">
        <f t="shared" si="61"/>
        <v>0</v>
      </c>
      <c r="AN249" s="11">
        <f t="shared" si="62"/>
        <v>0</v>
      </c>
      <c r="AO249" s="11">
        <f t="shared" si="63"/>
        <v>0</v>
      </c>
      <c r="AP249" s="8"/>
      <c r="AQ249" s="8"/>
      <c r="AR249" s="8" t="s">
        <v>1446</v>
      </c>
      <c r="AS249" s="8" t="s">
        <v>1011</v>
      </c>
      <c r="AT249" s="8" t="s">
        <v>1447</v>
      </c>
      <c r="AU249" s="8"/>
      <c r="AV249" s="8" t="s">
        <v>1012</v>
      </c>
    </row>
    <row r="250" spans="1:48" s="3" customFormat="1" ht="336" x14ac:dyDescent="0.2">
      <c r="A250" s="4">
        <v>52432</v>
      </c>
      <c r="B250" s="4" t="s">
        <v>1448</v>
      </c>
      <c r="C250" s="4"/>
      <c r="D250" s="4"/>
      <c r="E250" s="4"/>
      <c r="F250" s="4" t="s">
        <v>40</v>
      </c>
      <c r="G250" s="4" t="s">
        <v>1449</v>
      </c>
      <c r="H250" s="5">
        <v>43924</v>
      </c>
      <c r="I250" s="4" t="s">
        <v>1450</v>
      </c>
      <c r="J250" s="4" t="s">
        <v>21</v>
      </c>
      <c r="K250" s="4" t="s">
        <v>51</v>
      </c>
      <c r="L250" s="4"/>
      <c r="M250" s="4" t="s">
        <v>22</v>
      </c>
      <c r="N250" s="4"/>
      <c r="O250" s="4"/>
      <c r="P250" s="4"/>
      <c r="Q250" s="4"/>
      <c r="R250" s="4"/>
      <c r="S250" s="4"/>
      <c r="T250" s="4"/>
      <c r="U250" s="4"/>
      <c r="V250" s="4"/>
      <c r="W250" s="4"/>
      <c r="X250" s="4" t="s">
        <v>24</v>
      </c>
      <c r="Y250" s="4"/>
      <c r="Z250" s="11">
        <f t="shared" si="48"/>
        <v>1</v>
      </c>
      <c r="AA250" s="11">
        <f t="shared" si="49"/>
        <v>1</v>
      </c>
      <c r="AB250" s="11">
        <f t="shared" si="50"/>
        <v>0</v>
      </c>
      <c r="AC250" s="11">
        <f t="shared" si="51"/>
        <v>1</v>
      </c>
      <c r="AD250" s="11">
        <f t="shared" si="52"/>
        <v>0</v>
      </c>
      <c r="AE250" s="11">
        <f t="shared" si="53"/>
        <v>0</v>
      </c>
      <c r="AF250" s="11">
        <f t="shared" si="54"/>
        <v>0</v>
      </c>
      <c r="AG250" s="11">
        <f t="shared" si="55"/>
        <v>0</v>
      </c>
      <c r="AH250" s="11">
        <f t="shared" si="56"/>
        <v>0</v>
      </c>
      <c r="AI250" s="11">
        <f t="shared" si="57"/>
        <v>0</v>
      </c>
      <c r="AJ250" s="11">
        <f t="shared" si="58"/>
        <v>0</v>
      </c>
      <c r="AK250" s="11">
        <f t="shared" si="59"/>
        <v>0</v>
      </c>
      <c r="AL250" s="11">
        <f t="shared" si="60"/>
        <v>0</v>
      </c>
      <c r="AM250" s="11">
        <f t="shared" si="61"/>
        <v>0</v>
      </c>
      <c r="AN250" s="11">
        <f t="shared" si="62"/>
        <v>1</v>
      </c>
      <c r="AO250" s="11">
        <f t="shared" si="63"/>
        <v>0</v>
      </c>
      <c r="AP250" s="4" t="s">
        <v>1451</v>
      </c>
      <c r="AQ250" s="4"/>
      <c r="AR250" s="4" t="s">
        <v>1452</v>
      </c>
      <c r="AS250" s="4" t="s">
        <v>17</v>
      </c>
      <c r="AT250" s="4"/>
      <c r="AU250" s="4"/>
      <c r="AV250" s="4" t="s">
        <v>27</v>
      </c>
    </row>
    <row r="251" spans="1:48" s="6" customFormat="1" ht="126" x14ac:dyDescent="0.2">
      <c r="A251" s="8">
        <v>52433</v>
      </c>
      <c r="B251" s="8" t="s">
        <v>1453</v>
      </c>
      <c r="C251" s="8" t="s">
        <v>811</v>
      </c>
      <c r="D251" s="8" t="s">
        <v>168</v>
      </c>
      <c r="E251" s="8" t="s">
        <v>228</v>
      </c>
      <c r="F251" s="8" t="s">
        <v>32</v>
      </c>
      <c r="G251" s="8" t="s">
        <v>1454</v>
      </c>
      <c r="H251" s="9">
        <v>43922</v>
      </c>
      <c r="I251" s="8" t="s">
        <v>1455</v>
      </c>
      <c r="J251" s="8" t="s">
        <v>21</v>
      </c>
      <c r="K251" s="8" t="s">
        <v>51</v>
      </c>
      <c r="L251" s="8"/>
      <c r="M251" s="8" t="s">
        <v>22</v>
      </c>
      <c r="N251" s="8" t="s">
        <v>108</v>
      </c>
      <c r="O251" s="8"/>
      <c r="P251" s="8"/>
      <c r="Q251" s="8"/>
      <c r="R251" s="8"/>
      <c r="S251" s="8"/>
      <c r="T251" s="8"/>
      <c r="U251" s="8"/>
      <c r="V251" s="8"/>
      <c r="W251" s="8"/>
      <c r="X251" s="8" t="s">
        <v>24</v>
      </c>
      <c r="Y251" s="8"/>
      <c r="Z251" s="11">
        <f t="shared" si="48"/>
        <v>1</v>
      </c>
      <c r="AA251" s="11">
        <f t="shared" si="49"/>
        <v>1</v>
      </c>
      <c r="AB251" s="11">
        <f t="shared" si="50"/>
        <v>0</v>
      </c>
      <c r="AC251" s="11">
        <f t="shared" si="51"/>
        <v>1</v>
      </c>
      <c r="AD251" s="11">
        <f t="shared" si="52"/>
        <v>1</v>
      </c>
      <c r="AE251" s="11">
        <f t="shared" si="53"/>
        <v>0</v>
      </c>
      <c r="AF251" s="11">
        <f t="shared" si="54"/>
        <v>0</v>
      </c>
      <c r="AG251" s="11">
        <f t="shared" si="55"/>
        <v>0</v>
      </c>
      <c r="AH251" s="11">
        <f t="shared" si="56"/>
        <v>0</v>
      </c>
      <c r="AI251" s="11">
        <f t="shared" si="57"/>
        <v>0</v>
      </c>
      <c r="AJ251" s="11">
        <f t="shared" si="58"/>
        <v>0</v>
      </c>
      <c r="AK251" s="11">
        <f t="shared" si="59"/>
        <v>0</v>
      </c>
      <c r="AL251" s="11">
        <f t="shared" si="60"/>
        <v>0</v>
      </c>
      <c r="AM251" s="11">
        <f t="shared" si="61"/>
        <v>0</v>
      </c>
      <c r="AN251" s="11">
        <f t="shared" si="62"/>
        <v>1</v>
      </c>
      <c r="AO251" s="11">
        <f t="shared" si="63"/>
        <v>0</v>
      </c>
      <c r="AP251" s="8" t="s">
        <v>1456</v>
      </c>
      <c r="AQ251" s="8"/>
      <c r="AR251" s="8"/>
      <c r="AS251" s="8" t="s">
        <v>815</v>
      </c>
      <c r="AT251" s="8" t="s">
        <v>816</v>
      </c>
      <c r="AU251" s="8"/>
      <c r="AV251" s="8" t="s">
        <v>817</v>
      </c>
    </row>
    <row r="252" spans="1:48" s="3" customFormat="1" ht="154" x14ac:dyDescent="0.2">
      <c r="A252" s="4">
        <v>53462</v>
      </c>
      <c r="B252" s="4" t="s">
        <v>1457</v>
      </c>
      <c r="C252" s="4" t="s">
        <v>727</v>
      </c>
      <c r="D252" s="4" t="s">
        <v>79</v>
      </c>
      <c r="E252" s="4" t="s">
        <v>235</v>
      </c>
      <c r="F252" s="4" t="s">
        <v>18</v>
      </c>
      <c r="G252" s="4" t="s">
        <v>1458</v>
      </c>
      <c r="H252" s="5">
        <v>43934</v>
      </c>
      <c r="I252" s="4" t="s">
        <v>1459</v>
      </c>
      <c r="J252" s="4" t="s">
        <v>21</v>
      </c>
      <c r="K252" s="4" t="s">
        <v>51</v>
      </c>
      <c r="L252" s="4"/>
      <c r="M252" s="4" t="s">
        <v>22</v>
      </c>
      <c r="N252" s="4"/>
      <c r="O252" s="4" t="s">
        <v>109</v>
      </c>
      <c r="P252" s="4"/>
      <c r="Q252" s="4"/>
      <c r="R252" s="4"/>
      <c r="S252" s="4"/>
      <c r="T252" s="4"/>
      <c r="U252" s="4"/>
      <c r="V252" s="4"/>
      <c r="W252" s="4"/>
      <c r="X252" s="4"/>
      <c r="Y252" s="4"/>
      <c r="Z252" s="11">
        <f t="shared" si="48"/>
        <v>1</v>
      </c>
      <c r="AA252" s="11">
        <f t="shared" si="49"/>
        <v>1</v>
      </c>
      <c r="AB252" s="11">
        <f t="shared" si="50"/>
        <v>0</v>
      </c>
      <c r="AC252" s="11">
        <f t="shared" si="51"/>
        <v>1</v>
      </c>
      <c r="AD252" s="11">
        <f t="shared" si="52"/>
        <v>0</v>
      </c>
      <c r="AE252" s="11">
        <f t="shared" si="53"/>
        <v>1</v>
      </c>
      <c r="AF252" s="11">
        <f t="shared" si="54"/>
        <v>0</v>
      </c>
      <c r="AG252" s="11">
        <f t="shared" si="55"/>
        <v>0</v>
      </c>
      <c r="AH252" s="11">
        <f t="shared" si="56"/>
        <v>0</v>
      </c>
      <c r="AI252" s="11">
        <f t="shared" si="57"/>
        <v>0</v>
      </c>
      <c r="AJ252" s="11">
        <f t="shared" si="58"/>
        <v>0</v>
      </c>
      <c r="AK252" s="11">
        <f t="shared" si="59"/>
        <v>0</v>
      </c>
      <c r="AL252" s="11">
        <f t="shared" si="60"/>
        <v>0</v>
      </c>
      <c r="AM252" s="11">
        <f t="shared" si="61"/>
        <v>0</v>
      </c>
      <c r="AN252" s="11">
        <f t="shared" si="62"/>
        <v>0</v>
      </c>
      <c r="AO252" s="11">
        <f t="shared" si="63"/>
        <v>0</v>
      </c>
      <c r="AP252" s="4"/>
      <c r="AQ252" s="4"/>
      <c r="AR252" s="4" t="s">
        <v>1460</v>
      </c>
      <c r="AS252" s="4" t="s">
        <v>17</v>
      </c>
      <c r="AT252" s="4"/>
      <c r="AU252" s="4"/>
      <c r="AV252" s="4" t="s">
        <v>27</v>
      </c>
    </row>
    <row r="253" spans="1:48" s="6" customFormat="1" ht="392" x14ac:dyDescent="0.2">
      <c r="A253" s="8">
        <v>52430</v>
      </c>
      <c r="B253" s="8" t="s">
        <v>1461</v>
      </c>
      <c r="C253" s="8"/>
      <c r="D253" s="8"/>
      <c r="E253" s="8"/>
      <c r="F253" s="8" t="s">
        <v>18</v>
      </c>
      <c r="G253" s="8" t="s">
        <v>1462</v>
      </c>
      <c r="H253" s="9">
        <v>43927</v>
      </c>
      <c r="I253" s="8" t="s">
        <v>1463</v>
      </c>
      <c r="J253" s="8" t="s">
        <v>21</v>
      </c>
      <c r="K253" s="8" t="s">
        <v>51</v>
      </c>
      <c r="L253" s="8" t="s">
        <v>43</v>
      </c>
      <c r="M253" s="8" t="s">
        <v>22</v>
      </c>
      <c r="N253" s="8"/>
      <c r="O253" s="8" t="s">
        <v>109</v>
      </c>
      <c r="P253" s="8"/>
      <c r="Q253" s="8"/>
      <c r="R253" s="8"/>
      <c r="S253" s="8"/>
      <c r="T253" s="8"/>
      <c r="U253" s="8"/>
      <c r="V253" s="8" t="s">
        <v>113</v>
      </c>
      <c r="W253" s="8"/>
      <c r="X253" s="8" t="s">
        <v>24</v>
      </c>
      <c r="Y253" s="8"/>
      <c r="Z253" s="11">
        <f t="shared" si="48"/>
        <v>1</v>
      </c>
      <c r="AA253" s="11">
        <f t="shared" si="49"/>
        <v>1</v>
      </c>
      <c r="AB253" s="11">
        <f t="shared" si="50"/>
        <v>1</v>
      </c>
      <c r="AC253" s="11">
        <f t="shared" si="51"/>
        <v>1</v>
      </c>
      <c r="AD253" s="11">
        <f t="shared" si="52"/>
        <v>0</v>
      </c>
      <c r="AE253" s="11">
        <f t="shared" si="53"/>
        <v>1</v>
      </c>
      <c r="AF253" s="11">
        <f t="shared" si="54"/>
        <v>0</v>
      </c>
      <c r="AG253" s="11">
        <f t="shared" si="55"/>
        <v>0</v>
      </c>
      <c r="AH253" s="11">
        <f t="shared" si="56"/>
        <v>0</v>
      </c>
      <c r="AI253" s="11">
        <f t="shared" si="57"/>
        <v>0</v>
      </c>
      <c r="AJ253" s="11">
        <f t="shared" si="58"/>
        <v>0</v>
      </c>
      <c r="AK253" s="11">
        <f t="shared" si="59"/>
        <v>0</v>
      </c>
      <c r="AL253" s="11">
        <f t="shared" si="60"/>
        <v>1</v>
      </c>
      <c r="AM253" s="11">
        <f t="shared" si="61"/>
        <v>0</v>
      </c>
      <c r="AN253" s="11">
        <f t="shared" si="62"/>
        <v>1</v>
      </c>
      <c r="AO253" s="11">
        <f t="shared" si="63"/>
        <v>0</v>
      </c>
      <c r="AP253" s="8" t="s">
        <v>1464</v>
      </c>
      <c r="AQ253" s="8"/>
      <c r="AR253" s="8" t="s">
        <v>1465</v>
      </c>
      <c r="AS253" s="8" t="s">
        <v>17</v>
      </c>
      <c r="AT253" s="8"/>
      <c r="AU253" s="8"/>
      <c r="AV253" s="8" t="s">
        <v>27</v>
      </c>
    </row>
    <row r="254" spans="1:48" s="3" customFormat="1" ht="56" x14ac:dyDescent="0.2">
      <c r="A254" s="4">
        <v>52428</v>
      </c>
      <c r="B254" s="4" t="s">
        <v>1466</v>
      </c>
      <c r="C254" s="4" t="s">
        <v>455</v>
      </c>
      <c r="D254" s="4" t="s">
        <v>38</v>
      </c>
      <c r="E254" s="4" t="s">
        <v>235</v>
      </c>
      <c r="F254" s="4" t="s">
        <v>32</v>
      </c>
      <c r="G254" s="4" t="s">
        <v>1467</v>
      </c>
      <c r="H254" s="5">
        <v>43930</v>
      </c>
      <c r="I254" s="4" t="s">
        <v>1468</v>
      </c>
      <c r="J254" s="4" t="s">
        <v>21</v>
      </c>
      <c r="K254" s="4" t="s">
        <v>51</v>
      </c>
      <c r="L254" s="4" t="s">
        <v>43</v>
      </c>
      <c r="M254" s="4" t="s">
        <v>22</v>
      </c>
      <c r="N254" s="4"/>
      <c r="O254" s="4"/>
      <c r="P254" s="4"/>
      <c r="Q254" s="4"/>
      <c r="R254" s="4"/>
      <c r="S254" s="4"/>
      <c r="T254" s="4"/>
      <c r="U254" s="4"/>
      <c r="V254" s="4"/>
      <c r="W254" s="4"/>
      <c r="X254" s="4"/>
      <c r="Y254" s="4"/>
      <c r="Z254" s="11">
        <f t="shared" si="48"/>
        <v>1</v>
      </c>
      <c r="AA254" s="11">
        <f t="shared" si="49"/>
        <v>1</v>
      </c>
      <c r="AB254" s="11">
        <f t="shared" si="50"/>
        <v>1</v>
      </c>
      <c r="AC254" s="11">
        <f t="shared" si="51"/>
        <v>1</v>
      </c>
      <c r="AD254" s="11">
        <f t="shared" si="52"/>
        <v>0</v>
      </c>
      <c r="AE254" s="11">
        <f t="shared" si="53"/>
        <v>0</v>
      </c>
      <c r="AF254" s="11">
        <f t="shared" si="54"/>
        <v>0</v>
      </c>
      <c r="AG254" s="11">
        <f t="shared" si="55"/>
        <v>0</v>
      </c>
      <c r="AH254" s="11">
        <f t="shared" si="56"/>
        <v>0</v>
      </c>
      <c r="AI254" s="11">
        <f t="shared" si="57"/>
        <v>0</v>
      </c>
      <c r="AJ254" s="11">
        <f t="shared" si="58"/>
        <v>0</v>
      </c>
      <c r="AK254" s="11">
        <f t="shared" si="59"/>
        <v>0</v>
      </c>
      <c r="AL254" s="11">
        <f t="shared" si="60"/>
        <v>0</v>
      </c>
      <c r="AM254" s="11">
        <f t="shared" si="61"/>
        <v>0</v>
      </c>
      <c r="AN254" s="11">
        <f t="shared" si="62"/>
        <v>0</v>
      </c>
      <c r="AO254" s="11">
        <f t="shared" si="63"/>
        <v>0</v>
      </c>
      <c r="AP254" s="4"/>
      <c r="AQ254" s="4"/>
      <c r="AR254" s="4" t="s">
        <v>1469</v>
      </c>
      <c r="AS254" s="4" t="s">
        <v>17</v>
      </c>
      <c r="AT254" s="4"/>
      <c r="AU254" s="4"/>
      <c r="AV254" s="4" t="s">
        <v>27</v>
      </c>
    </row>
    <row r="255" spans="1:48" s="6" customFormat="1" ht="70" x14ac:dyDescent="0.2">
      <c r="A255" s="8">
        <v>52429</v>
      </c>
      <c r="B255" s="8" t="s">
        <v>1470</v>
      </c>
      <c r="C255" s="8" t="s">
        <v>1471</v>
      </c>
      <c r="D255" s="8" t="s">
        <v>30</v>
      </c>
      <c r="E255" s="8" t="s">
        <v>56</v>
      </c>
      <c r="F255" s="8" t="s">
        <v>40</v>
      </c>
      <c r="G255" s="8" t="s">
        <v>1472</v>
      </c>
      <c r="H255" s="9">
        <v>43921</v>
      </c>
      <c r="I255" s="8" t="s">
        <v>1473</v>
      </c>
      <c r="J255" s="8" t="s">
        <v>21</v>
      </c>
      <c r="K255" s="8" t="s">
        <v>51</v>
      </c>
      <c r="L255" s="8"/>
      <c r="M255" s="8" t="s">
        <v>22</v>
      </c>
      <c r="N255" s="8"/>
      <c r="O255" s="8" t="s">
        <v>109</v>
      </c>
      <c r="P255" s="8"/>
      <c r="Q255" s="8"/>
      <c r="R255" s="8"/>
      <c r="S255" s="8"/>
      <c r="T255" s="8"/>
      <c r="U255" s="8"/>
      <c r="V255" s="8"/>
      <c r="W255" s="8"/>
      <c r="X255" s="8"/>
      <c r="Y255" s="8"/>
      <c r="Z255" s="11">
        <f t="shared" si="48"/>
        <v>1</v>
      </c>
      <c r="AA255" s="11">
        <f t="shared" si="49"/>
        <v>1</v>
      </c>
      <c r="AB255" s="11">
        <f t="shared" si="50"/>
        <v>0</v>
      </c>
      <c r="AC255" s="11">
        <f t="shared" si="51"/>
        <v>1</v>
      </c>
      <c r="AD255" s="11">
        <f t="shared" si="52"/>
        <v>0</v>
      </c>
      <c r="AE255" s="11">
        <f t="shared" si="53"/>
        <v>1</v>
      </c>
      <c r="AF255" s="11">
        <f t="shared" si="54"/>
        <v>0</v>
      </c>
      <c r="AG255" s="11">
        <f t="shared" si="55"/>
        <v>0</v>
      </c>
      <c r="AH255" s="11">
        <f t="shared" si="56"/>
        <v>0</v>
      </c>
      <c r="AI255" s="11">
        <f t="shared" si="57"/>
        <v>0</v>
      </c>
      <c r="AJ255" s="11">
        <f t="shared" si="58"/>
        <v>0</v>
      </c>
      <c r="AK255" s="11">
        <f t="shared" si="59"/>
        <v>0</v>
      </c>
      <c r="AL255" s="11">
        <f t="shared" si="60"/>
        <v>0</v>
      </c>
      <c r="AM255" s="11">
        <f t="shared" si="61"/>
        <v>0</v>
      </c>
      <c r="AN255" s="11">
        <f t="shared" si="62"/>
        <v>0</v>
      </c>
      <c r="AO255" s="11">
        <f t="shared" si="63"/>
        <v>0</v>
      </c>
      <c r="AP255" s="8"/>
      <c r="AQ255" s="8" t="s">
        <v>1474</v>
      </c>
      <c r="AR255" s="8" t="s">
        <v>1475</v>
      </c>
      <c r="AS255" s="8" t="s">
        <v>17</v>
      </c>
      <c r="AT255" s="8"/>
      <c r="AU255" s="8"/>
      <c r="AV255" s="8" t="s">
        <v>27</v>
      </c>
    </row>
    <row r="256" spans="1:48" s="3" customFormat="1" ht="210" x14ac:dyDescent="0.2">
      <c r="A256" s="4">
        <v>52426</v>
      </c>
      <c r="B256" s="4" t="s">
        <v>1476</v>
      </c>
      <c r="C256" s="4"/>
      <c r="D256" s="4"/>
      <c r="E256" s="4"/>
      <c r="F256" s="4" t="s">
        <v>40</v>
      </c>
      <c r="G256" s="4" t="s">
        <v>1477</v>
      </c>
      <c r="H256" s="5">
        <v>43916</v>
      </c>
      <c r="I256" s="4" t="s">
        <v>1478</v>
      </c>
      <c r="J256" s="4" t="s">
        <v>21</v>
      </c>
      <c r="K256" s="4" t="s">
        <v>51</v>
      </c>
      <c r="L256" s="4" t="s">
        <v>43</v>
      </c>
      <c r="M256" s="4" t="s">
        <v>22</v>
      </c>
      <c r="N256" s="4"/>
      <c r="O256" s="4"/>
      <c r="P256" s="4"/>
      <c r="Q256" s="4"/>
      <c r="R256" s="4"/>
      <c r="S256" s="4"/>
      <c r="T256" s="4"/>
      <c r="U256" s="4"/>
      <c r="V256" s="4"/>
      <c r="W256" s="4"/>
      <c r="X256" s="4"/>
      <c r="Y256" s="4"/>
      <c r="Z256" s="11">
        <f t="shared" si="48"/>
        <v>1</v>
      </c>
      <c r="AA256" s="11">
        <f t="shared" si="49"/>
        <v>1</v>
      </c>
      <c r="AB256" s="11">
        <f t="shared" si="50"/>
        <v>1</v>
      </c>
      <c r="AC256" s="11">
        <f t="shared" si="51"/>
        <v>1</v>
      </c>
      <c r="AD256" s="11">
        <f t="shared" si="52"/>
        <v>0</v>
      </c>
      <c r="AE256" s="11">
        <f t="shared" si="53"/>
        <v>0</v>
      </c>
      <c r="AF256" s="11">
        <f t="shared" si="54"/>
        <v>0</v>
      </c>
      <c r="AG256" s="11">
        <f t="shared" si="55"/>
        <v>0</v>
      </c>
      <c r="AH256" s="11">
        <f t="shared" si="56"/>
        <v>0</v>
      </c>
      <c r="AI256" s="11">
        <f t="shared" si="57"/>
        <v>0</v>
      </c>
      <c r="AJ256" s="11">
        <f t="shared" si="58"/>
        <v>0</v>
      </c>
      <c r="AK256" s="11">
        <f t="shared" si="59"/>
        <v>0</v>
      </c>
      <c r="AL256" s="11">
        <f t="shared" si="60"/>
        <v>0</v>
      </c>
      <c r="AM256" s="11">
        <f t="shared" si="61"/>
        <v>0</v>
      </c>
      <c r="AN256" s="11">
        <f t="shared" si="62"/>
        <v>0</v>
      </c>
      <c r="AO256" s="11">
        <f t="shared" si="63"/>
        <v>0</v>
      </c>
      <c r="AP256" s="4"/>
      <c r="AQ256" s="4" t="s">
        <v>1479</v>
      </c>
      <c r="AR256" s="4" t="s">
        <v>1480</v>
      </c>
      <c r="AS256" s="4" t="s">
        <v>17</v>
      </c>
      <c r="AT256" s="4"/>
      <c r="AU256" s="4"/>
      <c r="AV256" s="4" t="s">
        <v>27</v>
      </c>
    </row>
    <row r="257" spans="1:48" s="6" customFormat="1" ht="210" x14ac:dyDescent="0.2">
      <c r="A257" s="8">
        <v>52427</v>
      </c>
      <c r="B257" s="8" t="s">
        <v>1481</v>
      </c>
      <c r="C257" s="8" t="s">
        <v>727</v>
      </c>
      <c r="D257" s="8" t="s">
        <v>79</v>
      </c>
      <c r="E257" s="8" t="s">
        <v>235</v>
      </c>
      <c r="F257" s="8" t="s">
        <v>40</v>
      </c>
      <c r="G257" s="8" t="s">
        <v>1482</v>
      </c>
      <c r="H257" s="9">
        <v>43906</v>
      </c>
      <c r="I257" s="8" t="s">
        <v>1483</v>
      </c>
      <c r="J257" s="8" t="s">
        <v>21</v>
      </c>
      <c r="K257" s="8" t="s">
        <v>51</v>
      </c>
      <c r="L257" s="8" t="s">
        <v>43</v>
      </c>
      <c r="M257" s="8" t="s">
        <v>22</v>
      </c>
      <c r="N257" s="8"/>
      <c r="O257" s="8"/>
      <c r="P257" s="8"/>
      <c r="Q257" s="8"/>
      <c r="R257" s="8"/>
      <c r="S257" s="8"/>
      <c r="T257" s="8"/>
      <c r="U257" s="8"/>
      <c r="V257" s="8"/>
      <c r="W257" s="8"/>
      <c r="X257" s="8"/>
      <c r="Y257" s="8"/>
      <c r="Z257" s="11">
        <f t="shared" si="48"/>
        <v>1</v>
      </c>
      <c r="AA257" s="11">
        <f t="shared" si="49"/>
        <v>1</v>
      </c>
      <c r="AB257" s="11">
        <f t="shared" si="50"/>
        <v>1</v>
      </c>
      <c r="AC257" s="11">
        <f t="shared" si="51"/>
        <v>1</v>
      </c>
      <c r="AD257" s="11">
        <f t="shared" si="52"/>
        <v>0</v>
      </c>
      <c r="AE257" s="11">
        <f t="shared" si="53"/>
        <v>0</v>
      </c>
      <c r="AF257" s="11">
        <f t="shared" si="54"/>
        <v>0</v>
      </c>
      <c r="AG257" s="11">
        <f t="shared" si="55"/>
        <v>0</v>
      </c>
      <c r="AH257" s="11">
        <f t="shared" si="56"/>
        <v>0</v>
      </c>
      <c r="AI257" s="11">
        <f t="shared" si="57"/>
        <v>0</v>
      </c>
      <c r="AJ257" s="11">
        <f t="shared" si="58"/>
        <v>0</v>
      </c>
      <c r="AK257" s="11">
        <f t="shared" si="59"/>
        <v>0</v>
      </c>
      <c r="AL257" s="11">
        <f t="shared" si="60"/>
        <v>0</v>
      </c>
      <c r="AM257" s="11">
        <f t="shared" si="61"/>
        <v>0</v>
      </c>
      <c r="AN257" s="11">
        <f t="shared" si="62"/>
        <v>0</v>
      </c>
      <c r="AO257" s="11">
        <f t="shared" si="63"/>
        <v>0</v>
      </c>
      <c r="AP257" s="8"/>
      <c r="AQ257" s="8"/>
      <c r="AR257" s="8" t="s">
        <v>1484</v>
      </c>
      <c r="AS257" s="8" t="s">
        <v>17</v>
      </c>
      <c r="AT257" s="8"/>
      <c r="AU257" s="8"/>
      <c r="AV257" s="8" t="s">
        <v>27</v>
      </c>
    </row>
    <row r="258" spans="1:48" s="3" customFormat="1" ht="210" x14ac:dyDescent="0.2">
      <c r="A258" s="4">
        <v>51428</v>
      </c>
      <c r="B258" s="4" t="s">
        <v>1485</v>
      </c>
      <c r="C258" s="4" t="s">
        <v>386</v>
      </c>
      <c r="D258" s="4" t="s">
        <v>38</v>
      </c>
      <c r="E258" s="4" t="s">
        <v>56</v>
      </c>
      <c r="F258" s="4" t="s">
        <v>40</v>
      </c>
      <c r="G258" s="4" t="s">
        <v>1486</v>
      </c>
      <c r="H258" s="5">
        <v>43906</v>
      </c>
      <c r="I258" s="4" t="s">
        <v>1487</v>
      </c>
      <c r="J258" s="4"/>
      <c r="K258" s="4" t="s">
        <v>51</v>
      </c>
      <c r="L258" s="4" t="s">
        <v>43</v>
      </c>
      <c r="M258" s="4" t="s">
        <v>22</v>
      </c>
      <c r="N258" s="4"/>
      <c r="O258" s="4"/>
      <c r="P258" s="4"/>
      <c r="Q258" s="4"/>
      <c r="R258" s="4"/>
      <c r="S258" s="4"/>
      <c r="T258" s="4"/>
      <c r="U258" s="4"/>
      <c r="V258" s="4"/>
      <c r="W258" s="4"/>
      <c r="X258" s="4" t="s">
        <v>24</v>
      </c>
      <c r="Y258" s="4"/>
      <c r="Z258" s="11">
        <f t="shared" si="48"/>
        <v>0</v>
      </c>
      <c r="AA258" s="11">
        <f t="shared" si="49"/>
        <v>1</v>
      </c>
      <c r="AB258" s="11">
        <f t="shared" si="50"/>
        <v>1</v>
      </c>
      <c r="AC258" s="11">
        <f t="shared" si="51"/>
        <v>1</v>
      </c>
      <c r="AD258" s="11">
        <f t="shared" si="52"/>
        <v>0</v>
      </c>
      <c r="AE258" s="11">
        <f t="shared" si="53"/>
        <v>0</v>
      </c>
      <c r="AF258" s="11">
        <f t="shared" si="54"/>
        <v>0</v>
      </c>
      <c r="AG258" s="11">
        <f t="shared" si="55"/>
        <v>0</v>
      </c>
      <c r="AH258" s="11">
        <f t="shared" si="56"/>
        <v>0</v>
      </c>
      <c r="AI258" s="11">
        <f t="shared" si="57"/>
        <v>0</v>
      </c>
      <c r="AJ258" s="11">
        <f t="shared" si="58"/>
        <v>0</v>
      </c>
      <c r="AK258" s="11">
        <f t="shared" si="59"/>
        <v>0</v>
      </c>
      <c r="AL258" s="11">
        <f t="shared" si="60"/>
        <v>0</v>
      </c>
      <c r="AM258" s="11">
        <f t="shared" si="61"/>
        <v>0</v>
      </c>
      <c r="AN258" s="11">
        <f t="shared" si="62"/>
        <v>1</v>
      </c>
      <c r="AO258" s="11">
        <f t="shared" si="63"/>
        <v>0</v>
      </c>
      <c r="AP258" s="4" t="s">
        <v>1488</v>
      </c>
      <c r="AQ258" s="4" t="s">
        <v>1489</v>
      </c>
      <c r="AR258" s="4" t="s">
        <v>1490</v>
      </c>
      <c r="AS258" s="4" t="s">
        <v>17</v>
      </c>
      <c r="AT258" s="4"/>
      <c r="AU258" s="4"/>
      <c r="AV258" s="4" t="s">
        <v>27</v>
      </c>
    </row>
    <row r="259" spans="1:48" s="6" customFormat="1" ht="98" x14ac:dyDescent="0.2">
      <c r="A259" s="8">
        <v>51426</v>
      </c>
      <c r="B259" s="8" t="s">
        <v>1491</v>
      </c>
      <c r="C259" s="8" t="s">
        <v>727</v>
      </c>
      <c r="D259" s="8" t="s">
        <v>79</v>
      </c>
      <c r="E259" s="8" t="s">
        <v>235</v>
      </c>
      <c r="F259" s="8" t="s">
        <v>40</v>
      </c>
      <c r="G259" s="8" t="s">
        <v>1492</v>
      </c>
      <c r="H259" s="9">
        <v>43934</v>
      </c>
      <c r="I259" s="8" t="s">
        <v>1493</v>
      </c>
      <c r="J259" s="8" t="s">
        <v>21</v>
      </c>
      <c r="K259" s="8" t="s">
        <v>51</v>
      </c>
      <c r="L259" s="8" t="s">
        <v>43</v>
      </c>
      <c r="M259" s="8" t="s">
        <v>22</v>
      </c>
      <c r="N259" s="8" t="s">
        <v>108</v>
      </c>
      <c r="O259" s="8"/>
      <c r="P259" s="8"/>
      <c r="Q259" s="8"/>
      <c r="R259" s="8"/>
      <c r="S259" s="8"/>
      <c r="T259" s="8"/>
      <c r="U259" s="8"/>
      <c r="V259" s="8"/>
      <c r="W259" s="8"/>
      <c r="X259" s="8"/>
      <c r="Y259" s="8"/>
      <c r="Z259" s="11">
        <f t="shared" ref="Z259:Z322" si="64">IF(J259 = "Emergency telecommunications", 1,0)</f>
        <v>1</v>
      </c>
      <c r="AA259" s="11">
        <f t="shared" ref="AA259:AA322" si="65">IF(K259="Broadband availability",1,0)</f>
        <v>1</v>
      </c>
      <c r="AB259" s="11">
        <f t="shared" ref="AB259:AB322" si="66">IF(L259="Affordability",1,0)</f>
        <v>1</v>
      </c>
      <c r="AC259" s="11">
        <f t="shared" ref="AC259:AC322" si="67">IF(M259="Accessibility",1,0)</f>
        <v>1</v>
      </c>
      <c r="AD259" s="11">
        <f t="shared" ref="AD259:AD322" si="68">IF(N259="Quality of Service and Quality of Experience",1,0)</f>
        <v>1</v>
      </c>
      <c r="AE259" s="11">
        <f t="shared" ref="AE259:AE322" si="69">IF(O259="Traffic management, prioritization of traffic",1,0)</f>
        <v>0</v>
      </c>
      <c r="AF259" s="11">
        <f t="shared" ref="AF259:AF322" si="70">IF(P259="Consumer protection",1,0)</f>
        <v>0</v>
      </c>
      <c r="AG259" s="11">
        <f t="shared" ref="AG259:AG322" si="71">IF(Q259="Universal service strategies",1,0)</f>
        <v>0</v>
      </c>
      <c r="AH259" s="11">
        <f t="shared" ref="AH259:AH322" si="72">IF(R259="Privacy",1,0)</f>
        <v>0</v>
      </c>
      <c r="AI259" s="11">
        <f t="shared" ref="AI259:AI322" si="73">IF(S259="Digital identity",1,0)</f>
        <v>0</v>
      </c>
      <c r="AJ259" s="11">
        <f t="shared" ref="AJ259:AJ322" si="74">IF(T259="Regulatory innovation and experimentation",1,0)</f>
        <v>0</v>
      </c>
      <c r="AK259" s="11">
        <f t="shared" ref="AK259:AK322" si="75">IF(U259="Regulatory harmonization",1,0)</f>
        <v>0</v>
      </c>
      <c r="AL259" s="11">
        <f t="shared" ref="AL259:AL322" si="76">IF(V259="Spectrum management",1,0)</f>
        <v>0</v>
      </c>
      <c r="AM259" s="11">
        <f t="shared" ref="AM259:AM322" si="77">IF(W259="Financial incentives",1,0)</f>
        <v>0</v>
      </c>
      <c r="AN259" s="11">
        <f t="shared" ref="AN259:AN322" si="78">IF(X259="Other",1,0)</f>
        <v>0</v>
      </c>
      <c r="AO259" s="11">
        <f t="shared" ref="AO259:AO322" si="79">IF(Y259="Broadcasting",1,0)</f>
        <v>0</v>
      </c>
      <c r="AP259" s="8"/>
      <c r="AQ259" s="8"/>
      <c r="AR259" s="8" t="s">
        <v>1494</v>
      </c>
      <c r="AS259" s="8" t="s">
        <v>17</v>
      </c>
      <c r="AT259" s="8"/>
      <c r="AU259" s="8"/>
      <c r="AV259" s="8" t="s">
        <v>27</v>
      </c>
    </row>
    <row r="260" spans="1:48" s="3" customFormat="1" ht="154" x14ac:dyDescent="0.2">
      <c r="A260" s="4">
        <v>51423</v>
      </c>
      <c r="B260" s="4" t="s">
        <v>1495</v>
      </c>
      <c r="C260" s="4" t="s">
        <v>1496</v>
      </c>
      <c r="D260" s="4" t="s">
        <v>79</v>
      </c>
      <c r="E260" s="4" t="s">
        <v>39</v>
      </c>
      <c r="F260" s="4" t="s">
        <v>32</v>
      </c>
      <c r="G260" s="4" t="s">
        <v>1497</v>
      </c>
      <c r="H260" s="5">
        <v>43934</v>
      </c>
      <c r="I260" s="4" t="s">
        <v>1498</v>
      </c>
      <c r="J260" s="4" t="s">
        <v>21</v>
      </c>
      <c r="K260" s="4" t="s">
        <v>51</v>
      </c>
      <c r="L260" s="4" t="s">
        <v>43</v>
      </c>
      <c r="M260" s="4" t="s">
        <v>22</v>
      </c>
      <c r="N260" s="4"/>
      <c r="O260" s="4" t="s">
        <v>109</v>
      </c>
      <c r="P260" s="4"/>
      <c r="Q260" s="4"/>
      <c r="R260" s="4"/>
      <c r="S260" s="4"/>
      <c r="T260" s="4"/>
      <c r="U260" s="4"/>
      <c r="V260" s="4" t="s">
        <v>113</v>
      </c>
      <c r="W260" s="4"/>
      <c r="X260" s="4"/>
      <c r="Y260" s="4"/>
      <c r="Z260" s="11">
        <f t="shared" si="64"/>
        <v>1</v>
      </c>
      <c r="AA260" s="11">
        <f t="shared" si="65"/>
        <v>1</v>
      </c>
      <c r="AB260" s="11">
        <f t="shared" si="66"/>
        <v>1</v>
      </c>
      <c r="AC260" s="11">
        <f t="shared" si="67"/>
        <v>1</v>
      </c>
      <c r="AD260" s="11">
        <f t="shared" si="68"/>
        <v>0</v>
      </c>
      <c r="AE260" s="11">
        <f t="shared" si="69"/>
        <v>1</v>
      </c>
      <c r="AF260" s="11">
        <f t="shared" si="70"/>
        <v>0</v>
      </c>
      <c r="AG260" s="11">
        <f t="shared" si="71"/>
        <v>0</v>
      </c>
      <c r="AH260" s="11">
        <f t="shared" si="72"/>
        <v>0</v>
      </c>
      <c r="AI260" s="11">
        <f t="shared" si="73"/>
        <v>0</v>
      </c>
      <c r="AJ260" s="11">
        <f t="shared" si="74"/>
        <v>0</v>
      </c>
      <c r="AK260" s="11">
        <f t="shared" si="75"/>
        <v>0</v>
      </c>
      <c r="AL260" s="11">
        <f t="shared" si="76"/>
        <v>1</v>
      </c>
      <c r="AM260" s="11">
        <f t="shared" si="77"/>
        <v>0</v>
      </c>
      <c r="AN260" s="11">
        <f t="shared" si="78"/>
        <v>0</v>
      </c>
      <c r="AO260" s="11">
        <f t="shared" si="79"/>
        <v>0</v>
      </c>
      <c r="AP260" s="4"/>
      <c r="AQ260" s="4" t="s">
        <v>1499</v>
      </c>
      <c r="AR260" s="4" t="s">
        <v>1500</v>
      </c>
      <c r="AS260" s="4" t="s">
        <v>17</v>
      </c>
      <c r="AT260" s="4"/>
      <c r="AU260" s="4"/>
      <c r="AV260" s="4" t="s">
        <v>27</v>
      </c>
    </row>
    <row r="261" spans="1:48" s="6" customFormat="1" ht="210" x14ac:dyDescent="0.2">
      <c r="A261" s="8">
        <v>51424</v>
      </c>
      <c r="B261" s="8" t="s">
        <v>1501</v>
      </c>
      <c r="C261" s="8" t="s">
        <v>1502</v>
      </c>
      <c r="D261" s="8" t="s">
        <v>38</v>
      </c>
      <c r="E261" s="8" t="s">
        <v>235</v>
      </c>
      <c r="F261" s="8" t="s">
        <v>32</v>
      </c>
      <c r="G261" s="8" t="s">
        <v>1503</v>
      </c>
      <c r="H261" s="9">
        <v>43927</v>
      </c>
      <c r="I261" s="8" t="s">
        <v>1504</v>
      </c>
      <c r="J261" s="8" t="s">
        <v>21</v>
      </c>
      <c r="K261" s="8" t="s">
        <v>51</v>
      </c>
      <c r="L261" s="8"/>
      <c r="M261" s="8" t="s">
        <v>22</v>
      </c>
      <c r="N261" s="8"/>
      <c r="O261" s="8"/>
      <c r="P261" s="8"/>
      <c r="Q261" s="8"/>
      <c r="R261" s="8"/>
      <c r="S261" s="8"/>
      <c r="T261" s="8"/>
      <c r="U261" s="8"/>
      <c r="V261" s="8"/>
      <c r="W261" s="8"/>
      <c r="X261" s="8"/>
      <c r="Y261" s="8"/>
      <c r="Z261" s="11">
        <f t="shared" si="64"/>
        <v>1</v>
      </c>
      <c r="AA261" s="11">
        <f t="shared" si="65"/>
        <v>1</v>
      </c>
      <c r="AB261" s="11">
        <f t="shared" si="66"/>
        <v>0</v>
      </c>
      <c r="AC261" s="11">
        <f t="shared" si="67"/>
        <v>1</v>
      </c>
      <c r="AD261" s="11">
        <f t="shared" si="68"/>
        <v>0</v>
      </c>
      <c r="AE261" s="11">
        <f t="shared" si="69"/>
        <v>0</v>
      </c>
      <c r="AF261" s="11">
        <f t="shared" si="70"/>
        <v>0</v>
      </c>
      <c r="AG261" s="11">
        <f t="shared" si="71"/>
        <v>0</v>
      </c>
      <c r="AH261" s="11">
        <f t="shared" si="72"/>
        <v>0</v>
      </c>
      <c r="AI261" s="11">
        <f t="shared" si="73"/>
        <v>0</v>
      </c>
      <c r="AJ261" s="11">
        <f t="shared" si="74"/>
        <v>0</v>
      </c>
      <c r="AK261" s="11">
        <f t="shared" si="75"/>
        <v>0</v>
      </c>
      <c r="AL261" s="11">
        <f t="shared" si="76"/>
        <v>0</v>
      </c>
      <c r="AM261" s="11">
        <f t="shared" si="77"/>
        <v>0</v>
      </c>
      <c r="AN261" s="11">
        <f t="shared" si="78"/>
        <v>0</v>
      </c>
      <c r="AO261" s="11">
        <f t="shared" si="79"/>
        <v>0</v>
      </c>
      <c r="AP261" s="8"/>
      <c r="AQ261" s="8" t="s">
        <v>1505</v>
      </c>
      <c r="AR261" s="8" t="s">
        <v>1506</v>
      </c>
      <c r="AS261" s="8" t="s">
        <v>17</v>
      </c>
      <c r="AT261" s="8"/>
      <c r="AU261" s="8"/>
      <c r="AV261" s="8" t="s">
        <v>27</v>
      </c>
    </row>
    <row r="262" spans="1:48" s="3" customFormat="1" ht="196" x14ac:dyDescent="0.2">
      <c r="A262" s="4">
        <v>51422</v>
      </c>
      <c r="B262" s="4" t="s">
        <v>1507</v>
      </c>
      <c r="C262" s="4" t="s">
        <v>1508</v>
      </c>
      <c r="D262" s="4" t="s">
        <v>38</v>
      </c>
      <c r="E262" s="4" t="s">
        <v>39</v>
      </c>
      <c r="F262" s="4" t="s">
        <v>32</v>
      </c>
      <c r="G262" s="4" t="s">
        <v>1509</v>
      </c>
      <c r="H262" s="5">
        <v>43927</v>
      </c>
      <c r="I262" s="4" t="s">
        <v>1510</v>
      </c>
      <c r="J262" s="4"/>
      <c r="K262" s="4" t="s">
        <v>51</v>
      </c>
      <c r="L262" s="4" t="s">
        <v>43</v>
      </c>
      <c r="M262" s="4" t="s">
        <v>22</v>
      </c>
      <c r="N262" s="4"/>
      <c r="O262" s="4"/>
      <c r="P262" s="4"/>
      <c r="Q262" s="4"/>
      <c r="R262" s="4"/>
      <c r="S262" s="4"/>
      <c r="T262" s="4"/>
      <c r="U262" s="4"/>
      <c r="V262" s="4" t="s">
        <v>113</v>
      </c>
      <c r="W262" s="4"/>
      <c r="X262" s="4"/>
      <c r="Y262" s="4"/>
      <c r="Z262" s="11">
        <f t="shared" si="64"/>
        <v>0</v>
      </c>
      <c r="AA262" s="11">
        <f t="shared" si="65"/>
        <v>1</v>
      </c>
      <c r="AB262" s="11">
        <f t="shared" si="66"/>
        <v>1</v>
      </c>
      <c r="AC262" s="11">
        <f t="shared" si="67"/>
        <v>1</v>
      </c>
      <c r="AD262" s="11">
        <f t="shared" si="68"/>
        <v>0</v>
      </c>
      <c r="AE262" s="11">
        <f t="shared" si="69"/>
        <v>0</v>
      </c>
      <c r="AF262" s="11">
        <f t="shared" si="70"/>
        <v>0</v>
      </c>
      <c r="AG262" s="11">
        <f t="shared" si="71"/>
        <v>0</v>
      </c>
      <c r="AH262" s="11">
        <f t="shared" si="72"/>
        <v>0</v>
      </c>
      <c r="AI262" s="11">
        <f t="shared" si="73"/>
        <v>0</v>
      </c>
      <c r="AJ262" s="11">
        <f t="shared" si="74"/>
        <v>0</v>
      </c>
      <c r="AK262" s="11">
        <f t="shared" si="75"/>
        <v>0</v>
      </c>
      <c r="AL262" s="11">
        <f t="shared" si="76"/>
        <v>1</v>
      </c>
      <c r="AM262" s="11">
        <f t="shared" si="77"/>
        <v>0</v>
      </c>
      <c r="AN262" s="11">
        <f t="shared" si="78"/>
        <v>0</v>
      </c>
      <c r="AO262" s="11">
        <f t="shared" si="79"/>
        <v>0</v>
      </c>
      <c r="AP262" s="4"/>
      <c r="AQ262" s="4" t="s">
        <v>1511</v>
      </c>
      <c r="AR262" s="4" t="s">
        <v>1512</v>
      </c>
      <c r="AS262" s="4" t="s">
        <v>17</v>
      </c>
      <c r="AT262" s="4"/>
      <c r="AU262" s="4"/>
      <c r="AV262" s="4" t="s">
        <v>27</v>
      </c>
    </row>
    <row r="263" spans="1:48" s="6" customFormat="1" ht="98" x14ac:dyDescent="0.2">
      <c r="A263" s="8">
        <v>51421</v>
      </c>
      <c r="B263" s="8" t="s">
        <v>1513</v>
      </c>
      <c r="C263" s="8" t="s">
        <v>1514</v>
      </c>
      <c r="D263" s="8" t="s">
        <v>38</v>
      </c>
      <c r="E263" s="8" t="s">
        <v>235</v>
      </c>
      <c r="F263" s="8" t="s">
        <v>32</v>
      </c>
      <c r="G263" s="8" t="s">
        <v>1515</v>
      </c>
      <c r="H263" s="9">
        <v>43923</v>
      </c>
      <c r="I263" s="8" t="s">
        <v>1516</v>
      </c>
      <c r="J263" s="8" t="s">
        <v>21</v>
      </c>
      <c r="K263" s="8" t="s">
        <v>51</v>
      </c>
      <c r="L263" s="8"/>
      <c r="M263" s="8" t="s">
        <v>22</v>
      </c>
      <c r="N263" s="8"/>
      <c r="O263" s="8"/>
      <c r="P263" s="8"/>
      <c r="Q263" s="8"/>
      <c r="R263" s="8"/>
      <c r="S263" s="8"/>
      <c r="T263" s="8"/>
      <c r="U263" s="8"/>
      <c r="V263" s="8"/>
      <c r="W263" s="8"/>
      <c r="X263" s="8" t="s">
        <v>24</v>
      </c>
      <c r="Y263" s="8"/>
      <c r="Z263" s="11">
        <f t="shared" si="64"/>
        <v>1</v>
      </c>
      <c r="AA263" s="11">
        <f t="shared" si="65"/>
        <v>1</v>
      </c>
      <c r="AB263" s="11">
        <f t="shared" si="66"/>
        <v>0</v>
      </c>
      <c r="AC263" s="11">
        <f t="shared" si="67"/>
        <v>1</v>
      </c>
      <c r="AD263" s="11">
        <f t="shared" si="68"/>
        <v>0</v>
      </c>
      <c r="AE263" s="11">
        <f t="shared" si="69"/>
        <v>0</v>
      </c>
      <c r="AF263" s="11">
        <f t="shared" si="70"/>
        <v>0</v>
      </c>
      <c r="AG263" s="11">
        <f t="shared" si="71"/>
        <v>0</v>
      </c>
      <c r="AH263" s="11">
        <f t="shared" si="72"/>
        <v>0</v>
      </c>
      <c r="AI263" s="11">
        <f t="shared" si="73"/>
        <v>0</v>
      </c>
      <c r="AJ263" s="11">
        <f t="shared" si="74"/>
        <v>0</v>
      </c>
      <c r="AK263" s="11">
        <f t="shared" si="75"/>
        <v>0</v>
      </c>
      <c r="AL263" s="11">
        <f t="shared" si="76"/>
        <v>0</v>
      </c>
      <c r="AM263" s="11">
        <f t="shared" si="77"/>
        <v>0</v>
      </c>
      <c r="AN263" s="11">
        <f t="shared" si="78"/>
        <v>1</v>
      </c>
      <c r="AO263" s="11">
        <f t="shared" si="79"/>
        <v>0</v>
      </c>
      <c r="AP263" s="8" t="s">
        <v>44</v>
      </c>
      <c r="AQ263" s="8"/>
      <c r="AR263" s="8" t="s">
        <v>1517</v>
      </c>
      <c r="AS263" s="8" t="s">
        <v>17</v>
      </c>
      <c r="AT263" s="8"/>
      <c r="AU263" s="8"/>
      <c r="AV263" s="8" t="s">
        <v>27</v>
      </c>
    </row>
    <row r="264" spans="1:48" s="3" customFormat="1" ht="238" x14ac:dyDescent="0.2">
      <c r="A264" s="4">
        <v>51420</v>
      </c>
      <c r="B264" s="4" t="s">
        <v>1518</v>
      </c>
      <c r="C264" s="4" t="s">
        <v>1519</v>
      </c>
      <c r="D264" s="4" t="s">
        <v>38</v>
      </c>
      <c r="E264" s="4" t="s">
        <v>235</v>
      </c>
      <c r="F264" s="4" t="s">
        <v>32</v>
      </c>
      <c r="G264" s="4" t="s">
        <v>1520</v>
      </c>
      <c r="H264" s="5">
        <v>43922</v>
      </c>
      <c r="I264" s="4" t="s">
        <v>1521</v>
      </c>
      <c r="J264" s="4" t="s">
        <v>21</v>
      </c>
      <c r="K264" s="4" t="s">
        <v>51</v>
      </c>
      <c r="L264" s="4"/>
      <c r="M264" s="4" t="s">
        <v>22</v>
      </c>
      <c r="N264" s="4"/>
      <c r="O264" s="4" t="s">
        <v>109</v>
      </c>
      <c r="P264" s="4"/>
      <c r="Q264" s="4"/>
      <c r="R264" s="4"/>
      <c r="S264" s="4"/>
      <c r="T264" s="4"/>
      <c r="U264" s="4"/>
      <c r="V264" s="4"/>
      <c r="W264" s="4"/>
      <c r="X264" s="4"/>
      <c r="Y264" s="4"/>
      <c r="Z264" s="11">
        <f t="shared" si="64"/>
        <v>1</v>
      </c>
      <c r="AA264" s="11">
        <f t="shared" si="65"/>
        <v>1</v>
      </c>
      <c r="AB264" s="11">
        <f t="shared" si="66"/>
        <v>0</v>
      </c>
      <c r="AC264" s="11">
        <f t="shared" si="67"/>
        <v>1</v>
      </c>
      <c r="AD264" s="11">
        <f t="shared" si="68"/>
        <v>0</v>
      </c>
      <c r="AE264" s="11">
        <f t="shared" si="69"/>
        <v>1</v>
      </c>
      <c r="AF264" s="11">
        <f t="shared" si="70"/>
        <v>0</v>
      </c>
      <c r="AG264" s="11">
        <f t="shared" si="71"/>
        <v>0</v>
      </c>
      <c r="AH264" s="11">
        <f t="shared" si="72"/>
        <v>0</v>
      </c>
      <c r="AI264" s="11">
        <f t="shared" si="73"/>
        <v>0</v>
      </c>
      <c r="AJ264" s="11">
        <f t="shared" si="74"/>
        <v>0</v>
      </c>
      <c r="AK264" s="11">
        <f t="shared" si="75"/>
        <v>0</v>
      </c>
      <c r="AL264" s="11">
        <f t="shared" si="76"/>
        <v>0</v>
      </c>
      <c r="AM264" s="11">
        <f t="shared" si="77"/>
        <v>0</v>
      </c>
      <c r="AN264" s="11">
        <f t="shared" si="78"/>
        <v>0</v>
      </c>
      <c r="AO264" s="11">
        <f t="shared" si="79"/>
        <v>0</v>
      </c>
      <c r="AP264" s="4" t="s">
        <v>1522</v>
      </c>
      <c r="AQ264" s="4"/>
      <c r="AR264" s="4" t="s">
        <v>1523</v>
      </c>
      <c r="AS264" s="4" t="s">
        <v>17</v>
      </c>
      <c r="AT264" s="4"/>
      <c r="AU264" s="4"/>
      <c r="AV264" s="4" t="s">
        <v>27</v>
      </c>
    </row>
    <row r="265" spans="1:48" s="6" customFormat="1" ht="126" x14ac:dyDescent="0.2">
      <c r="A265" s="8">
        <v>51419</v>
      </c>
      <c r="B265" s="8" t="s">
        <v>220</v>
      </c>
      <c r="C265" s="8" t="s">
        <v>1524</v>
      </c>
      <c r="D265" s="8" t="s">
        <v>79</v>
      </c>
      <c r="E265" s="8" t="s">
        <v>80</v>
      </c>
      <c r="F265" s="8" t="s">
        <v>32</v>
      </c>
      <c r="G265" s="8" t="s">
        <v>1525</v>
      </c>
      <c r="H265" s="9">
        <v>43911</v>
      </c>
      <c r="I265" s="8" t="s">
        <v>1526</v>
      </c>
      <c r="J265" s="8"/>
      <c r="K265" s="8" t="s">
        <v>51</v>
      </c>
      <c r="L265" s="8"/>
      <c r="M265" s="8" t="s">
        <v>22</v>
      </c>
      <c r="N265" s="8"/>
      <c r="O265" s="8" t="s">
        <v>109</v>
      </c>
      <c r="P265" s="8"/>
      <c r="Q265" s="8"/>
      <c r="R265" s="8"/>
      <c r="S265" s="8"/>
      <c r="T265" s="8"/>
      <c r="U265" s="8"/>
      <c r="V265" s="8"/>
      <c r="W265" s="8"/>
      <c r="X265" s="8"/>
      <c r="Y265" s="8"/>
      <c r="Z265" s="11">
        <f t="shared" si="64"/>
        <v>0</v>
      </c>
      <c r="AA265" s="11">
        <f t="shared" si="65"/>
        <v>1</v>
      </c>
      <c r="AB265" s="11">
        <f t="shared" si="66"/>
        <v>0</v>
      </c>
      <c r="AC265" s="11">
        <f t="shared" si="67"/>
        <v>1</v>
      </c>
      <c r="AD265" s="11">
        <f t="shared" si="68"/>
        <v>0</v>
      </c>
      <c r="AE265" s="11">
        <f t="shared" si="69"/>
        <v>1</v>
      </c>
      <c r="AF265" s="11">
        <f t="shared" si="70"/>
        <v>0</v>
      </c>
      <c r="AG265" s="11">
        <f t="shared" si="71"/>
        <v>0</v>
      </c>
      <c r="AH265" s="11">
        <f t="shared" si="72"/>
        <v>0</v>
      </c>
      <c r="AI265" s="11">
        <f t="shared" si="73"/>
        <v>0</v>
      </c>
      <c r="AJ265" s="11">
        <f t="shared" si="74"/>
        <v>0</v>
      </c>
      <c r="AK265" s="11">
        <f t="shared" si="75"/>
        <v>0</v>
      </c>
      <c r="AL265" s="11">
        <f t="shared" si="76"/>
        <v>0</v>
      </c>
      <c r="AM265" s="11">
        <f t="shared" si="77"/>
        <v>0</v>
      </c>
      <c r="AN265" s="11">
        <f t="shared" si="78"/>
        <v>0</v>
      </c>
      <c r="AO265" s="11">
        <f t="shared" si="79"/>
        <v>0</v>
      </c>
      <c r="AP265" s="8"/>
      <c r="AQ265" s="8" t="s">
        <v>1527</v>
      </c>
      <c r="AR265" s="8" t="s">
        <v>1528</v>
      </c>
      <c r="AS265" s="8" t="s">
        <v>17</v>
      </c>
      <c r="AT265" s="8"/>
      <c r="AU265" s="8"/>
      <c r="AV265" s="8" t="s">
        <v>27</v>
      </c>
    </row>
    <row r="266" spans="1:48" s="3" customFormat="1" ht="266" x14ac:dyDescent="0.2">
      <c r="A266" s="4">
        <v>51418</v>
      </c>
      <c r="B266" s="4" t="s">
        <v>1529</v>
      </c>
      <c r="C266" s="4" t="s">
        <v>1530</v>
      </c>
      <c r="D266" s="4" t="s">
        <v>38</v>
      </c>
      <c r="E266" s="4" t="s">
        <v>235</v>
      </c>
      <c r="F266" s="4" t="s">
        <v>32</v>
      </c>
      <c r="G266" s="4" t="s">
        <v>1531</v>
      </c>
      <c r="H266" s="5">
        <v>43917</v>
      </c>
      <c r="I266" s="4" t="s">
        <v>1532</v>
      </c>
      <c r="J266" s="4" t="s">
        <v>21</v>
      </c>
      <c r="K266" s="4" t="s">
        <v>51</v>
      </c>
      <c r="L266" s="4" t="s">
        <v>43</v>
      </c>
      <c r="M266" s="4" t="s">
        <v>22</v>
      </c>
      <c r="N266" s="4"/>
      <c r="O266" s="4"/>
      <c r="P266" s="4"/>
      <c r="Q266" s="4"/>
      <c r="R266" s="4"/>
      <c r="S266" s="4"/>
      <c r="T266" s="4"/>
      <c r="U266" s="4"/>
      <c r="V266" s="4"/>
      <c r="W266" s="4"/>
      <c r="X266" s="4"/>
      <c r="Y266" s="4"/>
      <c r="Z266" s="11">
        <f t="shared" si="64"/>
        <v>1</v>
      </c>
      <c r="AA266" s="11">
        <f t="shared" si="65"/>
        <v>1</v>
      </c>
      <c r="AB266" s="11">
        <f t="shared" si="66"/>
        <v>1</v>
      </c>
      <c r="AC266" s="11">
        <f t="shared" si="67"/>
        <v>1</v>
      </c>
      <c r="AD266" s="11">
        <f t="shared" si="68"/>
        <v>0</v>
      </c>
      <c r="AE266" s="11">
        <f t="shared" si="69"/>
        <v>0</v>
      </c>
      <c r="AF266" s="11">
        <f t="shared" si="70"/>
        <v>0</v>
      </c>
      <c r="AG266" s="11">
        <f t="shared" si="71"/>
        <v>0</v>
      </c>
      <c r="AH266" s="11">
        <f t="shared" si="72"/>
        <v>0</v>
      </c>
      <c r="AI266" s="11">
        <f t="shared" si="73"/>
        <v>0</v>
      </c>
      <c r="AJ266" s="11">
        <f t="shared" si="74"/>
        <v>0</v>
      </c>
      <c r="AK266" s="11">
        <f t="shared" si="75"/>
        <v>0</v>
      </c>
      <c r="AL266" s="11">
        <f t="shared" si="76"/>
        <v>0</v>
      </c>
      <c r="AM266" s="11">
        <f t="shared" si="77"/>
        <v>0</v>
      </c>
      <c r="AN266" s="11">
        <f t="shared" si="78"/>
        <v>0</v>
      </c>
      <c r="AO266" s="11">
        <f t="shared" si="79"/>
        <v>0</v>
      </c>
      <c r="AP266" s="4"/>
      <c r="AQ266" s="4" t="s">
        <v>1533</v>
      </c>
      <c r="AR266" s="4"/>
      <c r="AS266" s="4" t="s">
        <v>17</v>
      </c>
      <c r="AT266" s="4"/>
      <c r="AU266" s="4"/>
      <c r="AV266" s="4" t="s">
        <v>27</v>
      </c>
    </row>
    <row r="267" spans="1:48" s="6" customFormat="1" ht="224" x14ac:dyDescent="0.2">
      <c r="A267" s="8">
        <v>51416</v>
      </c>
      <c r="B267" s="8" t="s">
        <v>1534</v>
      </c>
      <c r="C267" s="8" t="s">
        <v>1042</v>
      </c>
      <c r="D267" s="8" t="s">
        <v>79</v>
      </c>
      <c r="E267" s="8" t="s">
        <v>80</v>
      </c>
      <c r="F267" s="8" t="s">
        <v>32</v>
      </c>
      <c r="G267" s="8" t="s">
        <v>1535</v>
      </c>
      <c r="H267" s="9">
        <v>43917</v>
      </c>
      <c r="I267" s="8" t="s">
        <v>1536</v>
      </c>
      <c r="J267" s="8" t="s">
        <v>21</v>
      </c>
      <c r="K267" s="8" t="s">
        <v>51</v>
      </c>
      <c r="L267" s="8"/>
      <c r="M267" s="8" t="s">
        <v>22</v>
      </c>
      <c r="N267" s="8"/>
      <c r="O267" s="8" t="s">
        <v>109</v>
      </c>
      <c r="P267" s="8"/>
      <c r="Q267" s="8"/>
      <c r="R267" s="8"/>
      <c r="S267" s="8"/>
      <c r="T267" s="8"/>
      <c r="U267" s="8"/>
      <c r="V267" s="8" t="s">
        <v>113</v>
      </c>
      <c r="W267" s="8"/>
      <c r="X267" s="8"/>
      <c r="Y267" s="8"/>
      <c r="Z267" s="11">
        <f t="shared" si="64"/>
        <v>1</v>
      </c>
      <c r="AA267" s="11">
        <f t="shared" si="65"/>
        <v>1</v>
      </c>
      <c r="AB267" s="11">
        <f t="shared" si="66"/>
        <v>0</v>
      </c>
      <c r="AC267" s="11">
        <f t="shared" si="67"/>
        <v>1</v>
      </c>
      <c r="AD267" s="11">
        <f t="shared" si="68"/>
        <v>0</v>
      </c>
      <c r="AE267" s="11">
        <f t="shared" si="69"/>
        <v>1</v>
      </c>
      <c r="AF267" s="11">
        <f t="shared" si="70"/>
        <v>0</v>
      </c>
      <c r="AG267" s="11">
        <f t="shared" si="71"/>
        <v>0</v>
      </c>
      <c r="AH267" s="11">
        <f t="shared" si="72"/>
        <v>0</v>
      </c>
      <c r="AI267" s="11">
        <f t="shared" si="73"/>
        <v>0</v>
      </c>
      <c r="AJ267" s="11">
        <f t="shared" si="74"/>
        <v>0</v>
      </c>
      <c r="AK267" s="11">
        <f t="shared" si="75"/>
        <v>0</v>
      </c>
      <c r="AL267" s="11">
        <f t="shared" si="76"/>
        <v>1</v>
      </c>
      <c r="AM267" s="11">
        <f t="shared" si="77"/>
        <v>0</v>
      </c>
      <c r="AN267" s="11">
        <f t="shared" si="78"/>
        <v>0</v>
      </c>
      <c r="AO267" s="11">
        <f t="shared" si="79"/>
        <v>0</v>
      </c>
      <c r="AP267" s="8"/>
      <c r="AQ267" s="8" t="s">
        <v>1537</v>
      </c>
      <c r="AR267" s="8" t="s">
        <v>1538</v>
      </c>
      <c r="AS267" s="8" t="s">
        <v>17</v>
      </c>
      <c r="AT267" s="8"/>
      <c r="AU267" s="8"/>
      <c r="AV267" s="8" t="s">
        <v>27</v>
      </c>
    </row>
    <row r="268" spans="1:48" s="3" customFormat="1" ht="70" x14ac:dyDescent="0.2">
      <c r="A268" s="4">
        <v>51425</v>
      </c>
      <c r="B268" s="4" t="s">
        <v>1539</v>
      </c>
      <c r="C268" s="4"/>
      <c r="D268" s="4"/>
      <c r="E268" s="4"/>
      <c r="F268" s="4" t="s">
        <v>252</v>
      </c>
      <c r="G268" s="4" t="s">
        <v>1540</v>
      </c>
      <c r="H268" s="5">
        <v>43911</v>
      </c>
      <c r="I268" s="4" t="s">
        <v>1541</v>
      </c>
      <c r="J268" s="4" t="s">
        <v>21</v>
      </c>
      <c r="K268" s="4"/>
      <c r="L268" s="4"/>
      <c r="M268" s="4" t="s">
        <v>22</v>
      </c>
      <c r="N268" s="4"/>
      <c r="O268" s="4" t="s">
        <v>109</v>
      </c>
      <c r="P268" s="4"/>
      <c r="Q268" s="4"/>
      <c r="R268" s="4"/>
      <c r="S268" s="4"/>
      <c r="T268" s="4"/>
      <c r="U268" s="4"/>
      <c r="V268" s="4"/>
      <c r="W268" s="4"/>
      <c r="X268" s="4"/>
      <c r="Y268" s="4"/>
      <c r="Z268" s="11">
        <f t="shared" si="64"/>
        <v>1</v>
      </c>
      <c r="AA268" s="11">
        <f t="shared" si="65"/>
        <v>0</v>
      </c>
      <c r="AB268" s="11">
        <f t="shared" si="66"/>
        <v>0</v>
      </c>
      <c r="AC268" s="11">
        <f t="shared" si="67"/>
        <v>1</v>
      </c>
      <c r="AD268" s="11">
        <f t="shared" si="68"/>
        <v>0</v>
      </c>
      <c r="AE268" s="11">
        <f t="shared" si="69"/>
        <v>1</v>
      </c>
      <c r="AF268" s="11">
        <f t="shared" si="70"/>
        <v>0</v>
      </c>
      <c r="AG268" s="11">
        <f t="shared" si="71"/>
        <v>0</v>
      </c>
      <c r="AH268" s="11">
        <f t="shared" si="72"/>
        <v>0</v>
      </c>
      <c r="AI268" s="11">
        <f t="shared" si="73"/>
        <v>0</v>
      </c>
      <c r="AJ268" s="11">
        <f t="shared" si="74"/>
        <v>0</v>
      </c>
      <c r="AK268" s="11">
        <f t="shared" si="75"/>
        <v>0</v>
      </c>
      <c r="AL268" s="11">
        <f t="shared" si="76"/>
        <v>0</v>
      </c>
      <c r="AM268" s="11">
        <f t="shared" si="77"/>
        <v>0</v>
      </c>
      <c r="AN268" s="11">
        <f t="shared" si="78"/>
        <v>0</v>
      </c>
      <c r="AO268" s="11">
        <f t="shared" si="79"/>
        <v>0</v>
      </c>
      <c r="AP268" s="4"/>
      <c r="AQ268" s="4" t="s">
        <v>1542</v>
      </c>
      <c r="AR268" s="4" t="s">
        <v>1543</v>
      </c>
      <c r="AS268" s="4" t="s">
        <v>17</v>
      </c>
      <c r="AT268" s="4"/>
      <c r="AU268" s="4"/>
      <c r="AV268" s="4" t="s">
        <v>27</v>
      </c>
    </row>
    <row r="269" spans="1:48" s="6" customFormat="1" ht="196" x14ac:dyDescent="0.2">
      <c r="A269" s="8">
        <v>50413</v>
      </c>
      <c r="B269" s="8" t="s">
        <v>1544</v>
      </c>
      <c r="C269" s="8" t="s">
        <v>739</v>
      </c>
      <c r="D269" s="8" t="s">
        <v>38</v>
      </c>
      <c r="E269" s="8" t="s">
        <v>235</v>
      </c>
      <c r="F269" s="8" t="s">
        <v>32</v>
      </c>
      <c r="G269" s="8" t="s">
        <v>1545</v>
      </c>
      <c r="H269" s="9">
        <v>43936</v>
      </c>
      <c r="I269" s="8" t="s">
        <v>1546</v>
      </c>
      <c r="J269" s="8" t="s">
        <v>21</v>
      </c>
      <c r="K269" s="8" t="s">
        <v>51</v>
      </c>
      <c r="L269" s="8" t="s">
        <v>43</v>
      </c>
      <c r="M269" s="8" t="s">
        <v>22</v>
      </c>
      <c r="N269" s="8"/>
      <c r="O269" s="8"/>
      <c r="P269" s="8"/>
      <c r="Q269" s="8"/>
      <c r="R269" s="8"/>
      <c r="S269" s="8"/>
      <c r="T269" s="8"/>
      <c r="U269" s="8"/>
      <c r="V269" s="8" t="s">
        <v>113</v>
      </c>
      <c r="W269" s="8"/>
      <c r="X269" s="8" t="s">
        <v>24</v>
      </c>
      <c r="Y269" s="8"/>
      <c r="Z269" s="11">
        <f t="shared" si="64"/>
        <v>1</v>
      </c>
      <c r="AA269" s="11">
        <f t="shared" si="65"/>
        <v>1</v>
      </c>
      <c r="AB269" s="11">
        <f t="shared" si="66"/>
        <v>1</v>
      </c>
      <c r="AC269" s="11">
        <f t="shared" si="67"/>
        <v>1</v>
      </c>
      <c r="AD269" s="11">
        <f t="shared" si="68"/>
        <v>0</v>
      </c>
      <c r="AE269" s="11">
        <f t="shared" si="69"/>
        <v>0</v>
      </c>
      <c r="AF269" s="11">
        <f t="shared" si="70"/>
        <v>0</v>
      </c>
      <c r="AG269" s="11">
        <f t="shared" si="71"/>
        <v>0</v>
      </c>
      <c r="AH269" s="11">
        <f t="shared" si="72"/>
        <v>0</v>
      </c>
      <c r="AI269" s="11">
        <f t="shared" si="73"/>
        <v>0</v>
      </c>
      <c r="AJ269" s="11">
        <f t="shared" si="74"/>
        <v>0</v>
      </c>
      <c r="AK269" s="11">
        <f t="shared" si="75"/>
        <v>0</v>
      </c>
      <c r="AL269" s="11">
        <f t="shared" si="76"/>
        <v>1</v>
      </c>
      <c r="AM269" s="11">
        <f t="shared" si="77"/>
        <v>0</v>
      </c>
      <c r="AN269" s="11">
        <f t="shared" si="78"/>
        <v>1</v>
      </c>
      <c r="AO269" s="11">
        <f t="shared" si="79"/>
        <v>0</v>
      </c>
      <c r="AP269" s="8" t="s">
        <v>1547</v>
      </c>
      <c r="AQ269" s="8"/>
      <c r="AR269" s="8" t="s">
        <v>1158</v>
      </c>
      <c r="AS269" s="8" t="s">
        <v>17</v>
      </c>
      <c r="AT269" s="8"/>
      <c r="AU269" s="8"/>
      <c r="AV269" s="8" t="s">
        <v>27</v>
      </c>
    </row>
    <row r="270" spans="1:48" s="3" customFormat="1" ht="126" x14ac:dyDescent="0.2">
      <c r="A270" s="4">
        <v>50412</v>
      </c>
      <c r="B270" s="4" t="s">
        <v>1548</v>
      </c>
      <c r="C270" s="4" t="s">
        <v>1256</v>
      </c>
      <c r="D270" s="4" t="s">
        <v>79</v>
      </c>
      <c r="E270" s="4" t="s">
        <v>80</v>
      </c>
      <c r="F270" s="4" t="s">
        <v>32</v>
      </c>
      <c r="G270" s="4" t="s">
        <v>1549</v>
      </c>
      <c r="H270" s="5">
        <v>43915</v>
      </c>
      <c r="I270" s="4" t="s">
        <v>1550</v>
      </c>
      <c r="J270" s="4" t="s">
        <v>21</v>
      </c>
      <c r="K270" s="4" t="s">
        <v>51</v>
      </c>
      <c r="L270" s="4"/>
      <c r="M270" s="4" t="s">
        <v>22</v>
      </c>
      <c r="N270" s="4" t="s">
        <v>108</v>
      </c>
      <c r="O270" s="4" t="s">
        <v>109</v>
      </c>
      <c r="P270" s="4"/>
      <c r="Q270" s="4"/>
      <c r="R270" s="4"/>
      <c r="S270" s="4"/>
      <c r="T270" s="4"/>
      <c r="U270" s="4"/>
      <c r="V270" s="4"/>
      <c r="W270" s="4"/>
      <c r="X270" s="4"/>
      <c r="Y270" s="4"/>
      <c r="Z270" s="11">
        <f t="shared" si="64"/>
        <v>1</v>
      </c>
      <c r="AA270" s="11">
        <f t="shared" si="65"/>
        <v>1</v>
      </c>
      <c r="AB270" s="11">
        <f t="shared" si="66"/>
        <v>0</v>
      </c>
      <c r="AC270" s="11">
        <f t="shared" si="67"/>
        <v>1</v>
      </c>
      <c r="AD270" s="11">
        <f t="shared" si="68"/>
        <v>1</v>
      </c>
      <c r="AE270" s="11">
        <f t="shared" si="69"/>
        <v>1</v>
      </c>
      <c r="AF270" s="11">
        <f t="shared" si="70"/>
        <v>0</v>
      </c>
      <c r="AG270" s="11">
        <f t="shared" si="71"/>
        <v>0</v>
      </c>
      <c r="AH270" s="11">
        <f t="shared" si="72"/>
        <v>0</v>
      </c>
      <c r="AI270" s="11">
        <f t="shared" si="73"/>
        <v>0</v>
      </c>
      <c r="AJ270" s="11">
        <f t="shared" si="74"/>
        <v>0</v>
      </c>
      <c r="AK270" s="11">
        <f t="shared" si="75"/>
        <v>0</v>
      </c>
      <c r="AL270" s="11">
        <f t="shared" si="76"/>
        <v>0</v>
      </c>
      <c r="AM270" s="11">
        <f t="shared" si="77"/>
        <v>0</v>
      </c>
      <c r="AN270" s="11">
        <f t="shared" si="78"/>
        <v>0</v>
      </c>
      <c r="AO270" s="11">
        <f t="shared" si="79"/>
        <v>0</v>
      </c>
      <c r="AP270" s="4"/>
      <c r="AQ270" s="4"/>
      <c r="AR270" s="4" t="s">
        <v>1551</v>
      </c>
      <c r="AS270" s="4" t="s">
        <v>17</v>
      </c>
      <c r="AT270" s="4"/>
      <c r="AU270" s="4"/>
      <c r="AV270" s="4" t="s">
        <v>27</v>
      </c>
    </row>
    <row r="271" spans="1:48" s="6" customFormat="1" ht="280" x14ac:dyDescent="0.2">
      <c r="A271" s="8">
        <v>50403</v>
      </c>
      <c r="B271" s="8" t="s">
        <v>1006</v>
      </c>
      <c r="C271" s="8" t="s">
        <v>1007</v>
      </c>
      <c r="D271" s="8" t="s">
        <v>38</v>
      </c>
      <c r="E271" s="8" t="s">
        <v>235</v>
      </c>
      <c r="F271" s="8" t="s">
        <v>32</v>
      </c>
      <c r="G271" s="8" t="s">
        <v>1552</v>
      </c>
      <c r="H271" s="9">
        <v>43914</v>
      </c>
      <c r="I271" s="8" t="s">
        <v>1553</v>
      </c>
      <c r="J271" s="8"/>
      <c r="K271" s="8"/>
      <c r="L271" s="8"/>
      <c r="M271" s="8"/>
      <c r="N271" s="8"/>
      <c r="O271" s="8"/>
      <c r="P271" s="8" t="s">
        <v>110</v>
      </c>
      <c r="Q271" s="8"/>
      <c r="R271" s="8"/>
      <c r="S271" s="8"/>
      <c r="T271" s="8"/>
      <c r="U271" s="8"/>
      <c r="V271" s="8"/>
      <c r="W271" s="8"/>
      <c r="X271" s="8"/>
      <c r="Y271" s="8"/>
      <c r="Z271" s="11">
        <f t="shared" si="64"/>
        <v>0</v>
      </c>
      <c r="AA271" s="11">
        <f t="shared" si="65"/>
        <v>0</v>
      </c>
      <c r="AB271" s="11">
        <f t="shared" si="66"/>
        <v>0</v>
      </c>
      <c r="AC271" s="11">
        <f t="shared" si="67"/>
        <v>0</v>
      </c>
      <c r="AD271" s="11">
        <f t="shared" si="68"/>
        <v>0</v>
      </c>
      <c r="AE271" s="11">
        <f t="shared" si="69"/>
        <v>0</v>
      </c>
      <c r="AF271" s="11">
        <f t="shared" si="70"/>
        <v>1</v>
      </c>
      <c r="AG271" s="11">
        <f t="shared" si="71"/>
        <v>0</v>
      </c>
      <c r="AH271" s="11">
        <f t="shared" si="72"/>
        <v>0</v>
      </c>
      <c r="AI271" s="11">
        <f t="shared" si="73"/>
        <v>0</v>
      </c>
      <c r="AJ271" s="11">
        <f t="shared" si="74"/>
        <v>0</v>
      </c>
      <c r="AK271" s="11">
        <f t="shared" si="75"/>
        <v>0</v>
      </c>
      <c r="AL271" s="11">
        <f t="shared" si="76"/>
        <v>0</v>
      </c>
      <c r="AM271" s="11">
        <f t="shared" si="77"/>
        <v>0</v>
      </c>
      <c r="AN271" s="11">
        <f t="shared" si="78"/>
        <v>0</v>
      </c>
      <c r="AO271" s="11">
        <f t="shared" si="79"/>
        <v>0</v>
      </c>
      <c r="AP271" s="8"/>
      <c r="AQ271" s="8"/>
      <c r="AR271" s="8"/>
      <c r="AS271" s="8" t="s">
        <v>1011</v>
      </c>
      <c r="AT271" s="8" t="s">
        <v>1447</v>
      </c>
      <c r="AU271" s="8"/>
      <c r="AV271" s="8" t="s">
        <v>1012</v>
      </c>
    </row>
    <row r="272" spans="1:48" s="3" customFormat="1" ht="266" x14ac:dyDescent="0.2">
      <c r="A272" s="4">
        <v>50404</v>
      </c>
      <c r="B272" s="4" t="s">
        <v>1006</v>
      </c>
      <c r="C272" s="4" t="s">
        <v>1007</v>
      </c>
      <c r="D272" s="4" t="s">
        <v>38</v>
      </c>
      <c r="E272" s="4" t="s">
        <v>235</v>
      </c>
      <c r="F272" s="4" t="s">
        <v>32</v>
      </c>
      <c r="G272" s="4" t="s">
        <v>1554</v>
      </c>
      <c r="H272" s="5">
        <v>43928</v>
      </c>
      <c r="I272" s="4" t="s">
        <v>1555</v>
      </c>
      <c r="J272" s="4" t="s">
        <v>21</v>
      </c>
      <c r="K272" s="4"/>
      <c r="L272" s="4"/>
      <c r="M272" s="4"/>
      <c r="N272" s="4"/>
      <c r="O272" s="4"/>
      <c r="P272" s="4"/>
      <c r="Q272" s="4"/>
      <c r="R272" s="4"/>
      <c r="S272" s="4"/>
      <c r="T272" s="4"/>
      <c r="U272" s="4"/>
      <c r="V272" s="4"/>
      <c r="W272" s="4"/>
      <c r="X272" s="4" t="s">
        <v>24</v>
      </c>
      <c r="Y272" s="4"/>
      <c r="Z272" s="11">
        <f t="shared" si="64"/>
        <v>1</v>
      </c>
      <c r="AA272" s="11">
        <f t="shared" si="65"/>
        <v>0</v>
      </c>
      <c r="AB272" s="11">
        <f t="shared" si="66"/>
        <v>0</v>
      </c>
      <c r="AC272" s="11">
        <f t="shared" si="67"/>
        <v>0</v>
      </c>
      <c r="AD272" s="11">
        <f t="shared" si="68"/>
        <v>0</v>
      </c>
      <c r="AE272" s="11">
        <f t="shared" si="69"/>
        <v>0</v>
      </c>
      <c r="AF272" s="11">
        <f t="shared" si="70"/>
        <v>0</v>
      </c>
      <c r="AG272" s="11">
        <f t="shared" si="71"/>
        <v>0</v>
      </c>
      <c r="AH272" s="11">
        <f t="shared" si="72"/>
        <v>0</v>
      </c>
      <c r="AI272" s="11">
        <f t="shared" si="73"/>
        <v>0</v>
      </c>
      <c r="AJ272" s="11">
        <f t="shared" si="74"/>
        <v>0</v>
      </c>
      <c r="AK272" s="11">
        <f t="shared" si="75"/>
        <v>0</v>
      </c>
      <c r="AL272" s="11">
        <f t="shared" si="76"/>
        <v>0</v>
      </c>
      <c r="AM272" s="11">
        <f t="shared" si="77"/>
        <v>0</v>
      </c>
      <c r="AN272" s="11">
        <f t="shared" si="78"/>
        <v>1</v>
      </c>
      <c r="AO272" s="11">
        <f t="shared" si="79"/>
        <v>0</v>
      </c>
      <c r="AP272" s="4" t="s">
        <v>1556</v>
      </c>
      <c r="AQ272" s="4"/>
      <c r="AR272" s="4"/>
      <c r="AS272" s="4" t="s">
        <v>1011</v>
      </c>
      <c r="AT272" s="4" t="s">
        <v>1447</v>
      </c>
      <c r="AU272" s="4"/>
      <c r="AV272" s="4" t="s">
        <v>1012</v>
      </c>
    </row>
    <row r="273" spans="1:48" s="6" customFormat="1" ht="56" x14ac:dyDescent="0.2">
      <c r="A273" s="8">
        <v>50399</v>
      </c>
      <c r="B273" s="8" t="s">
        <v>1557</v>
      </c>
      <c r="C273" s="8" t="s">
        <v>1558</v>
      </c>
      <c r="D273" s="8" t="s">
        <v>38</v>
      </c>
      <c r="E273" s="8" t="s">
        <v>235</v>
      </c>
      <c r="F273" s="8" t="s">
        <v>40</v>
      </c>
      <c r="G273" s="8" t="s">
        <v>1559</v>
      </c>
      <c r="H273" s="9">
        <v>43905</v>
      </c>
      <c r="I273" s="8" t="s">
        <v>1560</v>
      </c>
      <c r="J273" s="8" t="s">
        <v>21</v>
      </c>
      <c r="K273" s="8"/>
      <c r="L273" s="8" t="s">
        <v>43</v>
      </c>
      <c r="M273" s="8" t="s">
        <v>22</v>
      </c>
      <c r="N273" s="8"/>
      <c r="O273" s="8"/>
      <c r="P273" s="8"/>
      <c r="Q273" s="8"/>
      <c r="R273" s="8"/>
      <c r="S273" s="8"/>
      <c r="T273" s="8"/>
      <c r="U273" s="8"/>
      <c r="V273" s="8"/>
      <c r="W273" s="8"/>
      <c r="X273" s="8"/>
      <c r="Y273" s="8"/>
      <c r="Z273" s="11">
        <f t="shared" si="64"/>
        <v>1</v>
      </c>
      <c r="AA273" s="11">
        <f t="shared" si="65"/>
        <v>0</v>
      </c>
      <c r="AB273" s="11">
        <f t="shared" si="66"/>
        <v>1</v>
      </c>
      <c r="AC273" s="11">
        <f t="shared" si="67"/>
        <v>1</v>
      </c>
      <c r="AD273" s="11">
        <f t="shared" si="68"/>
        <v>0</v>
      </c>
      <c r="AE273" s="11">
        <f t="shared" si="69"/>
        <v>0</v>
      </c>
      <c r="AF273" s="11">
        <f t="shared" si="70"/>
        <v>0</v>
      </c>
      <c r="AG273" s="11">
        <f t="shared" si="71"/>
        <v>0</v>
      </c>
      <c r="AH273" s="11">
        <f t="shared" si="72"/>
        <v>0</v>
      </c>
      <c r="AI273" s="11">
        <f t="shared" si="73"/>
        <v>0</v>
      </c>
      <c r="AJ273" s="11">
        <f t="shared" si="74"/>
        <v>0</v>
      </c>
      <c r="AK273" s="11">
        <f t="shared" si="75"/>
        <v>0</v>
      </c>
      <c r="AL273" s="11">
        <f t="shared" si="76"/>
        <v>0</v>
      </c>
      <c r="AM273" s="11">
        <f t="shared" si="77"/>
        <v>0</v>
      </c>
      <c r="AN273" s="11">
        <f t="shared" si="78"/>
        <v>0</v>
      </c>
      <c r="AO273" s="11">
        <f t="shared" si="79"/>
        <v>0</v>
      </c>
      <c r="AP273" s="8"/>
      <c r="AQ273" s="8" t="s">
        <v>1289</v>
      </c>
      <c r="AR273" s="8" t="s">
        <v>1561</v>
      </c>
      <c r="AS273" s="8" t="s">
        <v>17</v>
      </c>
      <c r="AT273" s="8"/>
      <c r="AU273" s="8"/>
      <c r="AV273" s="8" t="s">
        <v>27</v>
      </c>
    </row>
    <row r="274" spans="1:48" s="3" customFormat="1" ht="70" x14ac:dyDescent="0.2">
      <c r="A274" s="4">
        <v>50398</v>
      </c>
      <c r="B274" s="4" t="s">
        <v>1562</v>
      </c>
      <c r="C274" s="4" t="s">
        <v>1048</v>
      </c>
      <c r="D274" s="4" t="s">
        <v>79</v>
      </c>
      <c r="E274" s="4" t="s">
        <v>80</v>
      </c>
      <c r="F274" s="4" t="s">
        <v>40</v>
      </c>
      <c r="G274" s="4" t="s">
        <v>1563</v>
      </c>
      <c r="H274" s="5">
        <v>43900</v>
      </c>
      <c r="I274" s="4" t="s">
        <v>1564</v>
      </c>
      <c r="J274" s="4" t="s">
        <v>21</v>
      </c>
      <c r="K274" s="4"/>
      <c r="L274" s="4" t="s">
        <v>43</v>
      </c>
      <c r="M274" s="4" t="s">
        <v>22</v>
      </c>
      <c r="N274" s="4"/>
      <c r="O274" s="4"/>
      <c r="P274" s="4"/>
      <c r="Q274" s="4"/>
      <c r="R274" s="4"/>
      <c r="S274" s="4"/>
      <c r="T274" s="4"/>
      <c r="U274" s="4"/>
      <c r="V274" s="4"/>
      <c r="W274" s="4"/>
      <c r="X274" s="4"/>
      <c r="Y274" s="4"/>
      <c r="Z274" s="11">
        <f t="shared" si="64"/>
        <v>1</v>
      </c>
      <c r="AA274" s="11">
        <f t="shared" si="65"/>
        <v>0</v>
      </c>
      <c r="AB274" s="11">
        <f t="shared" si="66"/>
        <v>1</v>
      </c>
      <c r="AC274" s="11">
        <f t="shared" si="67"/>
        <v>1</v>
      </c>
      <c r="AD274" s="11">
        <f t="shared" si="68"/>
        <v>0</v>
      </c>
      <c r="AE274" s="11">
        <f t="shared" si="69"/>
        <v>0</v>
      </c>
      <c r="AF274" s="11">
        <f t="shared" si="70"/>
        <v>0</v>
      </c>
      <c r="AG274" s="11">
        <f t="shared" si="71"/>
        <v>0</v>
      </c>
      <c r="AH274" s="11">
        <f t="shared" si="72"/>
        <v>0</v>
      </c>
      <c r="AI274" s="11">
        <f t="shared" si="73"/>
        <v>0</v>
      </c>
      <c r="AJ274" s="11">
        <f t="shared" si="74"/>
        <v>0</v>
      </c>
      <c r="AK274" s="11">
        <f t="shared" si="75"/>
        <v>0</v>
      </c>
      <c r="AL274" s="11">
        <f t="shared" si="76"/>
        <v>0</v>
      </c>
      <c r="AM274" s="11">
        <f t="shared" si="77"/>
        <v>0</v>
      </c>
      <c r="AN274" s="11">
        <f t="shared" si="78"/>
        <v>0</v>
      </c>
      <c r="AO274" s="11">
        <f t="shared" si="79"/>
        <v>0</v>
      </c>
      <c r="AP274" s="4"/>
      <c r="AQ274" s="4" t="s">
        <v>1289</v>
      </c>
      <c r="AR274" s="4" t="s">
        <v>1565</v>
      </c>
      <c r="AS274" s="4" t="s">
        <v>17</v>
      </c>
      <c r="AT274" s="4"/>
      <c r="AU274" s="4"/>
      <c r="AV274" s="4" t="s">
        <v>27</v>
      </c>
    </row>
    <row r="275" spans="1:48" s="6" customFormat="1" ht="56" x14ac:dyDescent="0.2">
      <c r="A275" s="8">
        <v>50397</v>
      </c>
      <c r="B275" s="8" t="s">
        <v>1566</v>
      </c>
      <c r="C275" s="8" t="s">
        <v>1567</v>
      </c>
      <c r="D275" s="8" t="s">
        <v>79</v>
      </c>
      <c r="E275" s="8" t="s">
        <v>80</v>
      </c>
      <c r="F275" s="8" t="s">
        <v>32</v>
      </c>
      <c r="G275" s="8" t="s">
        <v>1568</v>
      </c>
      <c r="H275" s="9">
        <v>43915</v>
      </c>
      <c r="I275" s="8" t="s">
        <v>1569</v>
      </c>
      <c r="J275" s="8" t="s">
        <v>21</v>
      </c>
      <c r="K275" s="8" t="s">
        <v>51</v>
      </c>
      <c r="L275" s="8"/>
      <c r="M275" s="8" t="s">
        <v>22</v>
      </c>
      <c r="N275" s="8" t="s">
        <v>108</v>
      </c>
      <c r="O275" s="8" t="s">
        <v>109</v>
      </c>
      <c r="P275" s="8"/>
      <c r="Q275" s="8"/>
      <c r="R275" s="8"/>
      <c r="S275" s="8"/>
      <c r="T275" s="8"/>
      <c r="U275" s="8"/>
      <c r="V275" s="8"/>
      <c r="W275" s="8"/>
      <c r="X275" s="8"/>
      <c r="Y275" s="8"/>
      <c r="Z275" s="11">
        <f t="shared" si="64"/>
        <v>1</v>
      </c>
      <c r="AA275" s="11">
        <f t="shared" si="65"/>
        <v>1</v>
      </c>
      <c r="AB275" s="11">
        <f t="shared" si="66"/>
        <v>0</v>
      </c>
      <c r="AC275" s="11">
        <f t="shared" si="67"/>
        <v>1</v>
      </c>
      <c r="AD275" s="11">
        <f t="shared" si="68"/>
        <v>1</v>
      </c>
      <c r="AE275" s="11">
        <f t="shared" si="69"/>
        <v>1</v>
      </c>
      <c r="AF275" s="11">
        <f t="shared" si="70"/>
        <v>0</v>
      </c>
      <c r="AG275" s="11">
        <f t="shared" si="71"/>
        <v>0</v>
      </c>
      <c r="AH275" s="11">
        <f t="shared" si="72"/>
        <v>0</v>
      </c>
      <c r="AI275" s="11">
        <f t="shared" si="73"/>
        <v>0</v>
      </c>
      <c r="AJ275" s="11">
        <f t="shared" si="74"/>
        <v>0</v>
      </c>
      <c r="AK275" s="11">
        <f t="shared" si="75"/>
        <v>0</v>
      </c>
      <c r="AL275" s="11">
        <f t="shared" si="76"/>
        <v>0</v>
      </c>
      <c r="AM275" s="11">
        <f t="shared" si="77"/>
        <v>0</v>
      </c>
      <c r="AN275" s="11">
        <f t="shared" si="78"/>
        <v>0</v>
      </c>
      <c r="AO275" s="11">
        <f t="shared" si="79"/>
        <v>0</v>
      </c>
      <c r="AP275" s="8"/>
      <c r="AQ275" s="8"/>
      <c r="AR275" s="8" t="s">
        <v>1570</v>
      </c>
      <c r="AS275" s="8" t="s">
        <v>17</v>
      </c>
      <c r="AT275" s="8"/>
      <c r="AU275" s="8"/>
      <c r="AV275" s="8" t="s">
        <v>27</v>
      </c>
    </row>
    <row r="276" spans="1:48" s="3" customFormat="1" ht="56" x14ac:dyDescent="0.2">
      <c r="A276" s="4">
        <v>50395</v>
      </c>
      <c r="B276" s="4" t="s">
        <v>1571</v>
      </c>
      <c r="C276" s="4" t="s">
        <v>417</v>
      </c>
      <c r="D276" s="4" t="s">
        <v>38</v>
      </c>
      <c r="E276" s="4" t="s">
        <v>39</v>
      </c>
      <c r="F276" s="4" t="s">
        <v>252</v>
      </c>
      <c r="G276" s="4" t="s">
        <v>1572</v>
      </c>
      <c r="H276" s="5">
        <v>43906</v>
      </c>
      <c r="I276" s="4" t="s">
        <v>1573</v>
      </c>
      <c r="J276" s="4" t="s">
        <v>21</v>
      </c>
      <c r="K276" s="4"/>
      <c r="L276" s="4" t="s">
        <v>43</v>
      </c>
      <c r="M276" s="4"/>
      <c r="N276" s="4"/>
      <c r="O276" s="4"/>
      <c r="P276" s="4"/>
      <c r="Q276" s="4"/>
      <c r="R276" s="4"/>
      <c r="S276" s="4"/>
      <c r="T276" s="4"/>
      <c r="U276" s="4"/>
      <c r="V276" s="4"/>
      <c r="W276" s="4"/>
      <c r="X276" s="4" t="s">
        <v>24</v>
      </c>
      <c r="Y276" s="4"/>
      <c r="Z276" s="11">
        <f t="shared" si="64"/>
        <v>1</v>
      </c>
      <c r="AA276" s="11">
        <f t="shared" si="65"/>
        <v>0</v>
      </c>
      <c r="AB276" s="11">
        <f t="shared" si="66"/>
        <v>1</v>
      </c>
      <c r="AC276" s="11">
        <f t="shared" si="67"/>
        <v>0</v>
      </c>
      <c r="AD276" s="11">
        <f t="shared" si="68"/>
        <v>0</v>
      </c>
      <c r="AE276" s="11">
        <f t="shared" si="69"/>
        <v>0</v>
      </c>
      <c r="AF276" s="11">
        <f t="shared" si="70"/>
        <v>0</v>
      </c>
      <c r="AG276" s="11">
        <f t="shared" si="71"/>
        <v>0</v>
      </c>
      <c r="AH276" s="11">
        <f t="shared" si="72"/>
        <v>0</v>
      </c>
      <c r="AI276" s="11">
        <f t="shared" si="73"/>
        <v>0</v>
      </c>
      <c r="AJ276" s="11">
        <f t="shared" si="74"/>
        <v>0</v>
      </c>
      <c r="AK276" s="11">
        <f t="shared" si="75"/>
        <v>0</v>
      </c>
      <c r="AL276" s="11">
        <f t="shared" si="76"/>
        <v>0</v>
      </c>
      <c r="AM276" s="11">
        <f t="shared" si="77"/>
        <v>0</v>
      </c>
      <c r="AN276" s="11">
        <f t="shared" si="78"/>
        <v>1</v>
      </c>
      <c r="AO276" s="11">
        <f t="shared" si="79"/>
        <v>0</v>
      </c>
      <c r="AP276" s="4" t="s">
        <v>1433</v>
      </c>
      <c r="AQ276" s="4"/>
      <c r="AR276" s="4" t="s">
        <v>1574</v>
      </c>
      <c r="AS276" s="4" t="s">
        <v>17</v>
      </c>
      <c r="AT276" s="4"/>
      <c r="AU276" s="4"/>
      <c r="AV276" s="4" t="s">
        <v>27</v>
      </c>
    </row>
    <row r="277" spans="1:48" s="6" customFormat="1" ht="140" x14ac:dyDescent="0.2">
      <c r="A277" s="8">
        <v>50396</v>
      </c>
      <c r="B277" s="8" t="s">
        <v>1575</v>
      </c>
      <c r="C277" s="8"/>
      <c r="D277" s="8"/>
      <c r="E277" s="8"/>
      <c r="F277" s="8" t="s">
        <v>40</v>
      </c>
      <c r="G277" s="8" t="s">
        <v>1576</v>
      </c>
      <c r="H277" s="9">
        <v>43908</v>
      </c>
      <c r="I277" s="8" t="s">
        <v>1577</v>
      </c>
      <c r="J277" s="8" t="s">
        <v>21</v>
      </c>
      <c r="K277" s="8" t="s">
        <v>51</v>
      </c>
      <c r="L277" s="8" t="s">
        <v>43</v>
      </c>
      <c r="M277" s="8" t="s">
        <v>22</v>
      </c>
      <c r="N277" s="8" t="s">
        <v>108</v>
      </c>
      <c r="O277" s="8" t="s">
        <v>109</v>
      </c>
      <c r="P277" s="8"/>
      <c r="Q277" s="8"/>
      <c r="R277" s="8"/>
      <c r="S277" s="8"/>
      <c r="T277" s="8"/>
      <c r="U277" s="8"/>
      <c r="V277" s="8"/>
      <c r="W277" s="8"/>
      <c r="X277" s="8"/>
      <c r="Y277" s="8"/>
      <c r="Z277" s="11">
        <f t="shared" si="64"/>
        <v>1</v>
      </c>
      <c r="AA277" s="11">
        <f t="shared" si="65"/>
        <v>1</v>
      </c>
      <c r="AB277" s="11">
        <f t="shared" si="66"/>
        <v>1</v>
      </c>
      <c r="AC277" s="11">
        <f t="shared" si="67"/>
        <v>1</v>
      </c>
      <c r="AD277" s="11">
        <f t="shared" si="68"/>
        <v>1</v>
      </c>
      <c r="AE277" s="11">
        <f t="shared" si="69"/>
        <v>1</v>
      </c>
      <c r="AF277" s="11">
        <f t="shared" si="70"/>
        <v>0</v>
      </c>
      <c r="AG277" s="11">
        <f t="shared" si="71"/>
        <v>0</v>
      </c>
      <c r="AH277" s="11">
        <f t="shared" si="72"/>
        <v>0</v>
      </c>
      <c r="AI277" s="11">
        <f t="shared" si="73"/>
        <v>0</v>
      </c>
      <c r="AJ277" s="11">
        <f t="shared" si="74"/>
        <v>0</v>
      </c>
      <c r="AK277" s="11">
        <f t="shared" si="75"/>
        <v>0</v>
      </c>
      <c r="AL277" s="11">
        <f t="shared" si="76"/>
        <v>0</v>
      </c>
      <c r="AM277" s="11">
        <f t="shared" si="77"/>
        <v>0</v>
      </c>
      <c r="AN277" s="11">
        <f t="shared" si="78"/>
        <v>0</v>
      </c>
      <c r="AO277" s="11">
        <f t="shared" si="79"/>
        <v>0</v>
      </c>
      <c r="AP277" s="8"/>
      <c r="AQ277" s="8" t="s">
        <v>1578</v>
      </c>
      <c r="AR277" s="8" t="s">
        <v>1579</v>
      </c>
      <c r="AS277" s="8" t="s">
        <v>17</v>
      </c>
      <c r="AT277" s="8"/>
      <c r="AU277" s="8"/>
      <c r="AV277" s="8" t="s">
        <v>27</v>
      </c>
    </row>
    <row r="278" spans="1:48" s="3" customFormat="1" ht="238" x14ac:dyDescent="0.2">
      <c r="A278" s="4">
        <v>50393</v>
      </c>
      <c r="B278" s="4" t="s">
        <v>1060</v>
      </c>
      <c r="C278" s="4" t="s">
        <v>1061</v>
      </c>
      <c r="D278" s="4" t="s">
        <v>79</v>
      </c>
      <c r="E278" s="4" t="s">
        <v>80</v>
      </c>
      <c r="F278" s="4" t="s">
        <v>32</v>
      </c>
      <c r="G278" s="4" t="s">
        <v>1580</v>
      </c>
      <c r="H278" s="5">
        <v>43915</v>
      </c>
      <c r="I278" s="4" t="s">
        <v>1581</v>
      </c>
      <c r="J278" s="4" t="s">
        <v>21</v>
      </c>
      <c r="K278" s="4" t="s">
        <v>51</v>
      </c>
      <c r="L278" s="4"/>
      <c r="M278" s="4" t="s">
        <v>22</v>
      </c>
      <c r="N278" s="4"/>
      <c r="O278" s="4" t="s">
        <v>109</v>
      </c>
      <c r="P278" s="4"/>
      <c r="Q278" s="4"/>
      <c r="R278" s="4"/>
      <c r="S278" s="4"/>
      <c r="T278" s="4"/>
      <c r="U278" s="4"/>
      <c r="V278" s="4"/>
      <c r="W278" s="4"/>
      <c r="X278" s="4"/>
      <c r="Y278" s="4"/>
      <c r="Z278" s="11">
        <f t="shared" si="64"/>
        <v>1</v>
      </c>
      <c r="AA278" s="11">
        <f t="shared" si="65"/>
        <v>1</v>
      </c>
      <c r="AB278" s="11">
        <f t="shared" si="66"/>
        <v>0</v>
      </c>
      <c r="AC278" s="11">
        <f t="shared" si="67"/>
        <v>1</v>
      </c>
      <c r="AD278" s="11">
        <f t="shared" si="68"/>
        <v>0</v>
      </c>
      <c r="AE278" s="11">
        <f t="shared" si="69"/>
        <v>1</v>
      </c>
      <c r="AF278" s="11">
        <f t="shared" si="70"/>
        <v>0</v>
      </c>
      <c r="AG278" s="11">
        <f t="shared" si="71"/>
        <v>0</v>
      </c>
      <c r="AH278" s="11">
        <f t="shared" si="72"/>
        <v>0</v>
      </c>
      <c r="AI278" s="11">
        <f t="shared" si="73"/>
        <v>0</v>
      </c>
      <c r="AJ278" s="11">
        <f t="shared" si="74"/>
        <v>0</v>
      </c>
      <c r="AK278" s="11">
        <f t="shared" si="75"/>
        <v>0</v>
      </c>
      <c r="AL278" s="11">
        <f t="shared" si="76"/>
        <v>0</v>
      </c>
      <c r="AM278" s="11">
        <f t="shared" si="77"/>
        <v>0</v>
      </c>
      <c r="AN278" s="11">
        <f t="shared" si="78"/>
        <v>0</v>
      </c>
      <c r="AO278" s="11">
        <f t="shared" si="79"/>
        <v>0</v>
      </c>
      <c r="AP278" s="4"/>
      <c r="AQ278" s="4"/>
      <c r="AR278" s="4" t="s">
        <v>1582</v>
      </c>
      <c r="AS278" s="4" t="s">
        <v>17</v>
      </c>
      <c r="AT278" s="4"/>
      <c r="AU278" s="4"/>
      <c r="AV278" s="4" t="s">
        <v>27</v>
      </c>
    </row>
    <row r="279" spans="1:48" s="6" customFormat="1" ht="112" x14ac:dyDescent="0.2">
      <c r="A279" s="8">
        <v>50392</v>
      </c>
      <c r="B279" s="8" t="s">
        <v>1583</v>
      </c>
      <c r="C279" s="8" t="s">
        <v>1496</v>
      </c>
      <c r="D279" s="8" t="s">
        <v>79</v>
      </c>
      <c r="E279" s="8" t="s">
        <v>39</v>
      </c>
      <c r="F279" s="8" t="s">
        <v>40</v>
      </c>
      <c r="G279" s="8" t="s">
        <v>1584</v>
      </c>
      <c r="H279" s="9">
        <v>43923</v>
      </c>
      <c r="I279" s="8" t="s">
        <v>1585</v>
      </c>
      <c r="J279" s="8" t="s">
        <v>21</v>
      </c>
      <c r="K279" s="8" t="s">
        <v>51</v>
      </c>
      <c r="L279" s="8" t="s">
        <v>43</v>
      </c>
      <c r="M279" s="8" t="s">
        <v>22</v>
      </c>
      <c r="N279" s="8" t="s">
        <v>108</v>
      </c>
      <c r="O279" s="8"/>
      <c r="P279" s="8"/>
      <c r="Q279" s="8"/>
      <c r="R279" s="8"/>
      <c r="S279" s="8"/>
      <c r="T279" s="8"/>
      <c r="U279" s="8"/>
      <c r="V279" s="8"/>
      <c r="W279" s="8"/>
      <c r="X279" s="8"/>
      <c r="Y279" s="8"/>
      <c r="Z279" s="11">
        <f t="shared" si="64"/>
        <v>1</v>
      </c>
      <c r="AA279" s="11">
        <f t="shared" si="65"/>
        <v>1</v>
      </c>
      <c r="AB279" s="11">
        <f t="shared" si="66"/>
        <v>1</v>
      </c>
      <c r="AC279" s="11">
        <f t="shared" si="67"/>
        <v>1</v>
      </c>
      <c r="AD279" s="11">
        <f t="shared" si="68"/>
        <v>1</v>
      </c>
      <c r="AE279" s="11">
        <f t="shared" si="69"/>
        <v>0</v>
      </c>
      <c r="AF279" s="11">
        <f t="shared" si="70"/>
        <v>0</v>
      </c>
      <c r="AG279" s="11">
        <f t="shared" si="71"/>
        <v>0</v>
      </c>
      <c r="AH279" s="11">
        <f t="shared" si="72"/>
        <v>0</v>
      </c>
      <c r="AI279" s="11">
        <f t="shared" si="73"/>
        <v>0</v>
      </c>
      <c r="AJ279" s="11">
        <f t="shared" si="74"/>
        <v>0</v>
      </c>
      <c r="AK279" s="11">
        <f t="shared" si="75"/>
        <v>0</v>
      </c>
      <c r="AL279" s="11">
        <f t="shared" si="76"/>
        <v>0</v>
      </c>
      <c r="AM279" s="11">
        <f t="shared" si="77"/>
        <v>0</v>
      </c>
      <c r="AN279" s="11">
        <f t="shared" si="78"/>
        <v>0</v>
      </c>
      <c r="AO279" s="11">
        <f t="shared" si="79"/>
        <v>0</v>
      </c>
      <c r="AP279" s="8"/>
      <c r="AQ279" s="8" t="s">
        <v>1586</v>
      </c>
      <c r="AR279" s="8" t="s">
        <v>1587</v>
      </c>
      <c r="AS279" s="8" t="s">
        <v>17</v>
      </c>
      <c r="AT279" s="8"/>
      <c r="AU279" s="8"/>
      <c r="AV279" s="8" t="s">
        <v>27</v>
      </c>
    </row>
    <row r="280" spans="1:48" s="3" customFormat="1" ht="210" x14ac:dyDescent="0.2">
      <c r="A280" s="4">
        <v>50394</v>
      </c>
      <c r="B280" s="4" t="s">
        <v>1588</v>
      </c>
      <c r="C280" s="4" t="s">
        <v>417</v>
      </c>
      <c r="D280" s="4" t="s">
        <v>38</v>
      </c>
      <c r="E280" s="4" t="s">
        <v>39</v>
      </c>
      <c r="F280" s="4" t="s">
        <v>32</v>
      </c>
      <c r="G280" s="4" t="s">
        <v>1589</v>
      </c>
      <c r="H280" s="5">
        <v>43934</v>
      </c>
      <c r="I280" s="4" t="s">
        <v>1590</v>
      </c>
      <c r="J280" s="4" t="s">
        <v>21</v>
      </c>
      <c r="K280" s="4" t="s">
        <v>51</v>
      </c>
      <c r="L280" s="4" t="s">
        <v>43</v>
      </c>
      <c r="M280" s="4" t="s">
        <v>22</v>
      </c>
      <c r="N280" s="4"/>
      <c r="O280" s="4"/>
      <c r="P280" s="4" t="s">
        <v>110</v>
      </c>
      <c r="Q280" s="4"/>
      <c r="R280" s="4"/>
      <c r="S280" s="4"/>
      <c r="T280" s="4"/>
      <c r="U280" s="4"/>
      <c r="V280" s="4"/>
      <c r="W280" s="4"/>
      <c r="X280" s="4"/>
      <c r="Y280" s="4"/>
      <c r="Z280" s="11">
        <f t="shared" si="64"/>
        <v>1</v>
      </c>
      <c r="AA280" s="11">
        <f t="shared" si="65"/>
        <v>1</v>
      </c>
      <c r="AB280" s="11">
        <f t="shared" si="66"/>
        <v>1</v>
      </c>
      <c r="AC280" s="11">
        <f t="shared" si="67"/>
        <v>1</v>
      </c>
      <c r="AD280" s="11">
        <f t="shared" si="68"/>
        <v>0</v>
      </c>
      <c r="AE280" s="11">
        <f t="shared" si="69"/>
        <v>0</v>
      </c>
      <c r="AF280" s="11">
        <f t="shared" si="70"/>
        <v>1</v>
      </c>
      <c r="AG280" s="11">
        <f t="shared" si="71"/>
        <v>0</v>
      </c>
      <c r="AH280" s="11">
        <f t="shared" si="72"/>
        <v>0</v>
      </c>
      <c r="AI280" s="11">
        <f t="shared" si="73"/>
        <v>0</v>
      </c>
      <c r="AJ280" s="11">
        <f t="shared" si="74"/>
        <v>0</v>
      </c>
      <c r="AK280" s="11">
        <f t="shared" si="75"/>
        <v>0</v>
      </c>
      <c r="AL280" s="11">
        <f t="shared" si="76"/>
        <v>0</v>
      </c>
      <c r="AM280" s="11">
        <f t="shared" si="77"/>
        <v>0</v>
      </c>
      <c r="AN280" s="11">
        <f t="shared" si="78"/>
        <v>0</v>
      </c>
      <c r="AO280" s="11">
        <f t="shared" si="79"/>
        <v>0</v>
      </c>
      <c r="AP280" s="4"/>
      <c r="AQ280" s="4"/>
      <c r="AR280" s="4" t="s">
        <v>1591</v>
      </c>
      <c r="AS280" s="4" t="s">
        <v>17</v>
      </c>
      <c r="AT280" s="4"/>
      <c r="AU280" s="4"/>
      <c r="AV280" s="4" t="s">
        <v>27</v>
      </c>
    </row>
    <row r="281" spans="1:48" s="6" customFormat="1" ht="84" x14ac:dyDescent="0.2">
      <c r="A281" s="8">
        <v>50389</v>
      </c>
      <c r="B281" s="8" t="s">
        <v>1592</v>
      </c>
      <c r="C281" s="8"/>
      <c r="D281" s="8"/>
      <c r="E281" s="8"/>
      <c r="F281" s="8" t="s">
        <v>40</v>
      </c>
      <c r="G281" s="8" t="s">
        <v>1593</v>
      </c>
      <c r="H281" s="9">
        <v>43905</v>
      </c>
      <c r="I281" s="8" t="s">
        <v>1594</v>
      </c>
      <c r="J281" s="8" t="s">
        <v>21</v>
      </c>
      <c r="K281" s="8"/>
      <c r="L281" s="8" t="s">
        <v>43</v>
      </c>
      <c r="M281" s="8" t="s">
        <v>22</v>
      </c>
      <c r="N281" s="8"/>
      <c r="O281" s="8"/>
      <c r="P281" s="8"/>
      <c r="Q281" s="8"/>
      <c r="R281" s="8"/>
      <c r="S281" s="8"/>
      <c r="T281" s="8"/>
      <c r="U281" s="8"/>
      <c r="V281" s="8"/>
      <c r="W281" s="8" t="s">
        <v>217</v>
      </c>
      <c r="X281" s="8"/>
      <c r="Y281" s="8"/>
      <c r="Z281" s="11">
        <f t="shared" si="64"/>
        <v>1</v>
      </c>
      <c r="AA281" s="11">
        <f t="shared" si="65"/>
        <v>0</v>
      </c>
      <c r="AB281" s="11">
        <f t="shared" si="66"/>
        <v>1</v>
      </c>
      <c r="AC281" s="11">
        <f t="shared" si="67"/>
        <v>1</v>
      </c>
      <c r="AD281" s="11">
        <f t="shared" si="68"/>
        <v>0</v>
      </c>
      <c r="AE281" s="11">
        <f t="shared" si="69"/>
        <v>0</v>
      </c>
      <c r="AF281" s="11">
        <f t="shared" si="70"/>
        <v>0</v>
      </c>
      <c r="AG281" s="11">
        <f t="shared" si="71"/>
        <v>0</v>
      </c>
      <c r="AH281" s="11">
        <f t="shared" si="72"/>
        <v>0</v>
      </c>
      <c r="AI281" s="11">
        <f t="shared" si="73"/>
        <v>0</v>
      </c>
      <c r="AJ281" s="11">
        <f t="shared" si="74"/>
        <v>0</v>
      </c>
      <c r="AK281" s="11">
        <f t="shared" si="75"/>
        <v>0</v>
      </c>
      <c r="AL281" s="11">
        <f t="shared" si="76"/>
        <v>0</v>
      </c>
      <c r="AM281" s="11">
        <f t="shared" si="77"/>
        <v>1</v>
      </c>
      <c r="AN281" s="11">
        <f t="shared" si="78"/>
        <v>0</v>
      </c>
      <c r="AO281" s="11">
        <f t="shared" si="79"/>
        <v>0</v>
      </c>
      <c r="AP281" s="8"/>
      <c r="AQ281" s="8" t="s">
        <v>1595</v>
      </c>
      <c r="AR281" s="8" t="s">
        <v>1596</v>
      </c>
      <c r="AS281" s="8" t="s">
        <v>17</v>
      </c>
      <c r="AT281" s="8"/>
      <c r="AU281" s="8"/>
      <c r="AV281" s="8" t="s">
        <v>27</v>
      </c>
    </row>
    <row r="282" spans="1:48" s="3" customFormat="1" ht="252" x14ac:dyDescent="0.2">
      <c r="A282" s="4">
        <v>50391</v>
      </c>
      <c r="B282" s="4" t="s">
        <v>1597</v>
      </c>
      <c r="C282" s="4" t="s">
        <v>1598</v>
      </c>
      <c r="D282" s="4" t="s">
        <v>38</v>
      </c>
      <c r="E282" s="4" t="s">
        <v>235</v>
      </c>
      <c r="F282" s="4" t="s">
        <v>32</v>
      </c>
      <c r="G282" s="4" t="s">
        <v>1599</v>
      </c>
      <c r="H282" s="5">
        <v>43916</v>
      </c>
      <c r="I282" s="4" t="s">
        <v>1600</v>
      </c>
      <c r="J282" s="4" t="s">
        <v>21</v>
      </c>
      <c r="K282" s="4" t="s">
        <v>51</v>
      </c>
      <c r="L282" s="4" t="s">
        <v>43</v>
      </c>
      <c r="M282" s="4" t="s">
        <v>22</v>
      </c>
      <c r="N282" s="4"/>
      <c r="O282" s="4"/>
      <c r="P282" s="4" t="s">
        <v>110</v>
      </c>
      <c r="Q282" s="4"/>
      <c r="R282" s="4"/>
      <c r="S282" s="4"/>
      <c r="T282" s="4"/>
      <c r="U282" s="4"/>
      <c r="V282" s="4"/>
      <c r="W282" s="4"/>
      <c r="X282" s="4" t="s">
        <v>24</v>
      </c>
      <c r="Y282" s="4"/>
      <c r="Z282" s="11">
        <f t="shared" si="64"/>
        <v>1</v>
      </c>
      <c r="AA282" s="11">
        <f t="shared" si="65"/>
        <v>1</v>
      </c>
      <c r="AB282" s="11">
        <f t="shared" si="66"/>
        <v>1</v>
      </c>
      <c r="AC282" s="11">
        <f t="shared" si="67"/>
        <v>1</v>
      </c>
      <c r="AD282" s="11">
        <f t="shared" si="68"/>
        <v>0</v>
      </c>
      <c r="AE282" s="11">
        <f t="shared" si="69"/>
        <v>0</v>
      </c>
      <c r="AF282" s="11">
        <f t="shared" si="70"/>
        <v>1</v>
      </c>
      <c r="AG282" s="11">
        <f t="shared" si="71"/>
        <v>0</v>
      </c>
      <c r="AH282" s="11">
        <f t="shared" si="72"/>
        <v>0</v>
      </c>
      <c r="AI282" s="11">
        <f t="shared" si="73"/>
        <v>0</v>
      </c>
      <c r="AJ282" s="11">
        <f t="shared" si="74"/>
        <v>0</v>
      </c>
      <c r="AK282" s="11">
        <f t="shared" si="75"/>
        <v>0</v>
      </c>
      <c r="AL282" s="11">
        <f t="shared" si="76"/>
        <v>0</v>
      </c>
      <c r="AM282" s="11">
        <f t="shared" si="77"/>
        <v>0</v>
      </c>
      <c r="AN282" s="11">
        <f t="shared" si="78"/>
        <v>1</v>
      </c>
      <c r="AO282" s="11">
        <f t="shared" si="79"/>
        <v>0</v>
      </c>
      <c r="AP282" s="4" t="s">
        <v>1601</v>
      </c>
      <c r="AQ282" s="4"/>
      <c r="AR282" s="4" t="s">
        <v>1602</v>
      </c>
      <c r="AS282" s="4" t="s">
        <v>17</v>
      </c>
      <c r="AT282" s="4"/>
      <c r="AU282" s="4"/>
      <c r="AV282" s="4" t="s">
        <v>27</v>
      </c>
    </row>
    <row r="283" spans="1:48" s="6" customFormat="1" ht="409" x14ac:dyDescent="0.2">
      <c r="A283" s="8">
        <v>50350</v>
      </c>
      <c r="B283" s="8" t="s">
        <v>1603</v>
      </c>
      <c r="C283" s="8" t="s">
        <v>1604</v>
      </c>
      <c r="D283" s="8" t="s">
        <v>168</v>
      </c>
      <c r="E283" s="8" t="s">
        <v>80</v>
      </c>
      <c r="F283" s="8" t="s">
        <v>252</v>
      </c>
      <c r="G283" s="8" t="s">
        <v>1605</v>
      </c>
      <c r="H283" s="9">
        <v>43917</v>
      </c>
      <c r="I283" s="8" t="s">
        <v>1606</v>
      </c>
      <c r="J283" s="8" t="s">
        <v>21</v>
      </c>
      <c r="K283" s="8"/>
      <c r="L283" s="8"/>
      <c r="M283" s="8" t="s">
        <v>22</v>
      </c>
      <c r="N283" s="8"/>
      <c r="O283" s="8"/>
      <c r="P283" s="8" t="s">
        <v>110</v>
      </c>
      <c r="Q283" s="8"/>
      <c r="R283" s="8"/>
      <c r="S283" s="8"/>
      <c r="T283" s="8" t="s">
        <v>23</v>
      </c>
      <c r="U283" s="8"/>
      <c r="V283" s="8"/>
      <c r="W283" s="8"/>
      <c r="X283" s="8"/>
      <c r="Y283" s="8"/>
      <c r="Z283" s="11">
        <f t="shared" si="64"/>
        <v>1</v>
      </c>
      <c r="AA283" s="11">
        <f t="shared" si="65"/>
        <v>0</v>
      </c>
      <c r="AB283" s="11">
        <f t="shared" si="66"/>
        <v>0</v>
      </c>
      <c r="AC283" s="11">
        <f t="shared" si="67"/>
        <v>1</v>
      </c>
      <c r="AD283" s="11">
        <f t="shared" si="68"/>
        <v>0</v>
      </c>
      <c r="AE283" s="11">
        <f t="shared" si="69"/>
        <v>0</v>
      </c>
      <c r="AF283" s="11">
        <f t="shared" si="70"/>
        <v>1</v>
      </c>
      <c r="AG283" s="11">
        <f t="shared" si="71"/>
        <v>0</v>
      </c>
      <c r="AH283" s="11">
        <f t="shared" si="72"/>
        <v>0</v>
      </c>
      <c r="AI283" s="11">
        <f t="shared" si="73"/>
        <v>0</v>
      </c>
      <c r="AJ283" s="11">
        <f t="shared" si="74"/>
        <v>1</v>
      </c>
      <c r="AK283" s="11">
        <f t="shared" si="75"/>
        <v>0</v>
      </c>
      <c r="AL283" s="11">
        <f t="shared" si="76"/>
        <v>0</v>
      </c>
      <c r="AM283" s="11">
        <f t="shared" si="77"/>
        <v>0</v>
      </c>
      <c r="AN283" s="11">
        <f t="shared" si="78"/>
        <v>0</v>
      </c>
      <c r="AO283" s="11">
        <f t="shared" si="79"/>
        <v>0</v>
      </c>
      <c r="AP283" s="8"/>
      <c r="AQ283" s="8"/>
      <c r="AR283" s="8" t="s">
        <v>1607</v>
      </c>
      <c r="AS283" s="8" t="s">
        <v>1608</v>
      </c>
      <c r="AT283" s="8" t="s">
        <v>1609</v>
      </c>
      <c r="AU283" s="8"/>
      <c r="AV283" s="8" t="s">
        <v>1610</v>
      </c>
    </row>
    <row r="284" spans="1:48" s="3" customFormat="1" ht="322" x14ac:dyDescent="0.2">
      <c r="A284" s="4">
        <v>50352</v>
      </c>
      <c r="B284" s="4" t="s">
        <v>1611</v>
      </c>
      <c r="C284" s="4" t="s">
        <v>518</v>
      </c>
      <c r="D284" s="4" t="s">
        <v>38</v>
      </c>
      <c r="E284" s="4" t="s">
        <v>39</v>
      </c>
      <c r="F284" s="4" t="s">
        <v>18</v>
      </c>
      <c r="G284" s="4" t="s">
        <v>1612</v>
      </c>
      <c r="H284" s="5">
        <v>43892</v>
      </c>
      <c r="I284" s="4" t="s">
        <v>1613</v>
      </c>
      <c r="J284" s="4"/>
      <c r="K284" s="4"/>
      <c r="L284" s="4"/>
      <c r="M284" s="4"/>
      <c r="N284" s="4"/>
      <c r="O284" s="4"/>
      <c r="P284" s="4"/>
      <c r="Q284" s="4"/>
      <c r="R284" s="4"/>
      <c r="S284" s="4"/>
      <c r="T284" s="4" t="s">
        <v>23</v>
      </c>
      <c r="U284" s="4"/>
      <c r="V284" s="4"/>
      <c r="W284" s="4"/>
      <c r="X284" s="4"/>
      <c r="Y284" s="4"/>
      <c r="Z284" s="11">
        <f t="shared" si="64"/>
        <v>0</v>
      </c>
      <c r="AA284" s="11">
        <f t="shared" si="65"/>
        <v>0</v>
      </c>
      <c r="AB284" s="11">
        <f t="shared" si="66"/>
        <v>0</v>
      </c>
      <c r="AC284" s="11">
        <f t="shared" si="67"/>
        <v>0</v>
      </c>
      <c r="AD284" s="11">
        <f t="shared" si="68"/>
        <v>0</v>
      </c>
      <c r="AE284" s="11">
        <f t="shared" si="69"/>
        <v>0</v>
      </c>
      <c r="AF284" s="11">
        <f t="shared" si="70"/>
        <v>0</v>
      </c>
      <c r="AG284" s="11">
        <f t="shared" si="71"/>
        <v>0</v>
      </c>
      <c r="AH284" s="11">
        <f t="shared" si="72"/>
        <v>0</v>
      </c>
      <c r="AI284" s="11">
        <f t="shared" si="73"/>
        <v>0</v>
      </c>
      <c r="AJ284" s="11">
        <f t="shared" si="74"/>
        <v>1</v>
      </c>
      <c r="AK284" s="11">
        <f t="shared" si="75"/>
        <v>0</v>
      </c>
      <c r="AL284" s="11">
        <f t="shared" si="76"/>
        <v>0</v>
      </c>
      <c r="AM284" s="11">
        <f t="shared" si="77"/>
        <v>0</v>
      </c>
      <c r="AN284" s="11">
        <f t="shared" si="78"/>
        <v>0</v>
      </c>
      <c r="AO284" s="11">
        <f t="shared" si="79"/>
        <v>0</v>
      </c>
      <c r="AP284" s="4"/>
      <c r="AQ284" s="4" t="s">
        <v>1614</v>
      </c>
      <c r="AR284" s="4" t="s">
        <v>1615</v>
      </c>
      <c r="AS284" s="4" t="s">
        <v>1616</v>
      </c>
      <c r="AT284" s="4"/>
      <c r="AU284" s="4"/>
      <c r="AV284" s="4" t="s">
        <v>1617</v>
      </c>
    </row>
    <row r="285" spans="1:48" s="6" customFormat="1" ht="392" x14ac:dyDescent="0.2">
      <c r="A285" s="8">
        <v>50355</v>
      </c>
      <c r="B285" s="8" t="s">
        <v>1618</v>
      </c>
      <c r="C285" s="8" t="s">
        <v>1604</v>
      </c>
      <c r="D285" s="8" t="s">
        <v>168</v>
      </c>
      <c r="E285" s="8" t="s">
        <v>80</v>
      </c>
      <c r="F285" s="8" t="s">
        <v>32</v>
      </c>
      <c r="G285" s="8" t="s">
        <v>1619</v>
      </c>
      <c r="H285" s="9">
        <v>43914</v>
      </c>
      <c r="I285" s="8" t="s">
        <v>1620</v>
      </c>
      <c r="J285" s="8"/>
      <c r="K285" s="8"/>
      <c r="L285" s="8"/>
      <c r="M285" s="8"/>
      <c r="N285" s="8"/>
      <c r="O285" s="8"/>
      <c r="P285" s="8" t="s">
        <v>110</v>
      </c>
      <c r="Q285" s="8"/>
      <c r="R285" s="8"/>
      <c r="S285" s="8" t="s">
        <v>112</v>
      </c>
      <c r="T285" s="8"/>
      <c r="U285" s="8"/>
      <c r="V285" s="8"/>
      <c r="W285" s="8"/>
      <c r="X285" s="8" t="s">
        <v>24</v>
      </c>
      <c r="Y285" s="8"/>
      <c r="Z285" s="11">
        <f t="shared" si="64"/>
        <v>0</v>
      </c>
      <c r="AA285" s="11">
        <f t="shared" si="65"/>
        <v>0</v>
      </c>
      <c r="AB285" s="11">
        <f t="shared" si="66"/>
        <v>0</v>
      </c>
      <c r="AC285" s="11">
        <f t="shared" si="67"/>
        <v>0</v>
      </c>
      <c r="AD285" s="11">
        <f t="shared" si="68"/>
        <v>0</v>
      </c>
      <c r="AE285" s="11">
        <f t="shared" si="69"/>
        <v>0</v>
      </c>
      <c r="AF285" s="11">
        <f t="shared" si="70"/>
        <v>1</v>
      </c>
      <c r="AG285" s="11">
        <f t="shared" si="71"/>
        <v>0</v>
      </c>
      <c r="AH285" s="11">
        <f t="shared" si="72"/>
        <v>0</v>
      </c>
      <c r="AI285" s="11">
        <f t="shared" si="73"/>
        <v>1</v>
      </c>
      <c r="AJ285" s="11">
        <f t="shared" si="74"/>
        <v>0</v>
      </c>
      <c r="AK285" s="11">
        <f t="shared" si="75"/>
        <v>0</v>
      </c>
      <c r="AL285" s="11">
        <f t="shared" si="76"/>
        <v>0</v>
      </c>
      <c r="AM285" s="11">
        <f t="shared" si="77"/>
        <v>0</v>
      </c>
      <c r="AN285" s="11">
        <f t="shared" si="78"/>
        <v>1</v>
      </c>
      <c r="AO285" s="11">
        <f t="shared" si="79"/>
        <v>0</v>
      </c>
      <c r="AP285" s="8" t="s">
        <v>1621</v>
      </c>
      <c r="AQ285" s="8"/>
      <c r="AR285" s="8" t="s">
        <v>1622</v>
      </c>
      <c r="AS285" s="8" t="s">
        <v>1623</v>
      </c>
      <c r="AT285" s="8" t="s">
        <v>1624</v>
      </c>
      <c r="AU285" s="8">
        <v>355696008809</v>
      </c>
      <c r="AV285" s="8" t="s">
        <v>1625</v>
      </c>
    </row>
    <row r="286" spans="1:48" s="3" customFormat="1" ht="409" x14ac:dyDescent="0.2">
      <c r="A286" s="4">
        <v>50356</v>
      </c>
      <c r="B286" s="4" t="s">
        <v>1626</v>
      </c>
      <c r="C286" s="4" t="s">
        <v>1627</v>
      </c>
      <c r="D286" s="4" t="s">
        <v>38</v>
      </c>
      <c r="E286" s="4" t="s">
        <v>31</v>
      </c>
      <c r="F286" s="4" t="s">
        <v>32</v>
      </c>
      <c r="G286" s="4" t="s">
        <v>1628</v>
      </c>
      <c r="H286" s="5">
        <v>43905</v>
      </c>
      <c r="I286" s="4" t="s">
        <v>1629</v>
      </c>
      <c r="J286" s="4" t="s">
        <v>21</v>
      </c>
      <c r="K286" s="4"/>
      <c r="L286" s="4"/>
      <c r="M286" s="4"/>
      <c r="N286" s="4"/>
      <c r="O286" s="4"/>
      <c r="P286" s="4"/>
      <c r="Q286" s="4"/>
      <c r="R286" s="4"/>
      <c r="S286" s="4"/>
      <c r="T286" s="4"/>
      <c r="U286" s="4"/>
      <c r="V286" s="4"/>
      <c r="W286" s="4"/>
      <c r="X286" s="4"/>
      <c r="Y286" s="4"/>
      <c r="Z286" s="11">
        <f t="shared" si="64"/>
        <v>1</v>
      </c>
      <c r="AA286" s="11">
        <f t="shared" si="65"/>
        <v>0</v>
      </c>
      <c r="AB286" s="11">
        <f t="shared" si="66"/>
        <v>0</v>
      </c>
      <c r="AC286" s="11">
        <f t="shared" si="67"/>
        <v>0</v>
      </c>
      <c r="AD286" s="11">
        <f t="shared" si="68"/>
        <v>0</v>
      </c>
      <c r="AE286" s="11">
        <f t="shared" si="69"/>
        <v>0</v>
      </c>
      <c r="AF286" s="11">
        <f t="shared" si="70"/>
        <v>0</v>
      </c>
      <c r="AG286" s="11">
        <f t="shared" si="71"/>
        <v>0</v>
      </c>
      <c r="AH286" s="11">
        <f t="shared" si="72"/>
        <v>0</v>
      </c>
      <c r="AI286" s="11">
        <f t="shared" si="73"/>
        <v>0</v>
      </c>
      <c r="AJ286" s="11">
        <f t="shared" si="74"/>
        <v>0</v>
      </c>
      <c r="AK286" s="11">
        <f t="shared" si="75"/>
        <v>0</v>
      </c>
      <c r="AL286" s="11">
        <f t="shared" si="76"/>
        <v>0</v>
      </c>
      <c r="AM286" s="11">
        <f t="shared" si="77"/>
        <v>0</v>
      </c>
      <c r="AN286" s="11">
        <f t="shared" si="78"/>
        <v>0</v>
      </c>
      <c r="AO286" s="11">
        <f t="shared" si="79"/>
        <v>0</v>
      </c>
      <c r="AP286" s="4"/>
      <c r="AQ286" s="4"/>
      <c r="AR286" s="4"/>
      <c r="AS286" s="4" t="s">
        <v>1630</v>
      </c>
      <c r="AT286" s="4"/>
      <c r="AU286" s="4"/>
      <c r="AV286" s="4" t="s">
        <v>1631</v>
      </c>
    </row>
    <row r="287" spans="1:48" s="6" customFormat="1" ht="409" x14ac:dyDescent="0.2">
      <c r="A287" s="8">
        <v>50351</v>
      </c>
      <c r="B287" s="8" t="s">
        <v>1632</v>
      </c>
      <c r="C287" s="8" t="s">
        <v>1633</v>
      </c>
      <c r="D287" s="8" t="s">
        <v>38</v>
      </c>
      <c r="E287" s="8" t="s">
        <v>56</v>
      </c>
      <c r="F287" s="8" t="s">
        <v>32</v>
      </c>
      <c r="G287" s="8" t="s">
        <v>1634</v>
      </c>
      <c r="H287" s="9">
        <v>43927</v>
      </c>
      <c r="I287" s="8" t="s">
        <v>1635</v>
      </c>
      <c r="J287" s="8" t="s">
        <v>21</v>
      </c>
      <c r="K287" s="8" t="s">
        <v>51</v>
      </c>
      <c r="L287" s="8" t="s">
        <v>43</v>
      </c>
      <c r="M287" s="8" t="s">
        <v>22</v>
      </c>
      <c r="N287" s="8" t="s">
        <v>108</v>
      </c>
      <c r="O287" s="8" t="s">
        <v>109</v>
      </c>
      <c r="P287" s="8" t="s">
        <v>110</v>
      </c>
      <c r="Q287" s="8" t="s">
        <v>209</v>
      </c>
      <c r="R287" s="8" t="s">
        <v>111</v>
      </c>
      <c r="S287" s="8"/>
      <c r="T287" s="8" t="s">
        <v>23</v>
      </c>
      <c r="U287" s="8" t="s">
        <v>68</v>
      </c>
      <c r="V287" s="8" t="s">
        <v>113</v>
      </c>
      <c r="W287" s="8"/>
      <c r="X287" s="8" t="s">
        <v>24</v>
      </c>
      <c r="Y287" s="8"/>
      <c r="Z287" s="11">
        <f t="shared" si="64"/>
        <v>1</v>
      </c>
      <c r="AA287" s="11">
        <f t="shared" si="65"/>
        <v>1</v>
      </c>
      <c r="AB287" s="11">
        <f t="shared" si="66"/>
        <v>1</v>
      </c>
      <c r="AC287" s="11">
        <f t="shared" si="67"/>
        <v>1</v>
      </c>
      <c r="AD287" s="11">
        <f t="shared" si="68"/>
        <v>1</v>
      </c>
      <c r="AE287" s="11">
        <f t="shared" si="69"/>
        <v>1</v>
      </c>
      <c r="AF287" s="11">
        <f t="shared" si="70"/>
        <v>1</v>
      </c>
      <c r="AG287" s="11">
        <f t="shared" si="71"/>
        <v>1</v>
      </c>
      <c r="AH287" s="11">
        <f t="shared" si="72"/>
        <v>1</v>
      </c>
      <c r="AI287" s="11">
        <f t="shared" si="73"/>
        <v>0</v>
      </c>
      <c r="AJ287" s="11">
        <f t="shared" si="74"/>
        <v>1</v>
      </c>
      <c r="AK287" s="11">
        <f t="shared" si="75"/>
        <v>1</v>
      </c>
      <c r="AL287" s="11">
        <f t="shared" si="76"/>
        <v>1</v>
      </c>
      <c r="AM287" s="11">
        <f t="shared" si="77"/>
        <v>0</v>
      </c>
      <c r="AN287" s="11">
        <f t="shared" si="78"/>
        <v>1</v>
      </c>
      <c r="AO287" s="11">
        <f t="shared" si="79"/>
        <v>0</v>
      </c>
      <c r="AP287" s="8" t="s">
        <v>1636</v>
      </c>
      <c r="AQ287" s="8" t="s">
        <v>1637</v>
      </c>
      <c r="AR287" s="8" t="s">
        <v>1638</v>
      </c>
      <c r="AS287" s="8" t="s">
        <v>1639</v>
      </c>
      <c r="AT287" s="8" t="s">
        <v>1640</v>
      </c>
      <c r="AU287" s="8">
        <v>27718791414</v>
      </c>
      <c r="AV287" s="8" t="s">
        <v>1641</v>
      </c>
    </row>
    <row r="288" spans="1:48" s="3" customFormat="1" ht="308" x14ac:dyDescent="0.2">
      <c r="A288" s="4">
        <v>50345</v>
      </c>
      <c r="B288" s="4" t="s">
        <v>1642</v>
      </c>
      <c r="C288" s="4" t="s">
        <v>524</v>
      </c>
      <c r="D288" s="4" t="s">
        <v>79</v>
      </c>
      <c r="E288" s="4" t="s">
        <v>80</v>
      </c>
      <c r="F288" s="4" t="s">
        <v>32</v>
      </c>
      <c r="G288" s="4" t="s">
        <v>1643</v>
      </c>
      <c r="H288" s="5">
        <v>43915</v>
      </c>
      <c r="I288" s="4" t="s">
        <v>1644</v>
      </c>
      <c r="J288" s="4"/>
      <c r="K288" s="4" t="s">
        <v>51</v>
      </c>
      <c r="L288" s="4" t="s">
        <v>43</v>
      </c>
      <c r="M288" s="4" t="s">
        <v>22</v>
      </c>
      <c r="N288" s="4" t="s">
        <v>108</v>
      </c>
      <c r="O288" s="4" t="s">
        <v>109</v>
      </c>
      <c r="P288" s="4"/>
      <c r="Q288" s="4"/>
      <c r="R288" s="4"/>
      <c r="S288" s="4"/>
      <c r="T288" s="4"/>
      <c r="U288" s="4"/>
      <c r="V288" s="4" t="s">
        <v>113</v>
      </c>
      <c r="W288" s="4"/>
      <c r="X288" s="4"/>
      <c r="Y288" s="4"/>
      <c r="Z288" s="11">
        <f t="shared" si="64"/>
        <v>0</v>
      </c>
      <c r="AA288" s="11">
        <f t="shared" si="65"/>
        <v>1</v>
      </c>
      <c r="AB288" s="11">
        <f t="shared" si="66"/>
        <v>1</v>
      </c>
      <c r="AC288" s="11">
        <f t="shared" si="67"/>
        <v>1</v>
      </c>
      <c r="AD288" s="11">
        <f t="shared" si="68"/>
        <v>1</v>
      </c>
      <c r="AE288" s="11">
        <f t="shared" si="69"/>
        <v>1</v>
      </c>
      <c r="AF288" s="11">
        <f t="shared" si="70"/>
        <v>0</v>
      </c>
      <c r="AG288" s="11">
        <f t="shared" si="71"/>
        <v>0</v>
      </c>
      <c r="AH288" s="11">
        <f t="shared" si="72"/>
        <v>0</v>
      </c>
      <c r="AI288" s="11">
        <f t="shared" si="73"/>
        <v>0</v>
      </c>
      <c r="AJ288" s="11">
        <f t="shared" si="74"/>
        <v>0</v>
      </c>
      <c r="AK288" s="11">
        <f t="shared" si="75"/>
        <v>0</v>
      </c>
      <c r="AL288" s="11">
        <f t="shared" si="76"/>
        <v>1</v>
      </c>
      <c r="AM288" s="11">
        <f t="shared" si="77"/>
        <v>0</v>
      </c>
      <c r="AN288" s="11">
        <f t="shared" si="78"/>
        <v>0</v>
      </c>
      <c r="AO288" s="11">
        <f t="shared" si="79"/>
        <v>0</v>
      </c>
      <c r="AP288" s="4"/>
      <c r="AQ288" s="4"/>
      <c r="AR288" s="4" t="s">
        <v>1645</v>
      </c>
      <c r="AS288" s="4" t="s">
        <v>17</v>
      </c>
      <c r="AT288" s="4"/>
      <c r="AU288" s="4"/>
      <c r="AV288" s="4" t="s">
        <v>27</v>
      </c>
    </row>
    <row r="289" spans="1:48" s="6" customFormat="1" ht="70" x14ac:dyDescent="0.2">
      <c r="A289" s="8">
        <v>50346</v>
      </c>
      <c r="B289" s="8" t="s">
        <v>1646</v>
      </c>
      <c r="C289" s="8" t="s">
        <v>1514</v>
      </c>
      <c r="D289" s="8" t="s">
        <v>38</v>
      </c>
      <c r="E289" s="8" t="s">
        <v>235</v>
      </c>
      <c r="F289" s="8" t="s">
        <v>32</v>
      </c>
      <c r="G289" s="8" t="s">
        <v>1647</v>
      </c>
      <c r="H289" s="9">
        <v>43913</v>
      </c>
      <c r="I289" s="8" t="s">
        <v>1648</v>
      </c>
      <c r="J289" s="8"/>
      <c r="K289" s="8" t="s">
        <v>51</v>
      </c>
      <c r="L289" s="8" t="s">
        <v>43</v>
      </c>
      <c r="M289" s="8" t="s">
        <v>22</v>
      </c>
      <c r="N289" s="8"/>
      <c r="O289" s="8" t="s">
        <v>109</v>
      </c>
      <c r="P289" s="8"/>
      <c r="Q289" s="8"/>
      <c r="R289" s="8"/>
      <c r="S289" s="8"/>
      <c r="T289" s="8"/>
      <c r="U289" s="8"/>
      <c r="V289" s="8"/>
      <c r="W289" s="8"/>
      <c r="X289" s="8"/>
      <c r="Y289" s="8"/>
      <c r="Z289" s="11">
        <f t="shared" si="64"/>
        <v>0</v>
      </c>
      <c r="AA289" s="11">
        <f t="shared" si="65"/>
        <v>1</v>
      </c>
      <c r="AB289" s="11">
        <f t="shared" si="66"/>
        <v>1</v>
      </c>
      <c r="AC289" s="11">
        <f t="shared" si="67"/>
        <v>1</v>
      </c>
      <c r="AD289" s="11">
        <f t="shared" si="68"/>
        <v>0</v>
      </c>
      <c r="AE289" s="11">
        <f t="shared" si="69"/>
        <v>1</v>
      </c>
      <c r="AF289" s="11">
        <f t="shared" si="70"/>
        <v>0</v>
      </c>
      <c r="AG289" s="11">
        <f t="shared" si="71"/>
        <v>0</v>
      </c>
      <c r="AH289" s="11">
        <f t="shared" si="72"/>
        <v>0</v>
      </c>
      <c r="AI289" s="11">
        <f t="shared" si="73"/>
        <v>0</v>
      </c>
      <c r="AJ289" s="11">
        <f t="shared" si="74"/>
        <v>0</v>
      </c>
      <c r="AK289" s="11">
        <f t="shared" si="75"/>
        <v>0</v>
      </c>
      <c r="AL289" s="11">
        <f t="shared" si="76"/>
        <v>0</v>
      </c>
      <c r="AM289" s="11">
        <f t="shared" si="77"/>
        <v>0</v>
      </c>
      <c r="AN289" s="11">
        <f t="shared" si="78"/>
        <v>0</v>
      </c>
      <c r="AO289" s="11">
        <f t="shared" si="79"/>
        <v>0</v>
      </c>
      <c r="AP289" s="8"/>
      <c r="AQ289" s="8"/>
      <c r="AR289" s="8" t="s">
        <v>1649</v>
      </c>
      <c r="AS289" s="8" t="s">
        <v>17</v>
      </c>
      <c r="AT289" s="8"/>
      <c r="AU289" s="8"/>
      <c r="AV289" s="8" t="s">
        <v>27</v>
      </c>
    </row>
    <row r="290" spans="1:48" s="3" customFormat="1" ht="70" x14ac:dyDescent="0.2">
      <c r="A290" s="4">
        <v>50347</v>
      </c>
      <c r="B290" s="4" t="s">
        <v>1650</v>
      </c>
      <c r="C290" s="4" t="s">
        <v>913</v>
      </c>
      <c r="D290" s="4" t="s">
        <v>38</v>
      </c>
      <c r="E290" s="4" t="s">
        <v>235</v>
      </c>
      <c r="F290" s="4" t="s">
        <v>32</v>
      </c>
      <c r="G290" s="4" t="s">
        <v>1651</v>
      </c>
      <c r="H290" s="5">
        <v>43915</v>
      </c>
      <c r="I290" s="4" t="s">
        <v>1652</v>
      </c>
      <c r="J290" s="4" t="s">
        <v>21</v>
      </c>
      <c r="K290" s="4"/>
      <c r="L290" s="4"/>
      <c r="M290" s="4" t="s">
        <v>22</v>
      </c>
      <c r="N290" s="4"/>
      <c r="O290" s="4"/>
      <c r="P290" s="4"/>
      <c r="Q290" s="4"/>
      <c r="R290" s="4"/>
      <c r="S290" s="4"/>
      <c r="T290" s="4"/>
      <c r="U290" s="4"/>
      <c r="V290" s="4"/>
      <c r="W290" s="4"/>
      <c r="X290" s="4"/>
      <c r="Y290" s="4"/>
      <c r="Z290" s="11">
        <f t="shared" si="64"/>
        <v>1</v>
      </c>
      <c r="AA290" s="11">
        <f t="shared" si="65"/>
        <v>0</v>
      </c>
      <c r="AB290" s="11">
        <f t="shared" si="66"/>
        <v>0</v>
      </c>
      <c r="AC290" s="11">
        <f t="shared" si="67"/>
        <v>1</v>
      </c>
      <c r="AD290" s="11">
        <f t="shared" si="68"/>
        <v>0</v>
      </c>
      <c r="AE290" s="11">
        <f t="shared" si="69"/>
        <v>0</v>
      </c>
      <c r="AF290" s="11">
        <f t="shared" si="70"/>
        <v>0</v>
      </c>
      <c r="AG290" s="11">
        <f t="shared" si="71"/>
        <v>0</v>
      </c>
      <c r="AH290" s="11">
        <f t="shared" si="72"/>
        <v>0</v>
      </c>
      <c r="AI290" s="11">
        <f t="shared" si="73"/>
        <v>0</v>
      </c>
      <c r="AJ290" s="11">
        <f t="shared" si="74"/>
        <v>0</v>
      </c>
      <c r="AK290" s="11">
        <f t="shared" si="75"/>
        <v>0</v>
      </c>
      <c r="AL290" s="11">
        <f t="shared" si="76"/>
        <v>0</v>
      </c>
      <c r="AM290" s="11">
        <f t="shared" si="77"/>
        <v>0</v>
      </c>
      <c r="AN290" s="11">
        <f t="shared" si="78"/>
        <v>0</v>
      </c>
      <c r="AO290" s="11">
        <f t="shared" si="79"/>
        <v>0</v>
      </c>
      <c r="AP290" s="4"/>
      <c r="AQ290" s="4"/>
      <c r="AR290" s="4" t="s">
        <v>1653</v>
      </c>
      <c r="AS290" s="4" t="s">
        <v>17</v>
      </c>
      <c r="AT290" s="4"/>
      <c r="AU290" s="4"/>
      <c r="AV290" s="4" t="s">
        <v>27</v>
      </c>
    </row>
    <row r="291" spans="1:48" s="6" customFormat="1" ht="70" x14ac:dyDescent="0.2">
      <c r="A291" s="8">
        <v>50348</v>
      </c>
      <c r="B291" s="8" t="s">
        <v>1654</v>
      </c>
      <c r="C291" s="8" t="s">
        <v>913</v>
      </c>
      <c r="D291" s="8" t="s">
        <v>38</v>
      </c>
      <c r="E291" s="8" t="s">
        <v>235</v>
      </c>
      <c r="F291" s="8" t="s">
        <v>32</v>
      </c>
      <c r="G291" s="8" t="s">
        <v>1655</v>
      </c>
      <c r="H291" s="9">
        <v>43915</v>
      </c>
      <c r="I291" s="8" t="s">
        <v>1656</v>
      </c>
      <c r="J291" s="8"/>
      <c r="K291" s="8" t="s">
        <v>51</v>
      </c>
      <c r="L291" s="8" t="s">
        <v>43</v>
      </c>
      <c r="M291" s="8" t="s">
        <v>22</v>
      </c>
      <c r="N291" s="8" t="s">
        <v>108</v>
      </c>
      <c r="O291" s="8" t="s">
        <v>109</v>
      </c>
      <c r="P291" s="8"/>
      <c r="Q291" s="8"/>
      <c r="R291" s="8"/>
      <c r="S291" s="8"/>
      <c r="T291" s="8"/>
      <c r="U291" s="8"/>
      <c r="V291" s="8"/>
      <c r="W291" s="8" t="s">
        <v>217</v>
      </c>
      <c r="X291" s="8"/>
      <c r="Y291" s="8"/>
      <c r="Z291" s="11">
        <f t="shared" si="64"/>
        <v>0</v>
      </c>
      <c r="AA291" s="11">
        <f t="shared" si="65"/>
        <v>1</v>
      </c>
      <c r="AB291" s="11">
        <f t="shared" si="66"/>
        <v>1</v>
      </c>
      <c r="AC291" s="11">
        <f t="shared" si="67"/>
        <v>1</v>
      </c>
      <c r="AD291" s="11">
        <f t="shared" si="68"/>
        <v>1</v>
      </c>
      <c r="AE291" s="11">
        <f t="shared" si="69"/>
        <v>1</v>
      </c>
      <c r="AF291" s="11">
        <f t="shared" si="70"/>
        <v>0</v>
      </c>
      <c r="AG291" s="11">
        <f t="shared" si="71"/>
        <v>0</v>
      </c>
      <c r="AH291" s="11">
        <f t="shared" si="72"/>
        <v>0</v>
      </c>
      <c r="AI291" s="11">
        <f t="shared" si="73"/>
        <v>0</v>
      </c>
      <c r="AJ291" s="11">
        <f t="shared" si="74"/>
        <v>0</v>
      </c>
      <c r="AK291" s="11">
        <f t="shared" si="75"/>
        <v>0</v>
      </c>
      <c r="AL291" s="11">
        <f t="shared" si="76"/>
        <v>0</v>
      </c>
      <c r="AM291" s="11">
        <f t="shared" si="77"/>
        <v>1</v>
      </c>
      <c r="AN291" s="11">
        <f t="shared" si="78"/>
        <v>0</v>
      </c>
      <c r="AO291" s="11">
        <f t="shared" si="79"/>
        <v>0</v>
      </c>
      <c r="AP291" s="8"/>
      <c r="AQ291" s="8" t="s">
        <v>1657</v>
      </c>
      <c r="AR291" s="8" t="s">
        <v>1658</v>
      </c>
      <c r="AS291" s="8" t="s">
        <v>17</v>
      </c>
      <c r="AT291" s="8"/>
      <c r="AU291" s="8"/>
      <c r="AV291" s="8" t="s">
        <v>27</v>
      </c>
    </row>
    <row r="292" spans="1:48" s="3" customFormat="1" ht="409" x14ac:dyDescent="0.2">
      <c r="A292" s="4">
        <v>50349</v>
      </c>
      <c r="B292" s="4" t="s">
        <v>1659</v>
      </c>
      <c r="C292" s="4" t="s">
        <v>1633</v>
      </c>
      <c r="D292" s="4" t="s">
        <v>38</v>
      </c>
      <c r="E292" s="4" t="s">
        <v>56</v>
      </c>
      <c r="F292" s="4" t="s">
        <v>32</v>
      </c>
      <c r="G292" s="4" t="s">
        <v>1660</v>
      </c>
      <c r="H292" s="5">
        <v>43915</v>
      </c>
      <c r="I292" s="4" t="s">
        <v>1661</v>
      </c>
      <c r="J292" s="4"/>
      <c r="K292" s="4" t="s">
        <v>51</v>
      </c>
      <c r="L292" s="4" t="s">
        <v>43</v>
      </c>
      <c r="M292" s="4" t="s">
        <v>22</v>
      </c>
      <c r="N292" s="4"/>
      <c r="O292" s="4"/>
      <c r="P292" s="4"/>
      <c r="Q292" s="4" t="s">
        <v>209</v>
      </c>
      <c r="R292" s="4"/>
      <c r="S292" s="4"/>
      <c r="T292" s="4"/>
      <c r="U292" s="4"/>
      <c r="V292" s="4" t="s">
        <v>113</v>
      </c>
      <c r="W292" s="4"/>
      <c r="X292" s="4"/>
      <c r="Y292" s="4"/>
      <c r="Z292" s="11">
        <f t="shared" si="64"/>
        <v>0</v>
      </c>
      <c r="AA292" s="11">
        <f t="shared" si="65"/>
        <v>1</v>
      </c>
      <c r="AB292" s="11">
        <f t="shared" si="66"/>
        <v>1</v>
      </c>
      <c r="AC292" s="11">
        <f t="shared" si="67"/>
        <v>1</v>
      </c>
      <c r="AD292" s="11">
        <f t="shared" si="68"/>
        <v>0</v>
      </c>
      <c r="AE292" s="11">
        <f t="shared" si="69"/>
        <v>0</v>
      </c>
      <c r="AF292" s="11">
        <f t="shared" si="70"/>
        <v>0</v>
      </c>
      <c r="AG292" s="11">
        <f t="shared" si="71"/>
        <v>1</v>
      </c>
      <c r="AH292" s="11">
        <f t="shared" si="72"/>
        <v>0</v>
      </c>
      <c r="AI292" s="11">
        <f t="shared" si="73"/>
        <v>0</v>
      </c>
      <c r="AJ292" s="11">
        <f t="shared" si="74"/>
        <v>0</v>
      </c>
      <c r="AK292" s="11">
        <f t="shared" si="75"/>
        <v>0</v>
      </c>
      <c r="AL292" s="11">
        <f t="shared" si="76"/>
        <v>1</v>
      </c>
      <c r="AM292" s="11">
        <f t="shared" si="77"/>
        <v>0</v>
      </c>
      <c r="AN292" s="11">
        <f t="shared" si="78"/>
        <v>0</v>
      </c>
      <c r="AO292" s="11">
        <f t="shared" si="79"/>
        <v>0</v>
      </c>
      <c r="AP292" s="4"/>
      <c r="AQ292" s="4"/>
      <c r="AR292" s="4" t="s">
        <v>1662</v>
      </c>
      <c r="AS292" s="4" t="s">
        <v>17</v>
      </c>
      <c r="AT292" s="4"/>
      <c r="AU292" s="4"/>
      <c r="AV292" s="4" t="s">
        <v>27</v>
      </c>
    </row>
    <row r="293" spans="1:48" s="6" customFormat="1" ht="238" x14ac:dyDescent="0.2">
      <c r="A293" s="8">
        <v>50357</v>
      </c>
      <c r="B293" s="8" t="s">
        <v>1663</v>
      </c>
      <c r="C293" s="8" t="s">
        <v>1664</v>
      </c>
      <c r="D293" s="8" t="s">
        <v>38</v>
      </c>
      <c r="E293" s="8" t="s">
        <v>39</v>
      </c>
      <c r="F293" s="8" t="s">
        <v>32</v>
      </c>
      <c r="G293" s="8" t="s">
        <v>1665</v>
      </c>
      <c r="H293" s="9">
        <v>43894</v>
      </c>
      <c r="I293" s="8" t="s">
        <v>1666</v>
      </c>
      <c r="J293" s="8" t="s">
        <v>21</v>
      </c>
      <c r="K293" s="8"/>
      <c r="L293" s="8" t="s">
        <v>43</v>
      </c>
      <c r="M293" s="8" t="s">
        <v>22</v>
      </c>
      <c r="N293" s="8"/>
      <c r="O293" s="8"/>
      <c r="P293" s="8"/>
      <c r="Q293" s="8"/>
      <c r="R293" s="8"/>
      <c r="S293" s="8"/>
      <c r="T293" s="8"/>
      <c r="U293" s="8"/>
      <c r="V293" s="8"/>
      <c r="W293" s="8"/>
      <c r="X293" s="8" t="s">
        <v>24</v>
      </c>
      <c r="Y293" s="8"/>
      <c r="Z293" s="11">
        <f t="shared" si="64"/>
        <v>1</v>
      </c>
      <c r="AA293" s="11">
        <f t="shared" si="65"/>
        <v>0</v>
      </c>
      <c r="AB293" s="11">
        <f t="shared" si="66"/>
        <v>1</v>
      </c>
      <c r="AC293" s="11">
        <f t="shared" si="67"/>
        <v>1</v>
      </c>
      <c r="AD293" s="11">
        <f t="shared" si="68"/>
        <v>0</v>
      </c>
      <c r="AE293" s="11">
        <f t="shared" si="69"/>
        <v>0</v>
      </c>
      <c r="AF293" s="11">
        <f t="shared" si="70"/>
        <v>0</v>
      </c>
      <c r="AG293" s="11">
        <f t="shared" si="71"/>
        <v>0</v>
      </c>
      <c r="AH293" s="11">
        <f t="shared" si="72"/>
        <v>0</v>
      </c>
      <c r="AI293" s="11">
        <f t="shared" si="73"/>
        <v>0</v>
      </c>
      <c r="AJ293" s="11">
        <f t="shared" si="74"/>
        <v>0</v>
      </c>
      <c r="AK293" s="11">
        <f t="shared" si="75"/>
        <v>0</v>
      </c>
      <c r="AL293" s="11">
        <f t="shared" si="76"/>
        <v>0</v>
      </c>
      <c r="AM293" s="11">
        <f t="shared" si="77"/>
        <v>0</v>
      </c>
      <c r="AN293" s="11">
        <f t="shared" si="78"/>
        <v>1</v>
      </c>
      <c r="AO293" s="11">
        <f t="shared" si="79"/>
        <v>0</v>
      </c>
      <c r="AP293" s="8" t="s">
        <v>1667</v>
      </c>
      <c r="AQ293" s="8"/>
      <c r="AR293" s="8" t="s">
        <v>1668</v>
      </c>
      <c r="AS293" s="8" t="s">
        <v>17</v>
      </c>
      <c r="AT293" s="8"/>
      <c r="AU293" s="8"/>
      <c r="AV293" s="8" t="s">
        <v>27</v>
      </c>
    </row>
    <row r="294" spans="1:48" s="3" customFormat="1" ht="154" x14ac:dyDescent="0.2">
      <c r="A294" s="4">
        <v>50361</v>
      </c>
      <c r="B294" s="4" t="s">
        <v>1006</v>
      </c>
      <c r="C294" s="4" t="s">
        <v>1007</v>
      </c>
      <c r="D294" s="4" t="s">
        <v>38</v>
      </c>
      <c r="E294" s="4" t="s">
        <v>235</v>
      </c>
      <c r="F294" s="4" t="s">
        <v>32</v>
      </c>
      <c r="G294" s="4" t="s">
        <v>1669</v>
      </c>
      <c r="H294" s="5">
        <v>43914</v>
      </c>
      <c r="I294" s="4" t="s">
        <v>1670</v>
      </c>
      <c r="J294" s="4" t="s">
        <v>21</v>
      </c>
      <c r="K294" s="4"/>
      <c r="L294" s="4"/>
      <c r="M294" s="4"/>
      <c r="N294" s="4" t="s">
        <v>108</v>
      </c>
      <c r="O294" s="4"/>
      <c r="P294" s="4" t="s">
        <v>110</v>
      </c>
      <c r="Q294" s="4"/>
      <c r="R294" s="4"/>
      <c r="S294" s="4"/>
      <c r="T294" s="4"/>
      <c r="U294" s="4"/>
      <c r="V294" s="4"/>
      <c r="W294" s="4"/>
      <c r="X294" s="4"/>
      <c r="Y294" s="4"/>
      <c r="Z294" s="11">
        <f t="shared" si="64"/>
        <v>1</v>
      </c>
      <c r="AA294" s="11">
        <f t="shared" si="65"/>
        <v>0</v>
      </c>
      <c r="AB294" s="11">
        <f t="shared" si="66"/>
        <v>0</v>
      </c>
      <c r="AC294" s="11">
        <f t="shared" si="67"/>
        <v>0</v>
      </c>
      <c r="AD294" s="11">
        <f t="shared" si="68"/>
        <v>1</v>
      </c>
      <c r="AE294" s="11">
        <f t="shared" si="69"/>
        <v>0</v>
      </c>
      <c r="AF294" s="11">
        <f t="shared" si="70"/>
        <v>1</v>
      </c>
      <c r="AG294" s="11">
        <f t="shared" si="71"/>
        <v>0</v>
      </c>
      <c r="AH294" s="11">
        <f t="shared" si="72"/>
        <v>0</v>
      </c>
      <c r="AI294" s="11">
        <f t="shared" si="73"/>
        <v>0</v>
      </c>
      <c r="AJ294" s="11">
        <f t="shared" si="74"/>
        <v>0</v>
      </c>
      <c r="AK294" s="11">
        <f t="shared" si="75"/>
        <v>0</v>
      </c>
      <c r="AL294" s="11">
        <f t="shared" si="76"/>
        <v>0</v>
      </c>
      <c r="AM294" s="11">
        <f t="shared" si="77"/>
        <v>0</v>
      </c>
      <c r="AN294" s="11">
        <f t="shared" si="78"/>
        <v>0</v>
      </c>
      <c r="AO294" s="11">
        <f t="shared" si="79"/>
        <v>0</v>
      </c>
      <c r="AP294" s="4"/>
      <c r="AQ294" s="4" t="s">
        <v>1671</v>
      </c>
      <c r="AR294" s="4" t="s">
        <v>1446</v>
      </c>
      <c r="AS294" s="4" t="s">
        <v>17</v>
      </c>
      <c r="AT294" s="4"/>
      <c r="AU294" s="4"/>
      <c r="AV294" s="4" t="s">
        <v>27</v>
      </c>
    </row>
    <row r="295" spans="1:48" s="6" customFormat="1" ht="84" x14ac:dyDescent="0.2">
      <c r="A295" s="8">
        <v>50360</v>
      </c>
      <c r="B295" s="8" t="s">
        <v>1672</v>
      </c>
      <c r="C295" s="8" t="s">
        <v>118</v>
      </c>
      <c r="D295" s="8" t="s">
        <v>30</v>
      </c>
      <c r="E295" s="8" t="s">
        <v>39</v>
      </c>
      <c r="F295" s="8" t="s">
        <v>40</v>
      </c>
      <c r="G295" s="8" t="s">
        <v>1673</v>
      </c>
      <c r="H295" s="9">
        <v>43936</v>
      </c>
      <c r="I295" s="8" t="s">
        <v>1674</v>
      </c>
      <c r="J295" s="8" t="s">
        <v>21</v>
      </c>
      <c r="K295" s="8"/>
      <c r="L295" s="8" t="s">
        <v>43</v>
      </c>
      <c r="M295" s="8" t="s">
        <v>22</v>
      </c>
      <c r="N295" s="8"/>
      <c r="O295" s="8"/>
      <c r="P295" s="8"/>
      <c r="Q295" s="8"/>
      <c r="R295" s="8"/>
      <c r="S295" s="8"/>
      <c r="T295" s="8"/>
      <c r="U295" s="8"/>
      <c r="V295" s="8"/>
      <c r="W295" s="8"/>
      <c r="X295" s="8"/>
      <c r="Y295" s="8"/>
      <c r="Z295" s="11">
        <f t="shared" si="64"/>
        <v>1</v>
      </c>
      <c r="AA295" s="11">
        <f t="shared" si="65"/>
        <v>0</v>
      </c>
      <c r="AB295" s="11">
        <f t="shared" si="66"/>
        <v>1</v>
      </c>
      <c r="AC295" s="11">
        <f t="shared" si="67"/>
        <v>1</v>
      </c>
      <c r="AD295" s="11">
        <f t="shared" si="68"/>
        <v>0</v>
      </c>
      <c r="AE295" s="11">
        <f t="shared" si="69"/>
        <v>0</v>
      </c>
      <c r="AF295" s="11">
        <f t="shared" si="70"/>
        <v>0</v>
      </c>
      <c r="AG295" s="11">
        <f t="shared" si="71"/>
        <v>0</v>
      </c>
      <c r="AH295" s="11">
        <f t="shared" si="72"/>
        <v>0</v>
      </c>
      <c r="AI295" s="11">
        <f t="shared" si="73"/>
        <v>0</v>
      </c>
      <c r="AJ295" s="11">
        <f t="shared" si="74"/>
        <v>0</v>
      </c>
      <c r="AK295" s="11">
        <f t="shared" si="75"/>
        <v>0</v>
      </c>
      <c r="AL295" s="11">
        <f t="shared" si="76"/>
        <v>0</v>
      </c>
      <c r="AM295" s="11">
        <f t="shared" si="77"/>
        <v>0</v>
      </c>
      <c r="AN295" s="11">
        <f t="shared" si="78"/>
        <v>0</v>
      </c>
      <c r="AO295" s="11">
        <f t="shared" si="79"/>
        <v>0</v>
      </c>
      <c r="AP295" s="8"/>
      <c r="AQ295" s="8" t="s">
        <v>1675</v>
      </c>
      <c r="AR295" s="8" t="s">
        <v>1676</v>
      </c>
      <c r="AS295" s="8" t="s">
        <v>17</v>
      </c>
      <c r="AT295" s="8"/>
      <c r="AU295" s="8"/>
      <c r="AV295" s="8" t="s">
        <v>27</v>
      </c>
    </row>
    <row r="296" spans="1:48" s="3" customFormat="1" ht="70" x14ac:dyDescent="0.2">
      <c r="A296" s="4">
        <v>50363</v>
      </c>
      <c r="B296" s="4" t="s">
        <v>1677</v>
      </c>
      <c r="C296" s="4" t="s">
        <v>194</v>
      </c>
      <c r="D296" s="4" t="s">
        <v>30</v>
      </c>
      <c r="E296" s="4" t="s">
        <v>56</v>
      </c>
      <c r="F296" s="4" t="s">
        <v>32</v>
      </c>
      <c r="G296" s="4" t="s">
        <v>1678</v>
      </c>
      <c r="H296" s="5">
        <v>43933</v>
      </c>
      <c r="I296" s="4" t="s">
        <v>1679</v>
      </c>
      <c r="J296" s="4" t="s">
        <v>21</v>
      </c>
      <c r="K296" s="4"/>
      <c r="L296" s="4"/>
      <c r="M296" s="4"/>
      <c r="N296" s="4"/>
      <c r="O296" s="4"/>
      <c r="P296" s="4"/>
      <c r="Q296" s="4"/>
      <c r="R296" s="4"/>
      <c r="S296" s="4"/>
      <c r="T296" s="4"/>
      <c r="U296" s="4"/>
      <c r="V296" s="4"/>
      <c r="W296" s="4"/>
      <c r="X296" s="4"/>
      <c r="Y296" s="4"/>
      <c r="Z296" s="11">
        <f t="shared" si="64"/>
        <v>1</v>
      </c>
      <c r="AA296" s="11">
        <f t="shared" si="65"/>
        <v>0</v>
      </c>
      <c r="AB296" s="11">
        <f t="shared" si="66"/>
        <v>0</v>
      </c>
      <c r="AC296" s="11">
        <f t="shared" si="67"/>
        <v>0</v>
      </c>
      <c r="AD296" s="11">
        <f t="shared" si="68"/>
        <v>0</v>
      </c>
      <c r="AE296" s="11">
        <f t="shared" si="69"/>
        <v>0</v>
      </c>
      <c r="AF296" s="11">
        <f t="shared" si="70"/>
        <v>0</v>
      </c>
      <c r="AG296" s="11">
        <f t="shared" si="71"/>
        <v>0</v>
      </c>
      <c r="AH296" s="11">
        <f t="shared" si="72"/>
        <v>0</v>
      </c>
      <c r="AI296" s="11">
        <f t="shared" si="73"/>
        <v>0</v>
      </c>
      <c r="AJ296" s="11">
        <f t="shared" si="74"/>
        <v>0</v>
      </c>
      <c r="AK296" s="11">
        <f t="shared" si="75"/>
        <v>0</v>
      </c>
      <c r="AL296" s="11">
        <f t="shared" si="76"/>
        <v>0</v>
      </c>
      <c r="AM296" s="11">
        <f t="shared" si="77"/>
        <v>0</v>
      </c>
      <c r="AN296" s="11">
        <f t="shared" si="78"/>
        <v>0</v>
      </c>
      <c r="AO296" s="11">
        <f t="shared" si="79"/>
        <v>0</v>
      </c>
      <c r="AP296" s="4"/>
      <c r="AQ296" s="4" t="s">
        <v>1680</v>
      </c>
      <c r="AR296" s="4" t="s">
        <v>1681</v>
      </c>
      <c r="AS296" s="4" t="s">
        <v>17</v>
      </c>
      <c r="AT296" s="4"/>
      <c r="AU296" s="4"/>
      <c r="AV296" s="4" t="s">
        <v>27</v>
      </c>
    </row>
    <row r="297" spans="1:48" s="6" customFormat="1" ht="112" x14ac:dyDescent="0.2">
      <c r="A297" s="8">
        <v>50362</v>
      </c>
      <c r="B297" s="8" t="s">
        <v>1682</v>
      </c>
      <c r="C297" s="8" t="s">
        <v>1278</v>
      </c>
      <c r="D297" s="8" t="s">
        <v>38</v>
      </c>
      <c r="E297" s="8" t="s">
        <v>80</v>
      </c>
      <c r="F297" s="8" t="s">
        <v>32</v>
      </c>
      <c r="G297" s="8" t="s">
        <v>1683</v>
      </c>
      <c r="H297" s="9">
        <v>43930</v>
      </c>
      <c r="I297" s="8" t="s">
        <v>1684</v>
      </c>
      <c r="J297" s="8" t="s">
        <v>21</v>
      </c>
      <c r="K297" s="8"/>
      <c r="L297" s="8"/>
      <c r="M297" s="8" t="s">
        <v>22</v>
      </c>
      <c r="N297" s="8" t="s">
        <v>108</v>
      </c>
      <c r="O297" s="8"/>
      <c r="P297" s="8" t="s">
        <v>110</v>
      </c>
      <c r="Q297" s="8"/>
      <c r="R297" s="8"/>
      <c r="S297" s="8"/>
      <c r="T297" s="8"/>
      <c r="U297" s="8"/>
      <c r="V297" s="8"/>
      <c r="W297" s="8"/>
      <c r="X297" s="8"/>
      <c r="Y297" s="8"/>
      <c r="Z297" s="11">
        <f t="shared" si="64"/>
        <v>1</v>
      </c>
      <c r="AA297" s="11">
        <f t="shared" si="65"/>
        <v>0</v>
      </c>
      <c r="AB297" s="11">
        <f t="shared" si="66"/>
        <v>0</v>
      </c>
      <c r="AC297" s="11">
        <f t="shared" si="67"/>
        <v>1</v>
      </c>
      <c r="AD297" s="11">
        <f t="shared" si="68"/>
        <v>1</v>
      </c>
      <c r="AE297" s="11">
        <f t="shared" si="69"/>
        <v>0</v>
      </c>
      <c r="AF297" s="11">
        <f t="shared" si="70"/>
        <v>1</v>
      </c>
      <c r="AG297" s="11">
        <f t="shared" si="71"/>
        <v>0</v>
      </c>
      <c r="AH297" s="11">
        <f t="shared" si="72"/>
        <v>0</v>
      </c>
      <c r="AI297" s="11">
        <f t="shared" si="73"/>
        <v>0</v>
      </c>
      <c r="AJ297" s="11">
        <f t="shared" si="74"/>
        <v>0</v>
      </c>
      <c r="AK297" s="11">
        <f t="shared" si="75"/>
        <v>0</v>
      </c>
      <c r="AL297" s="11">
        <f t="shared" si="76"/>
        <v>0</v>
      </c>
      <c r="AM297" s="11">
        <f t="shared" si="77"/>
        <v>0</v>
      </c>
      <c r="AN297" s="11">
        <f t="shared" si="78"/>
        <v>0</v>
      </c>
      <c r="AO297" s="11">
        <f t="shared" si="79"/>
        <v>0</v>
      </c>
      <c r="AP297" s="8"/>
      <c r="AQ297" s="8" t="s">
        <v>1685</v>
      </c>
      <c r="AR297" s="8" t="s">
        <v>1686</v>
      </c>
      <c r="AS297" s="8" t="s">
        <v>17</v>
      </c>
      <c r="AT297" s="8"/>
      <c r="AU297" s="8"/>
      <c r="AV297" s="8" t="s">
        <v>27</v>
      </c>
    </row>
    <row r="298" spans="1:48" s="3" customFormat="1" ht="70" x14ac:dyDescent="0.2">
      <c r="A298" s="4">
        <v>50364</v>
      </c>
      <c r="B298" s="4" t="s">
        <v>1687</v>
      </c>
      <c r="C298" s="4"/>
      <c r="D298" s="4"/>
      <c r="E298" s="4"/>
      <c r="F298" s="4" t="s">
        <v>18</v>
      </c>
      <c r="G298" s="4" t="s">
        <v>1688</v>
      </c>
      <c r="H298" s="5">
        <v>43916</v>
      </c>
      <c r="I298" s="4" t="s">
        <v>1689</v>
      </c>
      <c r="J298" s="4"/>
      <c r="K298" s="4"/>
      <c r="L298" s="4" t="s">
        <v>43</v>
      </c>
      <c r="M298" s="4" t="s">
        <v>22</v>
      </c>
      <c r="N298" s="4"/>
      <c r="O298" s="4"/>
      <c r="P298" s="4"/>
      <c r="Q298" s="4" t="s">
        <v>209</v>
      </c>
      <c r="R298" s="4"/>
      <c r="S298" s="4"/>
      <c r="T298" s="4"/>
      <c r="U298" s="4"/>
      <c r="V298" s="4"/>
      <c r="W298" s="4"/>
      <c r="X298" s="4"/>
      <c r="Y298" s="4"/>
      <c r="Z298" s="11">
        <f t="shared" si="64"/>
        <v>0</v>
      </c>
      <c r="AA298" s="11">
        <f t="shared" si="65"/>
        <v>0</v>
      </c>
      <c r="AB298" s="11">
        <f t="shared" si="66"/>
        <v>1</v>
      </c>
      <c r="AC298" s="11">
        <f t="shared" si="67"/>
        <v>1</v>
      </c>
      <c r="AD298" s="11">
        <f t="shared" si="68"/>
        <v>0</v>
      </c>
      <c r="AE298" s="11">
        <f t="shared" si="69"/>
        <v>0</v>
      </c>
      <c r="AF298" s="11">
        <f t="shared" si="70"/>
        <v>0</v>
      </c>
      <c r="AG298" s="11">
        <f t="shared" si="71"/>
        <v>1</v>
      </c>
      <c r="AH298" s="11">
        <f t="shared" si="72"/>
        <v>0</v>
      </c>
      <c r="AI298" s="11">
        <f t="shared" si="73"/>
        <v>0</v>
      </c>
      <c r="AJ298" s="11">
        <f t="shared" si="74"/>
        <v>0</v>
      </c>
      <c r="AK298" s="11">
        <f t="shared" si="75"/>
        <v>0</v>
      </c>
      <c r="AL298" s="11">
        <f t="shared" si="76"/>
        <v>0</v>
      </c>
      <c r="AM298" s="11">
        <f t="shared" si="77"/>
        <v>0</v>
      </c>
      <c r="AN298" s="11">
        <f t="shared" si="78"/>
        <v>0</v>
      </c>
      <c r="AO298" s="11">
        <f t="shared" si="79"/>
        <v>0</v>
      </c>
      <c r="AP298" s="4"/>
      <c r="AQ298" s="4" t="s">
        <v>131</v>
      </c>
      <c r="AR298" s="4" t="s">
        <v>1690</v>
      </c>
      <c r="AS298" s="4" t="s">
        <v>17</v>
      </c>
      <c r="AT298" s="4"/>
      <c r="AU298" s="4"/>
      <c r="AV298" s="4" t="s">
        <v>27</v>
      </c>
    </row>
    <row r="299" spans="1:48" s="6" customFormat="1" ht="84" x14ac:dyDescent="0.2">
      <c r="A299" s="8">
        <v>50365</v>
      </c>
      <c r="B299" s="8" t="s">
        <v>1691</v>
      </c>
      <c r="C299" s="8"/>
      <c r="D299" s="8"/>
      <c r="E299" s="8"/>
      <c r="F299" s="8" t="s">
        <v>18</v>
      </c>
      <c r="G299" s="8" t="s">
        <v>1692</v>
      </c>
      <c r="H299" s="9">
        <v>43927</v>
      </c>
      <c r="I299" s="8" t="s">
        <v>1693</v>
      </c>
      <c r="J299" s="8"/>
      <c r="K299" s="8"/>
      <c r="L299" s="8" t="s">
        <v>43</v>
      </c>
      <c r="M299" s="8" t="s">
        <v>22</v>
      </c>
      <c r="N299" s="8"/>
      <c r="O299" s="8"/>
      <c r="P299" s="8" t="s">
        <v>110</v>
      </c>
      <c r="Q299" s="8"/>
      <c r="R299" s="8" t="s">
        <v>111</v>
      </c>
      <c r="S299" s="8"/>
      <c r="T299" s="8"/>
      <c r="U299" s="8"/>
      <c r="V299" s="8"/>
      <c r="W299" s="8"/>
      <c r="X299" s="8" t="s">
        <v>24</v>
      </c>
      <c r="Y299" s="8"/>
      <c r="Z299" s="11">
        <f t="shared" si="64"/>
        <v>0</v>
      </c>
      <c r="AA299" s="11">
        <f t="shared" si="65"/>
        <v>0</v>
      </c>
      <c r="AB299" s="11">
        <f t="shared" si="66"/>
        <v>1</v>
      </c>
      <c r="AC299" s="11">
        <f t="shared" si="67"/>
        <v>1</v>
      </c>
      <c r="AD299" s="11">
        <f t="shared" si="68"/>
        <v>0</v>
      </c>
      <c r="AE299" s="11">
        <f t="shared" si="69"/>
        <v>0</v>
      </c>
      <c r="AF299" s="11">
        <f t="shared" si="70"/>
        <v>1</v>
      </c>
      <c r="AG299" s="11">
        <f t="shared" si="71"/>
        <v>0</v>
      </c>
      <c r="AH299" s="11">
        <f t="shared" si="72"/>
        <v>1</v>
      </c>
      <c r="AI299" s="11">
        <f t="shared" si="73"/>
        <v>0</v>
      </c>
      <c r="AJ299" s="11">
        <f t="shared" si="74"/>
        <v>0</v>
      </c>
      <c r="AK299" s="11">
        <f t="shared" si="75"/>
        <v>0</v>
      </c>
      <c r="AL299" s="11">
        <f t="shared" si="76"/>
        <v>0</v>
      </c>
      <c r="AM299" s="11">
        <f t="shared" si="77"/>
        <v>0</v>
      </c>
      <c r="AN299" s="11">
        <f t="shared" si="78"/>
        <v>1</v>
      </c>
      <c r="AO299" s="11">
        <f t="shared" si="79"/>
        <v>0</v>
      </c>
      <c r="AP299" s="8" t="s">
        <v>1694</v>
      </c>
      <c r="AQ299" s="8" t="s">
        <v>1694</v>
      </c>
      <c r="AR299" s="8" t="s">
        <v>1695</v>
      </c>
      <c r="AS299" s="8" t="s">
        <v>17</v>
      </c>
      <c r="AT299" s="8"/>
      <c r="AU299" s="8"/>
      <c r="AV299" s="8" t="s">
        <v>27</v>
      </c>
    </row>
    <row r="300" spans="1:48" s="3" customFormat="1" ht="84" x14ac:dyDescent="0.2">
      <c r="A300" s="4">
        <v>50366</v>
      </c>
      <c r="B300" s="4" t="s">
        <v>1696</v>
      </c>
      <c r="C300" s="4"/>
      <c r="D300" s="4"/>
      <c r="E300" s="4"/>
      <c r="F300" s="4" t="s">
        <v>252</v>
      </c>
      <c r="G300" s="4" t="s">
        <v>1697</v>
      </c>
      <c r="H300" s="5">
        <v>43924</v>
      </c>
      <c r="I300" s="4" t="s">
        <v>1698</v>
      </c>
      <c r="J300" s="4" t="s">
        <v>21</v>
      </c>
      <c r="K300" s="4"/>
      <c r="L300" s="4"/>
      <c r="M300" s="4"/>
      <c r="N300" s="4" t="s">
        <v>108</v>
      </c>
      <c r="O300" s="4"/>
      <c r="P300" s="4"/>
      <c r="Q300" s="4"/>
      <c r="R300" s="4"/>
      <c r="S300" s="4"/>
      <c r="T300" s="4"/>
      <c r="U300" s="4" t="s">
        <v>68</v>
      </c>
      <c r="V300" s="4"/>
      <c r="W300" s="4"/>
      <c r="X300" s="4"/>
      <c r="Y300" s="4"/>
      <c r="Z300" s="11">
        <f t="shared" si="64"/>
        <v>1</v>
      </c>
      <c r="AA300" s="11">
        <f t="shared" si="65"/>
        <v>0</v>
      </c>
      <c r="AB300" s="11">
        <f t="shared" si="66"/>
        <v>0</v>
      </c>
      <c r="AC300" s="11">
        <f t="shared" si="67"/>
        <v>0</v>
      </c>
      <c r="AD300" s="11">
        <f t="shared" si="68"/>
        <v>1</v>
      </c>
      <c r="AE300" s="11">
        <f t="shared" si="69"/>
        <v>0</v>
      </c>
      <c r="AF300" s="11">
        <f t="shared" si="70"/>
        <v>0</v>
      </c>
      <c r="AG300" s="11">
        <f t="shared" si="71"/>
        <v>0</v>
      </c>
      <c r="AH300" s="11">
        <f t="shared" si="72"/>
        <v>0</v>
      </c>
      <c r="AI300" s="11">
        <f t="shared" si="73"/>
        <v>0</v>
      </c>
      <c r="AJ300" s="11">
        <f t="shared" si="74"/>
        <v>0</v>
      </c>
      <c r="AK300" s="11">
        <f t="shared" si="75"/>
        <v>1</v>
      </c>
      <c r="AL300" s="11">
        <f t="shared" si="76"/>
        <v>0</v>
      </c>
      <c r="AM300" s="11">
        <f t="shared" si="77"/>
        <v>0</v>
      </c>
      <c r="AN300" s="11">
        <f t="shared" si="78"/>
        <v>0</v>
      </c>
      <c r="AO300" s="11">
        <f t="shared" si="79"/>
        <v>0</v>
      </c>
      <c r="AP300" s="4"/>
      <c r="AQ300" s="4" t="s">
        <v>1699</v>
      </c>
      <c r="AR300" s="4" t="s">
        <v>1700</v>
      </c>
      <c r="AS300" s="4" t="s">
        <v>17</v>
      </c>
      <c r="AT300" s="4"/>
      <c r="AU300" s="4"/>
      <c r="AV300" s="4" t="s">
        <v>27</v>
      </c>
    </row>
    <row r="301" spans="1:48" s="6" customFormat="1" ht="322" x14ac:dyDescent="0.2">
      <c r="A301" s="8">
        <v>50367</v>
      </c>
      <c r="B301" s="8" t="s">
        <v>1701</v>
      </c>
      <c r="C301" s="8" t="s">
        <v>455</v>
      </c>
      <c r="D301" s="8" t="s">
        <v>38</v>
      </c>
      <c r="E301" s="8" t="s">
        <v>235</v>
      </c>
      <c r="F301" s="8" t="s">
        <v>32</v>
      </c>
      <c r="G301" s="8" t="s">
        <v>1702</v>
      </c>
      <c r="H301" s="9">
        <v>43910</v>
      </c>
      <c r="I301" s="8" t="s">
        <v>1703</v>
      </c>
      <c r="J301" s="8" t="s">
        <v>21</v>
      </c>
      <c r="K301" s="8" t="s">
        <v>51</v>
      </c>
      <c r="L301" s="8" t="s">
        <v>43</v>
      </c>
      <c r="M301" s="8" t="s">
        <v>22</v>
      </c>
      <c r="N301" s="8"/>
      <c r="O301" s="8"/>
      <c r="P301" s="8" t="s">
        <v>110</v>
      </c>
      <c r="Q301" s="8"/>
      <c r="R301" s="8"/>
      <c r="S301" s="8"/>
      <c r="T301" s="8"/>
      <c r="U301" s="8"/>
      <c r="V301" s="8"/>
      <c r="W301" s="8"/>
      <c r="X301" s="8"/>
      <c r="Y301" s="8"/>
      <c r="Z301" s="11">
        <f t="shared" si="64"/>
        <v>1</v>
      </c>
      <c r="AA301" s="11">
        <f t="shared" si="65"/>
        <v>1</v>
      </c>
      <c r="AB301" s="11">
        <f t="shared" si="66"/>
        <v>1</v>
      </c>
      <c r="AC301" s="11">
        <f t="shared" si="67"/>
        <v>1</v>
      </c>
      <c r="AD301" s="11">
        <f t="shared" si="68"/>
        <v>0</v>
      </c>
      <c r="AE301" s="11">
        <f t="shared" si="69"/>
        <v>0</v>
      </c>
      <c r="AF301" s="11">
        <f t="shared" si="70"/>
        <v>1</v>
      </c>
      <c r="AG301" s="11">
        <f t="shared" si="71"/>
        <v>0</v>
      </c>
      <c r="AH301" s="11">
        <f t="shared" si="72"/>
        <v>0</v>
      </c>
      <c r="AI301" s="11">
        <f t="shared" si="73"/>
        <v>0</v>
      </c>
      <c r="AJ301" s="11">
        <f t="shared" si="74"/>
        <v>0</v>
      </c>
      <c r="AK301" s="11">
        <f t="shared" si="75"/>
        <v>0</v>
      </c>
      <c r="AL301" s="11">
        <f t="shared" si="76"/>
        <v>0</v>
      </c>
      <c r="AM301" s="11">
        <f t="shared" si="77"/>
        <v>0</v>
      </c>
      <c r="AN301" s="11">
        <f t="shared" si="78"/>
        <v>0</v>
      </c>
      <c r="AO301" s="11">
        <f t="shared" si="79"/>
        <v>0</v>
      </c>
      <c r="AP301" s="8"/>
      <c r="AQ301" s="8"/>
      <c r="AR301" s="8" t="s">
        <v>1704</v>
      </c>
      <c r="AS301" s="8" t="s">
        <v>17</v>
      </c>
      <c r="AT301" s="8"/>
      <c r="AU301" s="8"/>
      <c r="AV301" s="8" t="s">
        <v>27</v>
      </c>
    </row>
    <row r="302" spans="1:48" s="3" customFormat="1" ht="84" x14ac:dyDescent="0.2">
      <c r="A302" s="4">
        <v>50374</v>
      </c>
      <c r="B302" s="4" t="s">
        <v>1705</v>
      </c>
      <c r="C302" s="4" t="s">
        <v>455</v>
      </c>
      <c r="D302" s="4" t="s">
        <v>38</v>
      </c>
      <c r="E302" s="4" t="s">
        <v>235</v>
      </c>
      <c r="F302" s="4" t="s">
        <v>40</v>
      </c>
      <c r="G302" s="4" t="s">
        <v>1706</v>
      </c>
      <c r="H302" s="5">
        <v>43930</v>
      </c>
      <c r="I302" s="4" t="s">
        <v>1707</v>
      </c>
      <c r="J302" s="4" t="s">
        <v>21</v>
      </c>
      <c r="K302" s="4"/>
      <c r="L302" s="4"/>
      <c r="M302" s="4" t="s">
        <v>22</v>
      </c>
      <c r="N302" s="4" t="s">
        <v>108</v>
      </c>
      <c r="O302" s="4"/>
      <c r="P302" s="4"/>
      <c r="Q302" s="4"/>
      <c r="R302" s="4"/>
      <c r="S302" s="4"/>
      <c r="T302" s="4"/>
      <c r="U302" s="4"/>
      <c r="V302" s="4"/>
      <c r="W302" s="4"/>
      <c r="X302" s="4"/>
      <c r="Y302" s="4"/>
      <c r="Z302" s="11">
        <f t="shared" si="64"/>
        <v>1</v>
      </c>
      <c r="AA302" s="11">
        <f t="shared" si="65"/>
        <v>0</v>
      </c>
      <c r="AB302" s="11">
        <f t="shared" si="66"/>
        <v>0</v>
      </c>
      <c r="AC302" s="11">
        <f t="shared" si="67"/>
        <v>1</v>
      </c>
      <c r="AD302" s="11">
        <f t="shared" si="68"/>
        <v>1</v>
      </c>
      <c r="AE302" s="11">
        <f t="shared" si="69"/>
        <v>0</v>
      </c>
      <c r="AF302" s="11">
        <f t="shared" si="70"/>
        <v>0</v>
      </c>
      <c r="AG302" s="11">
        <f t="shared" si="71"/>
        <v>0</v>
      </c>
      <c r="AH302" s="11">
        <f t="shared" si="72"/>
        <v>0</v>
      </c>
      <c r="AI302" s="11">
        <f t="shared" si="73"/>
        <v>0</v>
      </c>
      <c r="AJ302" s="11">
        <f t="shared" si="74"/>
        <v>0</v>
      </c>
      <c r="AK302" s="11">
        <f t="shared" si="75"/>
        <v>0</v>
      </c>
      <c r="AL302" s="11">
        <f t="shared" si="76"/>
        <v>0</v>
      </c>
      <c r="AM302" s="11">
        <f t="shared" si="77"/>
        <v>0</v>
      </c>
      <c r="AN302" s="11">
        <f t="shared" si="78"/>
        <v>0</v>
      </c>
      <c r="AO302" s="11">
        <f t="shared" si="79"/>
        <v>0</v>
      </c>
      <c r="AP302" s="4"/>
      <c r="AQ302" s="4" t="s">
        <v>1708</v>
      </c>
      <c r="AR302" s="4" t="s">
        <v>1709</v>
      </c>
      <c r="AS302" s="4" t="s">
        <v>17</v>
      </c>
      <c r="AT302" s="4"/>
      <c r="AU302" s="4"/>
      <c r="AV302" s="4" t="s">
        <v>27</v>
      </c>
    </row>
    <row r="303" spans="1:48" s="6" customFormat="1" ht="56" x14ac:dyDescent="0.2">
      <c r="A303" s="8">
        <v>50375</v>
      </c>
      <c r="B303" s="8" t="s">
        <v>1710</v>
      </c>
      <c r="C303" s="8" t="s">
        <v>1711</v>
      </c>
      <c r="D303" s="8" t="s">
        <v>79</v>
      </c>
      <c r="E303" s="8" t="s">
        <v>80</v>
      </c>
      <c r="F303" s="8" t="s">
        <v>32</v>
      </c>
      <c r="G303" s="8" t="s">
        <v>1712</v>
      </c>
      <c r="H303" s="9">
        <v>43909</v>
      </c>
      <c r="I303" s="8" t="s">
        <v>1713</v>
      </c>
      <c r="J303" s="8" t="s">
        <v>21</v>
      </c>
      <c r="K303" s="8" t="s">
        <v>51</v>
      </c>
      <c r="L303" s="8"/>
      <c r="M303" s="8"/>
      <c r="N303" s="8"/>
      <c r="O303" s="8"/>
      <c r="P303" s="8"/>
      <c r="Q303" s="8"/>
      <c r="R303" s="8"/>
      <c r="S303" s="8"/>
      <c r="T303" s="8"/>
      <c r="U303" s="8"/>
      <c r="V303" s="8" t="s">
        <v>113</v>
      </c>
      <c r="W303" s="8"/>
      <c r="X303" s="8"/>
      <c r="Y303" s="8"/>
      <c r="Z303" s="11">
        <f t="shared" si="64"/>
        <v>1</v>
      </c>
      <c r="AA303" s="11">
        <f t="shared" si="65"/>
        <v>1</v>
      </c>
      <c r="AB303" s="11">
        <f t="shared" si="66"/>
        <v>0</v>
      </c>
      <c r="AC303" s="11">
        <f t="shared" si="67"/>
        <v>0</v>
      </c>
      <c r="AD303" s="11">
        <f t="shared" si="68"/>
        <v>0</v>
      </c>
      <c r="AE303" s="11">
        <f t="shared" si="69"/>
        <v>0</v>
      </c>
      <c r="AF303" s="11">
        <f t="shared" si="70"/>
        <v>0</v>
      </c>
      <c r="AG303" s="11">
        <f t="shared" si="71"/>
        <v>0</v>
      </c>
      <c r="AH303" s="11">
        <f t="shared" si="72"/>
        <v>0</v>
      </c>
      <c r="AI303" s="11">
        <f t="shared" si="73"/>
        <v>0</v>
      </c>
      <c r="AJ303" s="11">
        <f t="shared" si="74"/>
        <v>0</v>
      </c>
      <c r="AK303" s="11">
        <f t="shared" si="75"/>
        <v>0</v>
      </c>
      <c r="AL303" s="11">
        <f t="shared" si="76"/>
        <v>1</v>
      </c>
      <c r="AM303" s="11">
        <f t="shared" si="77"/>
        <v>0</v>
      </c>
      <c r="AN303" s="11">
        <f t="shared" si="78"/>
        <v>0</v>
      </c>
      <c r="AO303" s="11">
        <f t="shared" si="79"/>
        <v>0</v>
      </c>
      <c r="AP303" s="8"/>
      <c r="AQ303" s="8" t="s">
        <v>1201</v>
      </c>
      <c r="AR303" s="8" t="s">
        <v>1714</v>
      </c>
      <c r="AS303" s="8" t="s">
        <v>17</v>
      </c>
      <c r="AT303" s="8"/>
      <c r="AU303" s="8"/>
      <c r="AV303" s="8" t="s">
        <v>27</v>
      </c>
    </row>
    <row r="304" spans="1:48" s="3" customFormat="1" ht="98" x14ac:dyDescent="0.2">
      <c r="A304" s="4">
        <v>50376</v>
      </c>
      <c r="B304" s="4" t="s">
        <v>1481</v>
      </c>
      <c r="C304" s="4" t="s">
        <v>727</v>
      </c>
      <c r="D304" s="4" t="s">
        <v>79</v>
      </c>
      <c r="E304" s="4" t="s">
        <v>235</v>
      </c>
      <c r="F304" s="4" t="s">
        <v>40</v>
      </c>
      <c r="G304" s="4" t="s">
        <v>1715</v>
      </c>
      <c r="H304" s="5">
        <v>43906</v>
      </c>
      <c r="I304" s="4" t="s">
        <v>1716</v>
      </c>
      <c r="J304" s="4" t="s">
        <v>21</v>
      </c>
      <c r="K304" s="4"/>
      <c r="L304" s="4" t="s">
        <v>43</v>
      </c>
      <c r="M304" s="4" t="s">
        <v>22</v>
      </c>
      <c r="N304" s="4" t="s">
        <v>108</v>
      </c>
      <c r="O304" s="4"/>
      <c r="P304" s="4"/>
      <c r="Q304" s="4"/>
      <c r="R304" s="4"/>
      <c r="S304" s="4"/>
      <c r="T304" s="4"/>
      <c r="U304" s="4"/>
      <c r="V304" s="4"/>
      <c r="W304" s="4"/>
      <c r="X304" s="4"/>
      <c r="Y304" s="4"/>
      <c r="Z304" s="11">
        <f t="shared" si="64"/>
        <v>1</v>
      </c>
      <c r="AA304" s="11">
        <f t="shared" si="65"/>
        <v>0</v>
      </c>
      <c r="AB304" s="11">
        <f t="shared" si="66"/>
        <v>1</v>
      </c>
      <c r="AC304" s="11">
        <f t="shared" si="67"/>
        <v>1</v>
      </c>
      <c r="AD304" s="11">
        <f t="shared" si="68"/>
        <v>1</v>
      </c>
      <c r="AE304" s="11">
        <f t="shared" si="69"/>
        <v>0</v>
      </c>
      <c r="AF304" s="11">
        <f t="shared" si="70"/>
        <v>0</v>
      </c>
      <c r="AG304" s="11">
        <f t="shared" si="71"/>
        <v>0</v>
      </c>
      <c r="AH304" s="11">
        <f t="shared" si="72"/>
        <v>0</v>
      </c>
      <c r="AI304" s="11">
        <f t="shared" si="73"/>
        <v>0</v>
      </c>
      <c r="AJ304" s="11">
        <f t="shared" si="74"/>
        <v>0</v>
      </c>
      <c r="AK304" s="11">
        <f t="shared" si="75"/>
        <v>0</v>
      </c>
      <c r="AL304" s="11">
        <f t="shared" si="76"/>
        <v>0</v>
      </c>
      <c r="AM304" s="11">
        <f t="shared" si="77"/>
        <v>0</v>
      </c>
      <c r="AN304" s="11">
        <f t="shared" si="78"/>
        <v>0</v>
      </c>
      <c r="AO304" s="11">
        <f t="shared" si="79"/>
        <v>0</v>
      </c>
      <c r="AP304" s="4"/>
      <c r="AQ304" s="4" t="s">
        <v>1289</v>
      </c>
      <c r="AR304" s="4" t="s">
        <v>1717</v>
      </c>
      <c r="AS304" s="4" t="s">
        <v>17</v>
      </c>
      <c r="AT304" s="4"/>
      <c r="AU304" s="4"/>
      <c r="AV304" s="4" t="s">
        <v>27</v>
      </c>
    </row>
    <row r="305" spans="1:48" s="6" customFormat="1" ht="112" x14ac:dyDescent="0.2">
      <c r="A305" s="8">
        <v>50377</v>
      </c>
      <c r="B305" s="8" t="s">
        <v>1718</v>
      </c>
      <c r="C305" s="8" t="s">
        <v>1267</v>
      </c>
      <c r="D305" s="8" t="s">
        <v>38</v>
      </c>
      <c r="E305" s="8" t="s">
        <v>235</v>
      </c>
      <c r="F305" s="8" t="s">
        <v>32</v>
      </c>
      <c r="G305" s="8" t="s">
        <v>1719</v>
      </c>
      <c r="H305" s="9">
        <v>43916</v>
      </c>
      <c r="I305" s="8" t="s">
        <v>1720</v>
      </c>
      <c r="J305" s="8"/>
      <c r="K305" s="8"/>
      <c r="L305" s="8"/>
      <c r="M305" s="8"/>
      <c r="N305" s="8" t="s">
        <v>108</v>
      </c>
      <c r="O305" s="8"/>
      <c r="P305" s="8"/>
      <c r="Q305" s="8"/>
      <c r="R305" s="8"/>
      <c r="S305" s="8"/>
      <c r="T305" s="8"/>
      <c r="U305" s="8"/>
      <c r="V305" s="8"/>
      <c r="W305" s="8"/>
      <c r="X305" s="8"/>
      <c r="Y305" s="8"/>
      <c r="Z305" s="11">
        <f t="shared" si="64"/>
        <v>0</v>
      </c>
      <c r="AA305" s="11">
        <f t="shared" si="65"/>
        <v>0</v>
      </c>
      <c r="AB305" s="11">
        <f t="shared" si="66"/>
        <v>0</v>
      </c>
      <c r="AC305" s="11">
        <f t="shared" si="67"/>
        <v>0</v>
      </c>
      <c r="AD305" s="11">
        <f t="shared" si="68"/>
        <v>1</v>
      </c>
      <c r="AE305" s="11">
        <f t="shared" si="69"/>
        <v>0</v>
      </c>
      <c r="AF305" s="11">
        <f t="shared" si="70"/>
        <v>0</v>
      </c>
      <c r="AG305" s="11">
        <f t="shared" si="71"/>
        <v>0</v>
      </c>
      <c r="AH305" s="11">
        <f t="shared" si="72"/>
        <v>0</v>
      </c>
      <c r="AI305" s="11">
        <f t="shared" si="73"/>
        <v>0</v>
      </c>
      <c r="AJ305" s="11">
        <f t="shared" si="74"/>
        <v>0</v>
      </c>
      <c r="AK305" s="11">
        <f t="shared" si="75"/>
        <v>0</v>
      </c>
      <c r="AL305" s="11">
        <f t="shared" si="76"/>
        <v>0</v>
      </c>
      <c r="AM305" s="11">
        <f t="shared" si="77"/>
        <v>0</v>
      </c>
      <c r="AN305" s="11">
        <f t="shared" si="78"/>
        <v>0</v>
      </c>
      <c r="AO305" s="11">
        <f t="shared" si="79"/>
        <v>0</v>
      </c>
      <c r="AP305" s="8"/>
      <c r="AQ305" s="8" t="s">
        <v>1721</v>
      </c>
      <c r="AR305" s="8" t="s">
        <v>1722</v>
      </c>
      <c r="AS305" s="8" t="s">
        <v>17</v>
      </c>
      <c r="AT305" s="8"/>
      <c r="AU305" s="8"/>
      <c r="AV305" s="8" t="s">
        <v>27</v>
      </c>
    </row>
    <row r="306" spans="1:48" s="3" customFormat="1" ht="56" x14ac:dyDescent="0.2">
      <c r="A306" s="4">
        <v>50378</v>
      </c>
      <c r="B306" s="4" t="s">
        <v>1723</v>
      </c>
      <c r="C306" s="4" t="s">
        <v>1055</v>
      </c>
      <c r="D306" s="4" t="s">
        <v>79</v>
      </c>
      <c r="E306" s="4" t="s">
        <v>80</v>
      </c>
      <c r="F306" s="4" t="s">
        <v>32</v>
      </c>
      <c r="G306" s="4" t="s">
        <v>1724</v>
      </c>
      <c r="H306" s="5">
        <v>43908</v>
      </c>
      <c r="I306" s="4" t="s">
        <v>1725</v>
      </c>
      <c r="J306" s="4"/>
      <c r="K306" s="4" t="s">
        <v>51</v>
      </c>
      <c r="L306" s="4"/>
      <c r="M306" s="4"/>
      <c r="N306" s="4"/>
      <c r="O306" s="4" t="s">
        <v>109</v>
      </c>
      <c r="P306" s="4"/>
      <c r="Q306" s="4"/>
      <c r="R306" s="4"/>
      <c r="S306" s="4"/>
      <c r="T306" s="4"/>
      <c r="U306" s="4"/>
      <c r="V306" s="4"/>
      <c r="W306" s="4"/>
      <c r="X306" s="4"/>
      <c r="Y306" s="4"/>
      <c r="Z306" s="11">
        <f t="shared" si="64"/>
        <v>0</v>
      </c>
      <c r="AA306" s="11">
        <f t="shared" si="65"/>
        <v>1</v>
      </c>
      <c r="AB306" s="11">
        <f t="shared" si="66"/>
        <v>0</v>
      </c>
      <c r="AC306" s="11">
        <f t="shared" si="67"/>
        <v>0</v>
      </c>
      <c r="AD306" s="11">
        <f t="shared" si="68"/>
        <v>0</v>
      </c>
      <c r="AE306" s="11">
        <f t="shared" si="69"/>
        <v>1</v>
      </c>
      <c r="AF306" s="11">
        <f t="shared" si="70"/>
        <v>0</v>
      </c>
      <c r="AG306" s="11">
        <f t="shared" si="71"/>
        <v>0</v>
      </c>
      <c r="AH306" s="11">
        <f t="shared" si="72"/>
        <v>0</v>
      </c>
      <c r="AI306" s="11">
        <f t="shared" si="73"/>
        <v>0</v>
      </c>
      <c r="AJ306" s="11">
        <f t="shared" si="74"/>
        <v>0</v>
      </c>
      <c r="AK306" s="11">
        <f t="shared" si="75"/>
        <v>0</v>
      </c>
      <c r="AL306" s="11">
        <f t="shared" si="76"/>
        <v>0</v>
      </c>
      <c r="AM306" s="11">
        <f t="shared" si="77"/>
        <v>0</v>
      </c>
      <c r="AN306" s="11">
        <f t="shared" si="78"/>
        <v>0</v>
      </c>
      <c r="AO306" s="11">
        <f t="shared" si="79"/>
        <v>0</v>
      </c>
      <c r="AP306" s="4"/>
      <c r="AQ306" s="4" t="s">
        <v>1726</v>
      </c>
      <c r="AR306" s="4" t="s">
        <v>1727</v>
      </c>
      <c r="AS306" s="4" t="s">
        <v>17</v>
      </c>
      <c r="AT306" s="4"/>
      <c r="AU306" s="4"/>
      <c r="AV306" s="4" t="s">
        <v>27</v>
      </c>
    </row>
    <row r="307" spans="1:48" s="6" customFormat="1" ht="238" x14ac:dyDescent="0.2">
      <c r="A307" s="8">
        <v>50379</v>
      </c>
      <c r="B307" s="8" t="s">
        <v>1728</v>
      </c>
      <c r="C307" s="8" t="s">
        <v>1729</v>
      </c>
      <c r="D307" s="8" t="s">
        <v>38</v>
      </c>
      <c r="E307" s="8" t="s">
        <v>235</v>
      </c>
      <c r="F307" s="8" t="s">
        <v>32</v>
      </c>
      <c r="G307" s="8" t="s">
        <v>1730</v>
      </c>
      <c r="H307" s="9">
        <v>43911</v>
      </c>
      <c r="I307" s="8" t="s">
        <v>1731</v>
      </c>
      <c r="J307" s="8"/>
      <c r="K307" s="8" t="s">
        <v>51</v>
      </c>
      <c r="L307" s="8" t="s">
        <v>43</v>
      </c>
      <c r="M307" s="8" t="s">
        <v>22</v>
      </c>
      <c r="N307" s="8"/>
      <c r="O307" s="8" t="s">
        <v>109</v>
      </c>
      <c r="P307" s="8"/>
      <c r="Q307" s="8" t="s">
        <v>209</v>
      </c>
      <c r="R307" s="8"/>
      <c r="S307" s="8"/>
      <c r="T307" s="8"/>
      <c r="U307" s="8"/>
      <c r="V307" s="8" t="s">
        <v>113</v>
      </c>
      <c r="W307" s="8"/>
      <c r="X307" s="8"/>
      <c r="Y307" s="8"/>
      <c r="Z307" s="11">
        <f t="shared" si="64"/>
        <v>0</v>
      </c>
      <c r="AA307" s="11">
        <f t="shared" si="65"/>
        <v>1</v>
      </c>
      <c r="AB307" s="11">
        <f t="shared" si="66"/>
        <v>1</v>
      </c>
      <c r="AC307" s="11">
        <f t="shared" si="67"/>
        <v>1</v>
      </c>
      <c r="AD307" s="11">
        <f t="shared" si="68"/>
        <v>0</v>
      </c>
      <c r="AE307" s="11">
        <f t="shared" si="69"/>
        <v>1</v>
      </c>
      <c r="AF307" s="11">
        <f t="shared" si="70"/>
        <v>0</v>
      </c>
      <c r="AG307" s="11">
        <f t="shared" si="71"/>
        <v>1</v>
      </c>
      <c r="AH307" s="11">
        <f t="shared" si="72"/>
        <v>0</v>
      </c>
      <c r="AI307" s="11">
        <f t="shared" si="73"/>
        <v>0</v>
      </c>
      <c r="AJ307" s="11">
        <f t="shared" si="74"/>
        <v>0</v>
      </c>
      <c r="AK307" s="11">
        <f t="shared" si="75"/>
        <v>0</v>
      </c>
      <c r="AL307" s="11">
        <f t="shared" si="76"/>
        <v>1</v>
      </c>
      <c r="AM307" s="11">
        <f t="shared" si="77"/>
        <v>0</v>
      </c>
      <c r="AN307" s="11">
        <f t="shared" si="78"/>
        <v>0</v>
      </c>
      <c r="AO307" s="11">
        <f t="shared" si="79"/>
        <v>0</v>
      </c>
      <c r="AP307" s="8"/>
      <c r="AQ307" s="8" t="s">
        <v>1732</v>
      </c>
      <c r="AR307" s="8"/>
      <c r="AS307" s="8" t="s">
        <v>17</v>
      </c>
      <c r="AT307" s="8"/>
      <c r="AU307" s="8"/>
      <c r="AV307" s="8" t="s">
        <v>1733</v>
      </c>
    </row>
    <row r="308" spans="1:48" s="3" customFormat="1" ht="336" x14ac:dyDescent="0.2">
      <c r="A308" s="4">
        <v>50372</v>
      </c>
      <c r="B308" s="4" t="s">
        <v>1734</v>
      </c>
      <c r="C308" s="4" t="s">
        <v>1735</v>
      </c>
      <c r="D308" s="4" t="s">
        <v>38</v>
      </c>
      <c r="E308" s="4" t="s">
        <v>31</v>
      </c>
      <c r="F308" s="4" t="s">
        <v>40</v>
      </c>
      <c r="G308" s="4" t="s">
        <v>1736</v>
      </c>
      <c r="H308" s="5">
        <v>43891</v>
      </c>
      <c r="I308" s="4" t="s">
        <v>1737</v>
      </c>
      <c r="J308" s="4" t="s">
        <v>21</v>
      </c>
      <c r="K308" s="4" t="s">
        <v>51</v>
      </c>
      <c r="L308" s="4" t="s">
        <v>43</v>
      </c>
      <c r="M308" s="4"/>
      <c r="N308" s="4" t="s">
        <v>108</v>
      </c>
      <c r="O308" s="4"/>
      <c r="P308" s="4"/>
      <c r="Q308" s="4"/>
      <c r="R308" s="4"/>
      <c r="S308" s="4"/>
      <c r="T308" s="4"/>
      <c r="U308" s="4"/>
      <c r="V308" s="4" t="s">
        <v>113</v>
      </c>
      <c r="W308" s="4"/>
      <c r="X308" s="4" t="s">
        <v>24</v>
      </c>
      <c r="Y308" s="4"/>
      <c r="Z308" s="11">
        <f t="shared" si="64"/>
        <v>1</v>
      </c>
      <c r="AA308" s="11">
        <f t="shared" si="65"/>
        <v>1</v>
      </c>
      <c r="AB308" s="11">
        <f t="shared" si="66"/>
        <v>1</v>
      </c>
      <c r="AC308" s="11">
        <f t="shared" si="67"/>
        <v>0</v>
      </c>
      <c r="AD308" s="11">
        <f t="shared" si="68"/>
        <v>1</v>
      </c>
      <c r="AE308" s="11">
        <f t="shared" si="69"/>
        <v>0</v>
      </c>
      <c r="AF308" s="11">
        <f t="shared" si="70"/>
        <v>0</v>
      </c>
      <c r="AG308" s="11">
        <f t="shared" si="71"/>
        <v>0</v>
      </c>
      <c r="AH308" s="11">
        <f t="shared" si="72"/>
        <v>0</v>
      </c>
      <c r="AI308" s="11">
        <f t="shared" si="73"/>
        <v>0</v>
      </c>
      <c r="AJ308" s="11">
        <f t="shared" si="74"/>
        <v>0</v>
      </c>
      <c r="AK308" s="11">
        <f t="shared" si="75"/>
        <v>0</v>
      </c>
      <c r="AL308" s="11">
        <f t="shared" si="76"/>
        <v>1</v>
      </c>
      <c r="AM308" s="11">
        <f t="shared" si="77"/>
        <v>0</v>
      </c>
      <c r="AN308" s="11">
        <f t="shared" si="78"/>
        <v>1</v>
      </c>
      <c r="AO308" s="11">
        <f t="shared" si="79"/>
        <v>0</v>
      </c>
      <c r="AP308" s="4" t="s">
        <v>1738</v>
      </c>
      <c r="AQ308" s="4"/>
      <c r="AR308" s="4"/>
      <c r="AS308" s="4" t="s">
        <v>1739</v>
      </c>
      <c r="AT308" s="4" t="s">
        <v>1740</v>
      </c>
      <c r="AU308" s="4"/>
      <c r="AV308" s="4" t="s">
        <v>1741</v>
      </c>
    </row>
    <row r="309" spans="1:48" s="6" customFormat="1" ht="409" x14ac:dyDescent="0.2">
      <c r="A309" s="8">
        <v>50299</v>
      </c>
      <c r="B309" s="8" t="s">
        <v>1742</v>
      </c>
      <c r="C309" s="8" t="s">
        <v>1743</v>
      </c>
      <c r="D309" s="8" t="s">
        <v>38</v>
      </c>
      <c r="E309" s="8" t="s">
        <v>31</v>
      </c>
      <c r="F309" s="8" t="s">
        <v>32</v>
      </c>
      <c r="G309" s="8" t="s">
        <v>1744</v>
      </c>
      <c r="H309" s="9">
        <v>43928</v>
      </c>
      <c r="I309" s="8" t="s">
        <v>1745</v>
      </c>
      <c r="J309" s="8" t="s">
        <v>21</v>
      </c>
      <c r="K309" s="8" t="s">
        <v>51</v>
      </c>
      <c r="L309" s="8"/>
      <c r="M309" s="8" t="s">
        <v>22</v>
      </c>
      <c r="N309" s="8"/>
      <c r="O309" s="8"/>
      <c r="P309" s="8"/>
      <c r="Q309" s="8"/>
      <c r="R309" s="8"/>
      <c r="S309" s="8"/>
      <c r="T309" s="8"/>
      <c r="U309" s="8"/>
      <c r="V309" s="8"/>
      <c r="W309" s="8"/>
      <c r="X309" s="8"/>
      <c r="Y309" s="8"/>
      <c r="Z309" s="11">
        <f t="shared" si="64"/>
        <v>1</v>
      </c>
      <c r="AA309" s="11">
        <f t="shared" si="65"/>
        <v>1</v>
      </c>
      <c r="AB309" s="11">
        <f t="shared" si="66"/>
        <v>0</v>
      </c>
      <c r="AC309" s="11">
        <f t="shared" si="67"/>
        <v>1</v>
      </c>
      <c r="AD309" s="11">
        <f t="shared" si="68"/>
        <v>0</v>
      </c>
      <c r="AE309" s="11">
        <f t="shared" si="69"/>
        <v>0</v>
      </c>
      <c r="AF309" s="11">
        <f t="shared" si="70"/>
        <v>0</v>
      </c>
      <c r="AG309" s="11">
        <f t="shared" si="71"/>
        <v>0</v>
      </c>
      <c r="AH309" s="11">
        <f t="shared" si="72"/>
        <v>0</v>
      </c>
      <c r="AI309" s="11">
        <f t="shared" si="73"/>
        <v>0</v>
      </c>
      <c r="AJ309" s="11">
        <f t="shared" si="74"/>
        <v>0</v>
      </c>
      <c r="AK309" s="11">
        <f t="shared" si="75"/>
        <v>0</v>
      </c>
      <c r="AL309" s="11">
        <f t="shared" si="76"/>
        <v>0</v>
      </c>
      <c r="AM309" s="11">
        <f t="shared" si="77"/>
        <v>0</v>
      </c>
      <c r="AN309" s="11">
        <f t="shared" si="78"/>
        <v>0</v>
      </c>
      <c r="AO309" s="11">
        <f t="shared" si="79"/>
        <v>0</v>
      </c>
      <c r="AP309" s="8"/>
      <c r="AQ309" s="8"/>
      <c r="AR309" s="8"/>
      <c r="AS309" s="8" t="s">
        <v>1746</v>
      </c>
      <c r="AT309" s="8" t="s">
        <v>1747</v>
      </c>
      <c r="AU309" s="8"/>
      <c r="AV309" s="8" t="s">
        <v>1748</v>
      </c>
    </row>
    <row r="310" spans="1:48" s="3" customFormat="1" ht="280" x14ac:dyDescent="0.2">
      <c r="A310" s="4">
        <v>50297</v>
      </c>
      <c r="B310" s="4" t="s">
        <v>1749</v>
      </c>
      <c r="C310" s="4" t="s">
        <v>1750</v>
      </c>
      <c r="D310" s="4" t="s">
        <v>38</v>
      </c>
      <c r="E310" s="4" t="s">
        <v>80</v>
      </c>
      <c r="F310" s="4" t="s">
        <v>32</v>
      </c>
      <c r="G310" s="4" t="s">
        <v>1751</v>
      </c>
      <c r="H310" s="5">
        <v>43912</v>
      </c>
      <c r="I310" s="4" t="s">
        <v>1752</v>
      </c>
      <c r="J310" s="4" t="s">
        <v>21</v>
      </c>
      <c r="K310" s="4" t="s">
        <v>51</v>
      </c>
      <c r="L310" s="4"/>
      <c r="M310" s="4" t="s">
        <v>22</v>
      </c>
      <c r="N310" s="4"/>
      <c r="O310" s="4" t="s">
        <v>109</v>
      </c>
      <c r="P310" s="4"/>
      <c r="Q310" s="4"/>
      <c r="R310" s="4"/>
      <c r="S310" s="4"/>
      <c r="T310" s="4"/>
      <c r="U310" s="4"/>
      <c r="V310" s="4" t="s">
        <v>113</v>
      </c>
      <c r="W310" s="4"/>
      <c r="X310" s="4"/>
      <c r="Y310" s="4"/>
      <c r="Z310" s="11">
        <f t="shared" si="64"/>
        <v>1</v>
      </c>
      <c r="AA310" s="11">
        <f t="shared" si="65"/>
        <v>1</v>
      </c>
      <c r="AB310" s="11">
        <f t="shared" si="66"/>
        <v>0</v>
      </c>
      <c r="AC310" s="11">
        <f t="shared" si="67"/>
        <v>1</v>
      </c>
      <c r="AD310" s="11">
        <f t="shared" si="68"/>
        <v>0</v>
      </c>
      <c r="AE310" s="11">
        <f t="shared" si="69"/>
        <v>1</v>
      </c>
      <c r="AF310" s="11">
        <f t="shared" si="70"/>
        <v>0</v>
      </c>
      <c r="AG310" s="11">
        <f t="shared" si="71"/>
        <v>0</v>
      </c>
      <c r="AH310" s="11">
        <f t="shared" si="72"/>
        <v>0</v>
      </c>
      <c r="AI310" s="11">
        <f t="shared" si="73"/>
        <v>0</v>
      </c>
      <c r="AJ310" s="11">
        <f t="shared" si="74"/>
        <v>0</v>
      </c>
      <c r="AK310" s="11">
        <f t="shared" si="75"/>
        <v>0</v>
      </c>
      <c r="AL310" s="11">
        <f t="shared" si="76"/>
        <v>1</v>
      </c>
      <c r="AM310" s="11">
        <f t="shared" si="77"/>
        <v>0</v>
      </c>
      <c r="AN310" s="11">
        <f t="shared" si="78"/>
        <v>0</v>
      </c>
      <c r="AO310" s="11">
        <f t="shared" si="79"/>
        <v>0</v>
      </c>
      <c r="AP310" s="4"/>
      <c r="AQ310" s="4"/>
      <c r="AR310" s="4" t="s">
        <v>1753</v>
      </c>
      <c r="AS310" s="4" t="s">
        <v>1754</v>
      </c>
      <c r="AT310" s="4" t="s">
        <v>1755</v>
      </c>
      <c r="AU310" s="4" t="s">
        <v>1756</v>
      </c>
      <c r="AV310" s="4" t="s">
        <v>1757</v>
      </c>
    </row>
    <row r="311" spans="1:48" s="6" customFormat="1" ht="409" x14ac:dyDescent="0.2">
      <c r="A311" s="8">
        <v>50293</v>
      </c>
      <c r="B311" s="8" t="s">
        <v>874</v>
      </c>
      <c r="C311" s="8" t="s">
        <v>206</v>
      </c>
      <c r="D311" s="8" t="s">
        <v>38</v>
      </c>
      <c r="E311" s="8" t="s">
        <v>39</v>
      </c>
      <c r="F311" s="8" t="s">
        <v>40</v>
      </c>
      <c r="G311" s="8" t="s">
        <v>1758</v>
      </c>
      <c r="H311" s="9">
        <v>43928</v>
      </c>
      <c r="I311" s="8" t="s">
        <v>1759</v>
      </c>
      <c r="J311" s="8" t="s">
        <v>21</v>
      </c>
      <c r="K311" s="8" t="s">
        <v>51</v>
      </c>
      <c r="L311" s="8" t="s">
        <v>43</v>
      </c>
      <c r="M311" s="8" t="s">
        <v>22</v>
      </c>
      <c r="N311" s="8"/>
      <c r="O311" s="8"/>
      <c r="P311" s="8"/>
      <c r="Q311" s="8"/>
      <c r="R311" s="8"/>
      <c r="S311" s="8"/>
      <c r="T311" s="8"/>
      <c r="U311" s="8"/>
      <c r="V311" s="8"/>
      <c r="W311" s="8"/>
      <c r="X311" s="8"/>
      <c r="Y311" s="8"/>
      <c r="Z311" s="11">
        <f t="shared" si="64"/>
        <v>1</v>
      </c>
      <c r="AA311" s="11">
        <f t="shared" si="65"/>
        <v>1</v>
      </c>
      <c r="AB311" s="11">
        <f t="shared" si="66"/>
        <v>1</v>
      </c>
      <c r="AC311" s="11">
        <f t="shared" si="67"/>
        <v>1</v>
      </c>
      <c r="AD311" s="11">
        <f t="shared" si="68"/>
        <v>0</v>
      </c>
      <c r="AE311" s="11">
        <f t="shared" si="69"/>
        <v>0</v>
      </c>
      <c r="AF311" s="11">
        <f t="shared" si="70"/>
        <v>0</v>
      </c>
      <c r="AG311" s="11">
        <f t="shared" si="71"/>
        <v>0</v>
      </c>
      <c r="AH311" s="11">
        <f t="shared" si="72"/>
        <v>0</v>
      </c>
      <c r="AI311" s="11">
        <f t="shared" si="73"/>
        <v>0</v>
      </c>
      <c r="AJ311" s="11">
        <f t="shared" si="74"/>
        <v>0</v>
      </c>
      <c r="AK311" s="11">
        <f t="shared" si="75"/>
        <v>0</v>
      </c>
      <c r="AL311" s="11">
        <f t="shared" si="76"/>
        <v>0</v>
      </c>
      <c r="AM311" s="11">
        <f t="shared" si="77"/>
        <v>0</v>
      </c>
      <c r="AN311" s="11">
        <f t="shared" si="78"/>
        <v>0</v>
      </c>
      <c r="AO311" s="11">
        <f t="shared" si="79"/>
        <v>0</v>
      </c>
      <c r="AP311" s="8"/>
      <c r="AQ311" s="8"/>
      <c r="AR311" s="8"/>
      <c r="AS311" s="8" t="s">
        <v>877</v>
      </c>
      <c r="AT311" s="8" t="s">
        <v>878</v>
      </c>
      <c r="AU311" s="8">
        <f>91-9312643980</f>
        <v>-9312643889</v>
      </c>
      <c r="AV311" s="8" t="s">
        <v>879</v>
      </c>
    </row>
    <row r="312" spans="1:48" s="3" customFormat="1" ht="84" x14ac:dyDescent="0.2">
      <c r="A312" s="4">
        <v>50291</v>
      </c>
      <c r="B312" s="4" t="s">
        <v>1760</v>
      </c>
      <c r="C312" s="4" t="s">
        <v>1761</v>
      </c>
      <c r="D312" s="4" t="s">
        <v>38</v>
      </c>
      <c r="E312" s="4" t="s">
        <v>31</v>
      </c>
      <c r="F312" s="4" t="s">
        <v>32</v>
      </c>
      <c r="G312" s="4" t="s">
        <v>1762</v>
      </c>
      <c r="H312" s="5">
        <v>43928</v>
      </c>
      <c r="I312" s="4" t="s">
        <v>1763</v>
      </c>
      <c r="J312" s="4" t="s">
        <v>21</v>
      </c>
      <c r="K312" s="4" t="s">
        <v>51</v>
      </c>
      <c r="L312" s="4" t="s">
        <v>43</v>
      </c>
      <c r="M312" s="4" t="s">
        <v>22</v>
      </c>
      <c r="N312" s="4"/>
      <c r="O312" s="4" t="s">
        <v>109</v>
      </c>
      <c r="P312" s="4"/>
      <c r="Q312" s="4"/>
      <c r="R312" s="4"/>
      <c r="S312" s="4"/>
      <c r="T312" s="4"/>
      <c r="U312" s="4"/>
      <c r="V312" s="4"/>
      <c r="W312" s="4"/>
      <c r="X312" s="4"/>
      <c r="Y312" s="4"/>
      <c r="Z312" s="11">
        <f t="shared" si="64"/>
        <v>1</v>
      </c>
      <c r="AA312" s="11">
        <f t="shared" si="65"/>
        <v>1</v>
      </c>
      <c r="AB312" s="11">
        <f t="shared" si="66"/>
        <v>1</v>
      </c>
      <c r="AC312" s="11">
        <f t="shared" si="67"/>
        <v>1</v>
      </c>
      <c r="AD312" s="11">
        <f t="shared" si="68"/>
        <v>0</v>
      </c>
      <c r="AE312" s="11">
        <f t="shared" si="69"/>
        <v>1</v>
      </c>
      <c r="AF312" s="11">
        <f t="shared" si="70"/>
        <v>0</v>
      </c>
      <c r="AG312" s="11">
        <f t="shared" si="71"/>
        <v>0</v>
      </c>
      <c r="AH312" s="11">
        <f t="shared" si="72"/>
        <v>0</v>
      </c>
      <c r="AI312" s="11">
        <f t="shared" si="73"/>
        <v>0</v>
      </c>
      <c r="AJ312" s="11">
        <f t="shared" si="74"/>
        <v>0</v>
      </c>
      <c r="AK312" s="11">
        <f t="shared" si="75"/>
        <v>0</v>
      </c>
      <c r="AL312" s="11">
        <f t="shared" si="76"/>
        <v>0</v>
      </c>
      <c r="AM312" s="11">
        <f t="shared" si="77"/>
        <v>0</v>
      </c>
      <c r="AN312" s="11">
        <f t="shared" si="78"/>
        <v>0</v>
      </c>
      <c r="AO312" s="11">
        <f t="shared" si="79"/>
        <v>0</v>
      </c>
      <c r="AP312" s="4"/>
      <c r="AQ312" s="4"/>
      <c r="AR312" s="4" t="s">
        <v>1764</v>
      </c>
      <c r="AS312" s="4" t="s">
        <v>1765</v>
      </c>
      <c r="AT312" s="4"/>
      <c r="AU312" s="4"/>
      <c r="AV312" s="4" t="s">
        <v>1766</v>
      </c>
    </row>
    <row r="313" spans="1:48" s="6" customFormat="1" ht="409" x14ac:dyDescent="0.2">
      <c r="A313" s="8">
        <v>50290</v>
      </c>
      <c r="B313" s="8" t="s">
        <v>1767</v>
      </c>
      <c r="C313" s="8" t="s">
        <v>727</v>
      </c>
      <c r="D313" s="8" t="s">
        <v>79</v>
      </c>
      <c r="E313" s="8" t="s">
        <v>235</v>
      </c>
      <c r="F313" s="8" t="s">
        <v>32</v>
      </c>
      <c r="G313" s="8" t="s">
        <v>1768</v>
      </c>
      <c r="H313" s="9">
        <v>43927</v>
      </c>
      <c r="I313" s="8" t="s">
        <v>1769</v>
      </c>
      <c r="J313" s="8" t="s">
        <v>21</v>
      </c>
      <c r="K313" s="8" t="s">
        <v>51</v>
      </c>
      <c r="L313" s="8"/>
      <c r="M313" s="8" t="s">
        <v>22</v>
      </c>
      <c r="N313" s="8"/>
      <c r="O313" s="8"/>
      <c r="P313" s="8"/>
      <c r="Q313" s="8"/>
      <c r="R313" s="8"/>
      <c r="S313" s="8"/>
      <c r="T313" s="8"/>
      <c r="U313" s="8"/>
      <c r="V313" s="8"/>
      <c r="W313" s="8"/>
      <c r="X313" s="8"/>
      <c r="Y313" s="8"/>
      <c r="Z313" s="11">
        <f t="shared" si="64"/>
        <v>1</v>
      </c>
      <c r="AA313" s="11">
        <f t="shared" si="65"/>
        <v>1</v>
      </c>
      <c r="AB313" s="11">
        <f t="shared" si="66"/>
        <v>0</v>
      </c>
      <c r="AC313" s="11">
        <f t="shared" si="67"/>
        <v>1</v>
      </c>
      <c r="AD313" s="11">
        <f t="shared" si="68"/>
        <v>0</v>
      </c>
      <c r="AE313" s="11">
        <f t="shared" si="69"/>
        <v>0</v>
      </c>
      <c r="AF313" s="11">
        <f t="shared" si="70"/>
        <v>0</v>
      </c>
      <c r="AG313" s="11">
        <f t="shared" si="71"/>
        <v>0</v>
      </c>
      <c r="AH313" s="11">
        <f t="shared" si="72"/>
        <v>0</v>
      </c>
      <c r="AI313" s="11">
        <f t="shared" si="73"/>
        <v>0</v>
      </c>
      <c r="AJ313" s="11">
        <f t="shared" si="74"/>
        <v>0</v>
      </c>
      <c r="AK313" s="11">
        <f t="shared" si="75"/>
        <v>0</v>
      </c>
      <c r="AL313" s="11">
        <f t="shared" si="76"/>
        <v>0</v>
      </c>
      <c r="AM313" s="11">
        <f t="shared" si="77"/>
        <v>0</v>
      </c>
      <c r="AN313" s="11">
        <f t="shared" si="78"/>
        <v>0</v>
      </c>
      <c r="AO313" s="11">
        <f t="shared" si="79"/>
        <v>0</v>
      </c>
      <c r="AP313" s="8"/>
      <c r="AQ313" s="8"/>
      <c r="AR313" s="8" t="s">
        <v>1770</v>
      </c>
      <c r="AS313" s="8" t="s">
        <v>1771</v>
      </c>
      <c r="AT313" s="8" t="s">
        <v>1772</v>
      </c>
      <c r="AU313" s="8">
        <f>1-202-418-411</f>
        <v>-1030</v>
      </c>
      <c r="AV313" s="8" t="s">
        <v>1773</v>
      </c>
    </row>
    <row r="314" spans="1:48" s="3" customFormat="1" ht="409" x14ac:dyDescent="0.2">
      <c r="A314" s="4">
        <v>50280</v>
      </c>
      <c r="B314" s="4" t="s">
        <v>1774</v>
      </c>
      <c r="C314" s="4" t="s">
        <v>1598</v>
      </c>
      <c r="D314" s="4" t="s">
        <v>38</v>
      </c>
      <c r="E314" s="4" t="s">
        <v>235</v>
      </c>
      <c r="F314" s="4" t="s">
        <v>32</v>
      </c>
      <c r="G314" s="4" t="s">
        <v>1775</v>
      </c>
      <c r="H314" s="5">
        <v>43924</v>
      </c>
      <c r="I314" s="4" t="s">
        <v>1776</v>
      </c>
      <c r="J314" s="4"/>
      <c r="K314" s="4" t="s">
        <v>51</v>
      </c>
      <c r="L314" s="4" t="s">
        <v>43</v>
      </c>
      <c r="M314" s="4"/>
      <c r="N314" s="4"/>
      <c r="O314" s="4"/>
      <c r="P314" s="4"/>
      <c r="Q314" s="4"/>
      <c r="R314" s="4"/>
      <c r="S314" s="4"/>
      <c r="T314" s="4"/>
      <c r="U314" s="4"/>
      <c r="V314" s="4"/>
      <c r="W314" s="4"/>
      <c r="X314" s="4" t="s">
        <v>24</v>
      </c>
      <c r="Y314" s="4"/>
      <c r="Z314" s="11">
        <f t="shared" si="64"/>
        <v>0</v>
      </c>
      <c r="AA314" s="11">
        <f t="shared" si="65"/>
        <v>1</v>
      </c>
      <c r="AB314" s="11">
        <f t="shared" si="66"/>
        <v>1</v>
      </c>
      <c r="AC314" s="11">
        <f t="shared" si="67"/>
        <v>0</v>
      </c>
      <c r="AD314" s="11">
        <f t="shared" si="68"/>
        <v>0</v>
      </c>
      <c r="AE314" s="11">
        <f t="shared" si="69"/>
        <v>0</v>
      </c>
      <c r="AF314" s="11">
        <f t="shared" si="70"/>
        <v>0</v>
      </c>
      <c r="AG314" s="11">
        <f t="shared" si="71"/>
        <v>0</v>
      </c>
      <c r="AH314" s="11">
        <f t="shared" si="72"/>
        <v>0</v>
      </c>
      <c r="AI314" s="11">
        <f t="shared" si="73"/>
        <v>0</v>
      </c>
      <c r="AJ314" s="11">
        <f t="shared" si="74"/>
        <v>0</v>
      </c>
      <c r="AK314" s="11">
        <f t="shared" si="75"/>
        <v>0</v>
      </c>
      <c r="AL314" s="11">
        <f t="shared" si="76"/>
        <v>0</v>
      </c>
      <c r="AM314" s="11">
        <f t="shared" si="77"/>
        <v>0</v>
      </c>
      <c r="AN314" s="11">
        <f t="shared" si="78"/>
        <v>1</v>
      </c>
      <c r="AO314" s="11">
        <f t="shared" si="79"/>
        <v>0</v>
      </c>
      <c r="AP314" s="4" t="s">
        <v>1777</v>
      </c>
      <c r="AQ314" s="4" t="s">
        <v>1778</v>
      </c>
      <c r="AR314" s="4" t="s">
        <v>1779</v>
      </c>
      <c r="AS314" s="4" t="s">
        <v>1780</v>
      </c>
      <c r="AT314" s="4" t="s">
        <v>1781</v>
      </c>
      <c r="AU314" s="4" t="s">
        <v>1782</v>
      </c>
      <c r="AV314" s="4" t="s">
        <v>1783</v>
      </c>
    </row>
    <row r="315" spans="1:48" s="6" customFormat="1" ht="210" x14ac:dyDescent="0.2">
      <c r="A315" s="8">
        <v>50287</v>
      </c>
      <c r="B315" s="8" t="s">
        <v>1784</v>
      </c>
      <c r="C315" s="8" t="s">
        <v>180</v>
      </c>
      <c r="D315" s="8" t="s">
        <v>38</v>
      </c>
      <c r="E315" s="8" t="s">
        <v>31</v>
      </c>
      <c r="F315" s="8" t="s">
        <v>32</v>
      </c>
      <c r="G315" s="8" t="s">
        <v>1785</v>
      </c>
      <c r="H315" s="9">
        <v>43912</v>
      </c>
      <c r="I315" s="8" t="s">
        <v>1786</v>
      </c>
      <c r="J315" s="8"/>
      <c r="K315" s="8" t="s">
        <v>51</v>
      </c>
      <c r="L315" s="8" t="s">
        <v>43</v>
      </c>
      <c r="M315" s="8"/>
      <c r="N315" s="8"/>
      <c r="O315" s="8"/>
      <c r="P315" s="8"/>
      <c r="Q315" s="8"/>
      <c r="R315" s="8"/>
      <c r="S315" s="8"/>
      <c r="T315" s="8"/>
      <c r="U315" s="8"/>
      <c r="V315" s="8"/>
      <c r="W315" s="8"/>
      <c r="X315" s="8"/>
      <c r="Y315" s="8"/>
      <c r="Z315" s="11">
        <f t="shared" si="64"/>
        <v>0</v>
      </c>
      <c r="AA315" s="11">
        <f t="shared" si="65"/>
        <v>1</v>
      </c>
      <c r="AB315" s="11">
        <f t="shared" si="66"/>
        <v>1</v>
      </c>
      <c r="AC315" s="11">
        <f t="shared" si="67"/>
        <v>0</v>
      </c>
      <c r="AD315" s="11">
        <f t="shared" si="68"/>
        <v>0</v>
      </c>
      <c r="AE315" s="11">
        <f t="shared" si="69"/>
        <v>0</v>
      </c>
      <c r="AF315" s="11">
        <f t="shared" si="70"/>
        <v>0</v>
      </c>
      <c r="AG315" s="11">
        <f t="shared" si="71"/>
        <v>0</v>
      </c>
      <c r="AH315" s="11">
        <f t="shared" si="72"/>
        <v>0</v>
      </c>
      <c r="AI315" s="11">
        <f t="shared" si="73"/>
        <v>0</v>
      </c>
      <c r="AJ315" s="11">
        <f t="shared" si="74"/>
        <v>0</v>
      </c>
      <c r="AK315" s="11">
        <f t="shared" si="75"/>
        <v>0</v>
      </c>
      <c r="AL315" s="11">
        <f t="shared" si="76"/>
        <v>0</v>
      </c>
      <c r="AM315" s="11">
        <f t="shared" si="77"/>
        <v>0</v>
      </c>
      <c r="AN315" s="11">
        <f t="shared" si="78"/>
        <v>0</v>
      </c>
      <c r="AO315" s="11">
        <f t="shared" si="79"/>
        <v>0</v>
      </c>
      <c r="AP315" s="8"/>
      <c r="AQ315" s="8"/>
      <c r="AR315" s="8" t="s">
        <v>1787</v>
      </c>
      <c r="AS315" s="8" t="s">
        <v>1788</v>
      </c>
      <c r="AT315" s="8" t="s">
        <v>1789</v>
      </c>
      <c r="AU315" s="8">
        <v>96597588852</v>
      </c>
      <c r="AV315" s="8" t="s">
        <v>192</v>
      </c>
    </row>
    <row r="316" spans="1:48" s="3" customFormat="1" ht="409" x14ac:dyDescent="0.2">
      <c r="A316" s="4">
        <v>50278</v>
      </c>
      <c r="B316" s="4" t="s">
        <v>1790</v>
      </c>
      <c r="C316" s="4" t="s">
        <v>128</v>
      </c>
      <c r="D316" s="4" t="s">
        <v>79</v>
      </c>
      <c r="E316" s="4" t="s">
        <v>39</v>
      </c>
      <c r="F316" s="4" t="s">
        <v>252</v>
      </c>
      <c r="G316" s="4" t="s">
        <v>1791</v>
      </c>
      <c r="H316" s="5">
        <v>43924</v>
      </c>
      <c r="I316" s="4" t="s">
        <v>1792</v>
      </c>
      <c r="J316" s="4"/>
      <c r="K316" s="4" t="s">
        <v>51</v>
      </c>
      <c r="L316" s="4" t="s">
        <v>43</v>
      </c>
      <c r="M316" s="4" t="s">
        <v>22</v>
      </c>
      <c r="N316" s="4"/>
      <c r="O316" s="4"/>
      <c r="P316" s="4"/>
      <c r="Q316" s="4"/>
      <c r="R316" s="4"/>
      <c r="S316" s="4"/>
      <c r="T316" s="4"/>
      <c r="U316" s="4"/>
      <c r="V316" s="4"/>
      <c r="W316" s="4"/>
      <c r="X316" s="4" t="s">
        <v>24</v>
      </c>
      <c r="Y316" s="4"/>
      <c r="Z316" s="11">
        <f t="shared" si="64"/>
        <v>0</v>
      </c>
      <c r="AA316" s="11">
        <f t="shared" si="65"/>
        <v>1</v>
      </c>
      <c r="AB316" s="11">
        <f t="shared" si="66"/>
        <v>1</v>
      </c>
      <c r="AC316" s="11">
        <f t="shared" si="67"/>
        <v>1</v>
      </c>
      <c r="AD316" s="11">
        <f t="shared" si="68"/>
        <v>0</v>
      </c>
      <c r="AE316" s="11">
        <f t="shared" si="69"/>
        <v>0</v>
      </c>
      <c r="AF316" s="11">
        <f t="shared" si="70"/>
        <v>0</v>
      </c>
      <c r="AG316" s="11">
        <f t="shared" si="71"/>
        <v>0</v>
      </c>
      <c r="AH316" s="11">
        <f t="shared" si="72"/>
        <v>0</v>
      </c>
      <c r="AI316" s="11">
        <f t="shared" si="73"/>
        <v>0</v>
      </c>
      <c r="AJ316" s="11">
        <f t="shared" si="74"/>
        <v>0</v>
      </c>
      <c r="AK316" s="11">
        <f t="shared" si="75"/>
        <v>0</v>
      </c>
      <c r="AL316" s="11">
        <f t="shared" si="76"/>
        <v>0</v>
      </c>
      <c r="AM316" s="11">
        <f t="shared" si="77"/>
        <v>0</v>
      </c>
      <c r="AN316" s="11">
        <f t="shared" si="78"/>
        <v>1</v>
      </c>
      <c r="AO316" s="11">
        <f t="shared" si="79"/>
        <v>0</v>
      </c>
      <c r="AP316" s="4" t="s">
        <v>1793</v>
      </c>
      <c r="AQ316" s="4" t="s">
        <v>1794</v>
      </c>
      <c r="AR316" s="4" t="s">
        <v>1795</v>
      </c>
      <c r="AS316" s="4" t="s">
        <v>1796</v>
      </c>
      <c r="AT316" s="4" t="s">
        <v>1797</v>
      </c>
      <c r="AU316" s="4" t="s">
        <v>1798</v>
      </c>
      <c r="AV316" s="4" t="s">
        <v>1799</v>
      </c>
    </row>
    <row r="317" spans="1:48" s="6" customFormat="1" ht="266" x14ac:dyDescent="0.2">
      <c r="A317" s="8">
        <v>50275</v>
      </c>
      <c r="B317" s="8" t="s">
        <v>1800</v>
      </c>
      <c r="C317" s="8" t="s">
        <v>1801</v>
      </c>
      <c r="D317" s="8" t="s">
        <v>38</v>
      </c>
      <c r="E317" s="8" t="s">
        <v>39</v>
      </c>
      <c r="F317" s="8" t="s">
        <v>40</v>
      </c>
      <c r="G317" s="8" t="s">
        <v>1802</v>
      </c>
      <c r="H317" s="9">
        <v>43915</v>
      </c>
      <c r="I317" s="8" t="s">
        <v>1803</v>
      </c>
      <c r="J317" s="8"/>
      <c r="K317" s="8"/>
      <c r="L317" s="8"/>
      <c r="M317" s="8"/>
      <c r="N317" s="8"/>
      <c r="O317" s="8"/>
      <c r="P317" s="8"/>
      <c r="Q317" s="8"/>
      <c r="R317" s="8"/>
      <c r="S317" s="8"/>
      <c r="T317" s="8"/>
      <c r="U317" s="8"/>
      <c r="V317" s="8"/>
      <c r="W317" s="8"/>
      <c r="X317" s="8" t="s">
        <v>24</v>
      </c>
      <c r="Y317" s="8"/>
      <c r="Z317" s="11">
        <f t="shared" si="64"/>
        <v>0</v>
      </c>
      <c r="AA317" s="11">
        <f t="shared" si="65"/>
        <v>0</v>
      </c>
      <c r="AB317" s="11">
        <f t="shared" si="66"/>
        <v>0</v>
      </c>
      <c r="AC317" s="11">
        <f t="shared" si="67"/>
        <v>0</v>
      </c>
      <c r="AD317" s="11">
        <f t="shared" si="68"/>
        <v>0</v>
      </c>
      <c r="AE317" s="11">
        <f t="shared" si="69"/>
        <v>0</v>
      </c>
      <c r="AF317" s="11">
        <f t="shared" si="70"/>
        <v>0</v>
      </c>
      <c r="AG317" s="11">
        <f t="shared" si="71"/>
        <v>0</v>
      </c>
      <c r="AH317" s="11">
        <f t="shared" si="72"/>
        <v>0</v>
      </c>
      <c r="AI317" s="11">
        <f t="shared" si="73"/>
        <v>0</v>
      </c>
      <c r="AJ317" s="11">
        <f t="shared" si="74"/>
        <v>0</v>
      </c>
      <c r="AK317" s="11">
        <f t="shared" si="75"/>
        <v>0</v>
      </c>
      <c r="AL317" s="11">
        <f t="shared" si="76"/>
        <v>0</v>
      </c>
      <c r="AM317" s="11">
        <f t="shared" si="77"/>
        <v>0</v>
      </c>
      <c r="AN317" s="11">
        <f t="shared" si="78"/>
        <v>1</v>
      </c>
      <c r="AO317" s="11">
        <f t="shared" si="79"/>
        <v>0</v>
      </c>
      <c r="AP317" s="8" t="s">
        <v>1804</v>
      </c>
      <c r="AQ317" s="8" t="s">
        <v>1805</v>
      </c>
      <c r="AR317" s="8" t="s">
        <v>1806</v>
      </c>
      <c r="AS317" s="8" t="s">
        <v>1807</v>
      </c>
      <c r="AT317" s="8" t="s">
        <v>1808</v>
      </c>
      <c r="AU317" s="8"/>
      <c r="AV317" s="8" t="s">
        <v>1809</v>
      </c>
    </row>
    <row r="318" spans="1:48" s="3" customFormat="1" ht="182" x14ac:dyDescent="0.2">
      <c r="A318" s="4">
        <v>50271</v>
      </c>
      <c r="B318" s="4" t="s">
        <v>1507</v>
      </c>
      <c r="C318" s="4" t="s">
        <v>1508</v>
      </c>
      <c r="D318" s="4" t="s">
        <v>38</v>
      </c>
      <c r="E318" s="4" t="s">
        <v>39</v>
      </c>
      <c r="F318" s="4" t="s">
        <v>32</v>
      </c>
      <c r="G318" s="4" t="s">
        <v>1810</v>
      </c>
      <c r="H318" s="5">
        <v>43923</v>
      </c>
      <c r="I318" s="4" t="s">
        <v>1811</v>
      </c>
      <c r="J318" s="4"/>
      <c r="K318" s="4"/>
      <c r="L318" s="4"/>
      <c r="M318" s="4"/>
      <c r="N318" s="4"/>
      <c r="O318" s="4"/>
      <c r="P318" s="4"/>
      <c r="Q318" s="4"/>
      <c r="R318" s="4"/>
      <c r="S318" s="4"/>
      <c r="T318" s="4"/>
      <c r="U318" s="4"/>
      <c r="V318" s="4"/>
      <c r="W318" s="4"/>
      <c r="X318" s="4" t="s">
        <v>24</v>
      </c>
      <c r="Y318" s="4"/>
      <c r="Z318" s="11">
        <f t="shared" si="64"/>
        <v>0</v>
      </c>
      <c r="AA318" s="11">
        <f t="shared" si="65"/>
        <v>0</v>
      </c>
      <c r="AB318" s="11">
        <f t="shared" si="66"/>
        <v>0</v>
      </c>
      <c r="AC318" s="11">
        <f t="shared" si="67"/>
        <v>0</v>
      </c>
      <c r="AD318" s="11">
        <f t="shared" si="68"/>
        <v>0</v>
      </c>
      <c r="AE318" s="11">
        <f t="shared" si="69"/>
        <v>0</v>
      </c>
      <c r="AF318" s="11">
        <f t="shared" si="70"/>
        <v>0</v>
      </c>
      <c r="AG318" s="11">
        <f t="shared" si="71"/>
        <v>0</v>
      </c>
      <c r="AH318" s="11">
        <f t="shared" si="72"/>
        <v>0</v>
      </c>
      <c r="AI318" s="11">
        <f t="shared" si="73"/>
        <v>0</v>
      </c>
      <c r="AJ318" s="11">
        <f t="shared" si="74"/>
        <v>0</v>
      </c>
      <c r="AK318" s="11">
        <f t="shared" si="75"/>
        <v>0</v>
      </c>
      <c r="AL318" s="11">
        <f t="shared" si="76"/>
        <v>0</v>
      </c>
      <c r="AM318" s="11">
        <f t="shared" si="77"/>
        <v>0</v>
      </c>
      <c r="AN318" s="11">
        <f t="shared" si="78"/>
        <v>1</v>
      </c>
      <c r="AO318" s="11">
        <f t="shared" si="79"/>
        <v>0</v>
      </c>
      <c r="AP318" s="4" t="s">
        <v>1812</v>
      </c>
      <c r="AQ318" s="4" t="s">
        <v>1813</v>
      </c>
      <c r="AR318" s="4" t="s">
        <v>1814</v>
      </c>
      <c r="AS318" s="4" t="s">
        <v>1815</v>
      </c>
      <c r="AT318" s="4" t="s">
        <v>1816</v>
      </c>
      <c r="AU318" s="4" t="s">
        <v>1817</v>
      </c>
      <c r="AV318" s="4" t="s">
        <v>1818</v>
      </c>
    </row>
    <row r="319" spans="1:48" s="6" customFormat="1" ht="308" x14ac:dyDescent="0.2">
      <c r="A319" s="8">
        <v>50267</v>
      </c>
      <c r="B319" s="8" t="s">
        <v>1819</v>
      </c>
      <c r="C319" s="8" t="s">
        <v>832</v>
      </c>
      <c r="D319" s="8" t="s">
        <v>30</v>
      </c>
      <c r="E319" s="8" t="s">
        <v>31</v>
      </c>
      <c r="F319" s="8" t="s">
        <v>32</v>
      </c>
      <c r="G319" s="8" t="s">
        <v>1820</v>
      </c>
      <c r="H319" s="9">
        <v>43921</v>
      </c>
      <c r="I319" s="8" t="s">
        <v>1821</v>
      </c>
      <c r="J319" s="8"/>
      <c r="K319" s="8" t="s">
        <v>51</v>
      </c>
      <c r="L319" s="8" t="s">
        <v>43</v>
      </c>
      <c r="M319" s="8" t="s">
        <v>22</v>
      </c>
      <c r="N319" s="8"/>
      <c r="O319" s="8"/>
      <c r="P319" s="8"/>
      <c r="Q319" s="8"/>
      <c r="R319" s="8"/>
      <c r="S319" s="8"/>
      <c r="T319" s="8"/>
      <c r="U319" s="8"/>
      <c r="V319" s="8" t="s">
        <v>113</v>
      </c>
      <c r="W319" s="8"/>
      <c r="X319" s="8" t="s">
        <v>24</v>
      </c>
      <c r="Y319" s="8"/>
      <c r="Z319" s="11">
        <f t="shared" si="64"/>
        <v>0</v>
      </c>
      <c r="AA319" s="11">
        <f t="shared" si="65"/>
        <v>1</v>
      </c>
      <c r="AB319" s="11">
        <f t="shared" si="66"/>
        <v>1</v>
      </c>
      <c r="AC319" s="11">
        <f t="shared" si="67"/>
        <v>1</v>
      </c>
      <c r="AD319" s="11">
        <f t="shared" si="68"/>
        <v>0</v>
      </c>
      <c r="AE319" s="11">
        <f t="shared" si="69"/>
        <v>0</v>
      </c>
      <c r="AF319" s="11">
        <f t="shared" si="70"/>
        <v>0</v>
      </c>
      <c r="AG319" s="11">
        <f t="shared" si="71"/>
        <v>0</v>
      </c>
      <c r="AH319" s="11">
        <f t="shared" si="72"/>
        <v>0</v>
      </c>
      <c r="AI319" s="11">
        <f t="shared" si="73"/>
        <v>0</v>
      </c>
      <c r="AJ319" s="11">
        <f t="shared" si="74"/>
        <v>0</v>
      </c>
      <c r="AK319" s="11">
        <f t="shared" si="75"/>
        <v>0</v>
      </c>
      <c r="AL319" s="11">
        <f t="shared" si="76"/>
        <v>1</v>
      </c>
      <c r="AM319" s="11">
        <f t="shared" si="77"/>
        <v>0</v>
      </c>
      <c r="AN319" s="11">
        <f t="shared" si="78"/>
        <v>1</v>
      </c>
      <c r="AO319" s="11">
        <f t="shared" si="79"/>
        <v>0</v>
      </c>
      <c r="AP319" s="8" t="s">
        <v>1822</v>
      </c>
      <c r="AQ319" s="8"/>
      <c r="AR319" s="8" t="s">
        <v>1823</v>
      </c>
      <c r="AS319" s="8" t="s">
        <v>1824</v>
      </c>
      <c r="AT319" s="8"/>
      <c r="AU319" s="8" t="s">
        <v>1825</v>
      </c>
      <c r="AV319" s="8" t="s">
        <v>1826</v>
      </c>
    </row>
    <row r="320" spans="1:48" s="3" customFormat="1" ht="140" x14ac:dyDescent="0.2">
      <c r="A320" s="4">
        <v>50245</v>
      </c>
      <c r="B320" s="4" t="s">
        <v>1827</v>
      </c>
      <c r="C320" s="4" t="s">
        <v>1828</v>
      </c>
      <c r="D320" s="4" t="s">
        <v>38</v>
      </c>
      <c r="E320" s="4" t="s">
        <v>31</v>
      </c>
      <c r="F320" s="4" t="s">
        <v>32</v>
      </c>
      <c r="G320" s="4" t="s">
        <v>1829</v>
      </c>
      <c r="H320" s="5">
        <v>43921</v>
      </c>
      <c r="I320" s="4" t="s">
        <v>1830</v>
      </c>
      <c r="J320" s="4"/>
      <c r="K320" s="4" t="s">
        <v>51</v>
      </c>
      <c r="L320" s="4" t="s">
        <v>43</v>
      </c>
      <c r="M320" s="4"/>
      <c r="N320" s="4" t="s">
        <v>108</v>
      </c>
      <c r="O320" s="4"/>
      <c r="P320" s="4"/>
      <c r="Q320" s="4"/>
      <c r="R320" s="4"/>
      <c r="S320" s="4"/>
      <c r="T320" s="4"/>
      <c r="U320" s="4"/>
      <c r="V320" s="4"/>
      <c r="W320" s="4"/>
      <c r="X320" s="4"/>
      <c r="Y320" s="4"/>
      <c r="Z320" s="11">
        <f t="shared" si="64"/>
        <v>0</v>
      </c>
      <c r="AA320" s="11">
        <f t="shared" si="65"/>
        <v>1</v>
      </c>
      <c r="AB320" s="11">
        <f t="shared" si="66"/>
        <v>1</v>
      </c>
      <c r="AC320" s="11">
        <f t="shared" si="67"/>
        <v>0</v>
      </c>
      <c r="AD320" s="11">
        <f t="shared" si="68"/>
        <v>1</v>
      </c>
      <c r="AE320" s="11">
        <f t="shared" si="69"/>
        <v>0</v>
      </c>
      <c r="AF320" s="11">
        <f t="shared" si="70"/>
        <v>0</v>
      </c>
      <c r="AG320" s="11">
        <f t="shared" si="71"/>
        <v>0</v>
      </c>
      <c r="AH320" s="11">
        <f t="shared" si="72"/>
        <v>0</v>
      </c>
      <c r="AI320" s="11">
        <f t="shared" si="73"/>
        <v>0</v>
      </c>
      <c r="AJ320" s="11">
        <f t="shared" si="74"/>
        <v>0</v>
      </c>
      <c r="AK320" s="11">
        <f t="shared" si="75"/>
        <v>0</v>
      </c>
      <c r="AL320" s="11">
        <f t="shared" si="76"/>
        <v>0</v>
      </c>
      <c r="AM320" s="11">
        <f t="shared" si="77"/>
        <v>0</v>
      </c>
      <c r="AN320" s="11">
        <f t="shared" si="78"/>
        <v>0</v>
      </c>
      <c r="AO320" s="11">
        <f t="shared" si="79"/>
        <v>0</v>
      </c>
      <c r="AP320" s="4"/>
      <c r="AQ320" s="4"/>
      <c r="AR320" s="4" t="s">
        <v>1831</v>
      </c>
      <c r="AS320" s="4" t="s">
        <v>1832</v>
      </c>
      <c r="AT320" s="4" t="s">
        <v>1833</v>
      </c>
      <c r="AU320" s="4" t="s">
        <v>1834</v>
      </c>
      <c r="AV320" s="4" t="s">
        <v>1835</v>
      </c>
    </row>
    <row r="321" spans="1:48" s="6" customFormat="1" ht="409" x14ac:dyDescent="0.2">
      <c r="A321" s="8">
        <v>48314</v>
      </c>
      <c r="B321" s="8" t="s">
        <v>1836</v>
      </c>
      <c r="C321" s="8" t="s">
        <v>1837</v>
      </c>
      <c r="D321" s="8" t="s">
        <v>168</v>
      </c>
      <c r="E321" s="8" t="s">
        <v>80</v>
      </c>
      <c r="F321" s="8" t="s">
        <v>32</v>
      </c>
      <c r="G321" s="8" t="s">
        <v>1838</v>
      </c>
      <c r="H321" s="9">
        <v>43921</v>
      </c>
      <c r="I321" s="8" t="s">
        <v>1839</v>
      </c>
      <c r="J321" s="8" t="s">
        <v>21</v>
      </c>
      <c r="K321" s="8" t="s">
        <v>51</v>
      </c>
      <c r="L321" s="8" t="s">
        <v>43</v>
      </c>
      <c r="M321" s="8" t="s">
        <v>22</v>
      </c>
      <c r="N321" s="8" t="s">
        <v>108</v>
      </c>
      <c r="O321" s="8"/>
      <c r="P321" s="8"/>
      <c r="Q321" s="8"/>
      <c r="R321" s="8"/>
      <c r="S321" s="8"/>
      <c r="T321" s="8"/>
      <c r="U321" s="8"/>
      <c r="V321" s="8" t="s">
        <v>113</v>
      </c>
      <c r="W321" s="8"/>
      <c r="X321" s="8"/>
      <c r="Y321" s="8"/>
      <c r="Z321" s="11">
        <f t="shared" si="64"/>
        <v>1</v>
      </c>
      <c r="AA321" s="11">
        <f t="shared" si="65"/>
        <v>1</v>
      </c>
      <c r="AB321" s="11">
        <f t="shared" si="66"/>
        <v>1</v>
      </c>
      <c r="AC321" s="11">
        <f t="shared" si="67"/>
        <v>1</v>
      </c>
      <c r="AD321" s="11">
        <f t="shared" si="68"/>
        <v>1</v>
      </c>
      <c r="AE321" s="11">
        <f t="shared" si="69"/>
        <v>0</v>
      </c>
      <c r="AF321" s="11">
        <f t="shared" si="70"/>
        <v>0</v>
      </c>
      <c r="AG321" s="11">
        <f t="shared" si="71"/>
        <v>0</v>
      </c>
      <c r="AH321" s="11">
        <f t="shared" si="72"/>
        <v>0</v>
      </c>
      <c r="AI321" s="11">
        <f t="shared" si="73"/>
        <v>0</v>
      </c>
      <c r="AJ321" s="11">
        <f t="shared" si="74"/>
        <v>0</v>
      </c>
      <c r="AK321" s="11">
        <f t="shared" si="75"/>
        <v>0</v>
      </c>
      <c r="AL321" s="11">
        <f t="shared" si="76"/>
        <v>1</v>
      </c>
      <c r="AM321" s="11">
        <f t="shared" si="77"/>
        <v>0</v>
      </c>
      <c r="AN321" s="11">
        <f t="shared" si="78"/>
        <v>0</v>
      </c>
      <c r="AO321" s="11">
        <f t="shared" si="79"/>
        <v>0</v>
      </c>
      <c r="AP321" s="8"/>
      <c r="AQ321" s="8" t="s">
        <v>1840</v>
      </c>
      <c r="AR321" s="8" t="s">
        <v>1841</v>
      </c>
      <c r="AS321" s="8" t="s">
        <v>1842</v>
      </c>
      <c r="AT321" s="8" t="s">
        <v>1843</v>
      </c>
      <c r="AU321" s="8" t="s">
        <v>1844</v>
      </c>
      <c r="AV321" s="8" t="s">
        <v>1845</v>
      </c>
    </row>
    <row r="322" spans="1:48" s="3" customFormat="1" ht="84" x14ac:dyDescent="0.2">
      <c r="A322" s="4">
        <v>48313</v>
      </c>
      <c r="B322" s="4" t="s">
        <v>346</v>
      </c>
      <c r="C322" s="4" t="s">
        <v>128</v>
      </c>
      <c r="D322" s="4" t="s">
        <v>79</v>
      </c>
      <c r="E322" s="4" t="s">
        <v>39</v>
      </c>
      <c r="F322" s="4" t="s">
        <v>32</v>
      </c>
      <c r="G322" s="4" t="s">
        <v>1846</v>
      </c>
      <c r="H322" s="5">
        <v>43909</v>
      </c>
      <c r="I322" s="4" t="s">
        <v>1847</v>
      </c>
      <c r="J322" s="4"/>
      <c r="K322" s="4"/>
      <c r="L322" s="4" t="s">
        <v>43</v>
      </c>
      <c r="M322" s="4" t="s">
        <v>22</v>
      </c>
      <c r="N322" s="4"/>
      <c r="O322" s="4"/>
      <c r="P322" s="4"/>
      <c r="Q322" s="4"/>
      <c r="R322" s="4"/>
      <c r="S322" s="4"/>
      <c r="T322" s="4"/>
      <c r="U322" s="4"/>
      <c r="V322" s="4"/>
      <c r="W322" s="4"/>
      <c r="X322" s="4"/>
      <c r="Y322" s="4"/>
      <c r="Z322" s="11">
        <f t="shared" si="64"/>
        <v>0</v>
      </c>
      <c r="AA322" s="11">
        <f t="shared" si="65"/>
        <v>0</v>
      </c>
      <c r="AB322" s="11">
        <f t="shared" si="66"/>
        <v>1</v>
      </c>
      <c r="AC322" s="11">
        <f t="shared" si="67"/>
        <v>1</v>
      </c>
      <c r="AD322" s="11">
        <f t="shared" si="68"/>
        <v>0</v>
      </c>
      <c r="AE322" s="11">
        <f t="shared" si="69"/>
        <v>0</v>
      </c>
      <c r="AF322" s="11">
        <f t="shared" si="70"/>
        <v>0</v>
      </c>
      <c r="AG322" s="11">
        <f t="shared" si="71"/>
        <v>0</v>
      </c>
      <c r="AH322" s="11">
        <f t="shared" si="72"/>
        <v>0</v>
      </c>
      <c r="AI322" s="11">
        <f t="shared" si="73"/>
        <v>0</v>
      </c>
      <c r="AJ322" s="11">
        <f t="shared" si="74"/>
        <v>0</v>
      </c>
      <c r="AK322" s="11">
        <f t="shared" si="75"/>
        <v>0</v>
      </c>
      <c r="AL322" s="11">
        <f t="shared" si="76"/>
        <v>0</v>
      </c>
      <c r="AM322" s="11">
        <f t="shared" si="77"/>
        <v>0</v>
      </c>
      <c r="AN322" s="11">
        <f t="shared" si="78"/>
        <v>0</v>
      </c>
      <c r="AO322" s="11">
        <f t="shared" si="79"/>
        <v>0</v>
      </c>
      <c r="AP322" s="4"/>
      <c r="AQ322" s="4" t="s">
        <v>1848</v>
      </c>
      <c r="AR322" s="4" t="s">
        <v>1849</v>
      </c>
      <c r="AS322" s="4" t="s">
        <v>853</v>
      </c>
      <c r="AT322" s="4" t="s">
        <v>353</v>
      </c>
      <c r="AU322" s="4">
        <v>81352535922</v>
      </c>
      <c r="AV322" s="4" t="s">
        <v>354</v>
      </c>
    </row>
    <row r="323" spans="1:48" s="6" customFormat="1" ht="98" x14ac:dyDescent="0.2">
      <c r="A323" s="8">
        <v>48302</v>
      </c>
      <c r="B323" s="8" t="s">
        <v>1850</v>
      </c>
      <c r="C323" s="8"/>
      <c r="D323" s="8"/>
      <c r="E323" s="8"/>
      <c r="F323" s="8" t="s">
        <v>18</v>
      </c>
      <c r="G323" s="8" t="s">
        <v>1851</v>
      </c>
      <c r="H323" s="9">
        <v>43916</v>
      </c>
      <c r="I323" s="8" t="s">
        <v>1852</v>
      </c>
      <c r="J323" s="8" t="s">
        <v>21</v>
      </c>
      <c r="K323" s="8"/>
      <c r="L323" s="8"/>
      <c r="M323" s="8"/>
      <c r="N323" s="8"/>
      <c r="O323" s="8"/>
      <c r="P323" s="8"/>
      <c r="Q323" s="8"/>
      <c r="R323" s="8"/>
      <c r="S323" s="8"/>
      <c r="T323" s="8"/>
      <c r="U323" s="8"/>
      <c r="V323" s="8"/>
      <c r="W323" s="8"/>
      <c r="X323" s="8"/>
      <c r="Y323" s="8"/>
      <c r="Z323" s="11">
        <f t="shared" ref="Z323:Z341" si="80">IF(J323 = "Emergency telecommunications", 1,0)</f>
        <v>1</v>
      </c>
      <c r="AA323" s="11">
        <f t="shared" ref="AA323:AA341" si="81">IF(K323="Broadband availability",1,0)</f>
        <v>0</v>
      </c>
      <c r="AB323" s="11">
        <f t="shared" ref="AB323:AB341" si="82">IF(L323="Affordability",1,0)</f>
        <v>0</v>
      </c>
      <c r="AC323" s="11">
        <f t="shared" ref="AC323:AC341" si="83">IF(M323="Accessibility",1,0)</f>
        <v>0</v>
      </c>
      <c r="AD323" s="11">
        <f t="shared" ref="AD323:AD341" si="84">IF(N323="Quality of Service and Quality of Experience",1,0)</f>
        <v>0</v>
      </c>
      <c r="AE323" s="11">
        <f t="shared" ref="AE323:AE341" si="85">IF(O323="Traffic management, prioritization of traffic",1,0)</f>
        <v>0</v>
      </c>
      <c r="AF323" s="11">
        <f t="shared" ref="AF323:AF341" si="86">IF(P323="Consumer protection",1,0)</f>
        <v>0</v>
      </c>
      <c r="AG323" s="11">
        <f t="shared" ref="AG323:AG341" si="87">IF(Q323="Universal service strategies",1,0)</f>
        <v>0</v>
      </c>
      <c r="AH323" s="11">
        <f t="shared" ref="AH323:AH341" si="88">IF(R323="Privacy",1,0)</f>
        <v>0</v>
      </c>
      <c r="AI323" s="11">
        <f t="shared" ref="AI323:AI341" si="89">IF(S323="Digital identity",1,0)</f>
        <v>0</v>
      </c>
      <c r="AJ323" s="11">
        <f t="shared" ref="AJ323:AJ341" si="90">IF(T323="Regulatory innovation and experimentation",1,0)</f>
        <v>0</v>
      </c>
      <c r="AK323" s="11">
        <f t="shared" ref="AK323:AK341" si="91">IF(U323="Regulatory harmonization",1,0)</f>
        <v>0</v>
      </c>
      <c r="AL323" s="11">
        <f t="shared" ref="AL323:AL341" si="92">IF(V323="Spectrum management",1,0)</f>
        <v>0</v>
      </c>
      <c r="AM323" s="11">
        <f t="shared" ref="AM323:AM341" si="93">IF(W323="Financial incentives",1,0)</f>
        <v>0</v>
      </c>
      <c r="AN323" s="11">
        <f t="shared" ref="AN323:AN341" si="94">IF(X323="Other",1,0)</f>
        <v>0</v>
      </c>
      <c r="AO323" s="11">
        <f t="shared" ref="AO323:AO341" si="95">IF(Y323="Broadcasting",1,0)</f>
        <v>0</v>
      </c>
      <c r="AP323" s="8"/>
      <c r="AQ323" s="8"/>
      <c r="AR323" s="8" t="s">
        <v>1853</v>
      </c>
      <c r="AS323" s="8" t="s">
        <v>1854</v>
      </c>
      <c r="AT323" s="8" t="s">
        <v>1855</v>
      </c>
      <c r="AU323" s="8"/>
      <c r="AV323" s="8" t="s">
        <v>1856</v>
      </c>
    </row>
    <row r="324" spans="1:48" s="3" customFormat="1" ht="182" x14ac:dyDescent="0.2">
      <c r="A324" s="4">
        <v>48301</v>
      </c>
      <c r="B324" s="4" t="s">
        <v>1857</v>
      </c>
      <c r="C324" s="4" t="s">
        <v>832</v>
      </c>
      <c r="D324" s="4" t="s">
        <v>30</v>
      </c>
      <c r="E324" s="4" t="s">
        <v>31</v>
      </c>
      <c r="F324" s="4" t="s">
        <v>32</v>
      </c>
      <c r="G324" s="4" t="s">
        <v>1858</v>
      </c>
      <c r="H324" s="5">
        <v>43916</v>
      </c>
      <c r="I324" s="4" t="s">
        <v>1859</v>
      </c>
      <c r="J324" s="4"/>
      <c r="K324" s="4" t="s">
        <v>51</v>
      </c>
      <c r="L324" s="4" t="s">
        <v>43</v>
      </c>
      <c r="M324" s="4" t="s">
        <v>22</v>
      </c>
      <c r="N324" s="4"/>
      <c r="O324" s="4"/>
      <c r="P324" s="4"/>
      <c r="Q324" s="4"/>
      <c r="R324" s="4"/>
      <c r="S324" s="4"/>
      <c r="T324" s="4"/>
      <c r="U324" s="4"/>
      <c r="V324" s="4"/>
      <c r="W324" s="4"/>
      <c r="X324" s="4"/>
      <c r="Y324" s="4"/>
      <c r="Z324" s="11">
        <f t="shared" si="80"/>
        <v>0</v>
      </c>
      <c r="AA324" s="11">
        <f t="shared" si="81"/>
        <v>1</v>
      </c>
      <c r="AB324" s="11">
        <f t="shared" si="82"/>
        <v>1</v>
      </c>
      <c r="AC324" s="11">
        <f t="shared" si="83"/>
        <v>1</v>
      </c>
      <c r="AD324" s="11">
        <f t="shared" si="84"/>
        <v>0</v>
      </c>
      <c r="AE324" s="11">
        <f t="shared" si="85"/>
        <v>0</v>
      </c>
      <c r="AF324" s="11">
        <f t="shared" si="86"/>
        <v>0</v>
      </c>
      <c r="AG324" s="11">
        <f t="shared" si="87"/>
        <v>0</v>
      </c>
      <c r="AH324" s="11">
        <f t="shared" si="88"/>
        <v>0</v>
      </c>
      <c r="AI324" s="11">
        <f t="shared" si="89"/>
        <v>0</v>
      </c>
      <c r="AJ324" s="11">
        <f t="shared" si="90"/>
        <v>0</v>
      </c>
      <c r="AK324" s="11">
        <f t="shared" si="91"/>
        <v>0</v>
      </c>
      <c r="AL324" s="11">
        <f t="shared" si="92"/>
        <v>0</v>
      </c>
      <c r="AM324" s="11">
        <f t="shared" si="93"/>
        <v>0</v>
      </c>
      <c r="AN324" s="11">
        <f t="shared" si="94"/>
        <v>0</v>
      </c>
      <c r="AO324" s="11">
        <f t="shared" si="95"/>
        <v>0</v>
      </c>
      <c r="AP324" s="4"/>
      <c r="AQ324" s="4"/>
      <c r="AR324" s="4"/>
      <c r="AS324" s="4" t="s">
        <v>1860</v>
      </c>
      <c r="AT324" s="4" t="s">
        <v>1861</v>
      </c>
      <c r="AU324" s="4">
        <v>967777005732</v>
      </c>
      <c r="AV324" s="4" t="s">
        <v>1826</v>
      </c>
    </row>
    <row r="325" spans="1:48" s="6" customFormat="1" ht="182" x14ac:dyDescent="0.2">
      <c r="A325" s="8">
        <v>48300</v>
      </c>
      <c r="B325" s="8" t="s">
        <v>1857</v>
      </c>
      <c r="C325" s="8" t="s">
        <v>832</v>
      </c>
      <c r="D325" s="8" t="s">
        <v>30</v>
      </c>
      <c r="E325" s="8" t="s">
        <v>31</v>
      </c>
      <c r="F325" s="8" t="s">
        <v>32</v>
      </c>
      <c r="G325" s="8" t="s">
        <v>1858</v>
      </c>
      <c r="H325" s="9">
        <v>43916</v>
      </c>
      <c r="I325" s="8" t="s">
        <v>1859</v>
      </c>
      <c r="J325" s="8"/>
      <c r="K325" s="8" t="s">
        <v>51</v>
      </c>
      <c r="L325" s="8" t="s">
        <v>43</v>
      </c>
      <c r="M325" s="8" t="s">
        <v>22</v>
      </c>
      <c r="N325" s="8"/>
      <c r="O325" s="8"/>
      <c r="P325" s="8"/>
      <c r="Q325" s="8"/>
      <c r="R325" s="8"/>
      <c r="S325" s="8"/>
      <c r="T325" s="8"/>
      <c r="U325" s="8"/>
      <c r="V325" s="8"/>
      <c r="W325" s="8"/>
      <c r="X325" s="8"/>
      <c r="Y325" s="8"/>
      <c r="Z325" s="11">
        <f t="shared" si="80"/>
        <v>0</v>
      </c>
      <c r="AA325" s="11">
        <f t="shared" si="81"/>
        <v>1</v>
      </c>
      <c r="AB325" s="11">
        <f t="shared" si="82"/>
        <v>1</v>
      </c>
      <c r="AC325" s="11">
        <f t="shared" si="83"/>
        <v>1</v>
      </c>
      <c r="AD325" s="11">
        <f t="shared" si="84"/>
        <v>0</v>
      </c>
      <c r="AE325" s="11">
        <f t="shared" si="85"/>
        <v>0</v>
      </c>
      <c r="AF325" s="11">
        <f t="shared" si="86"/>
        <v>0</v>
      </c>
      <c r="AG325" s="11">
        <f t="shared" si="87"/>
        <v>0</v>
      </c>
      <c r="AH325" s="11">
        <f t="shared" si="88"/>
        <v>0</v>
      </c>
      <c r="AI325" s="11">
        <f t="shared" si="89"/>
        <v>0</v>
      </c>
      <c r="AJ325" s="11">
        <f t="shared" si="90"/>
        <v>0</v>
      </c>
      <c r="AK325" s="11">
        <f t="shared" si="91"/>
        <v>0</v>
      </c>
      <c r="AL325" s="11">
        <f t="shared" si="92"/>
        <v>0</v>
      </c>
      <c r="AM325" s="11">
        <f t="shared" si="93"/>
        <v>0</v>
      </c>
      <c r="AN325" s="11">
        <f t="shared" si="94"/>
        <v>0</v>
      </c>
      <c r="AO325" s="11">
        <f t="shared" si="95"/>
        <v>0</v>
      </c>
      <c r="AP325" s="8"/>
      <c r="AQ325" s="8"/>
      <c r="AR325" s="8"/>
      <c r="AS325" s="8" t="s">
        <v>1860</v>
      </c>
      <c r="AT325" s="8" t="s">
        <v>1861</v>
      </c>
      <c r="AU325" s="8">
        <v>967777005732</v>
      </c>
      <c r="AV325" s="8" t="s">
        <v>1826</v>
      </c>
    </row>
    <row r="326" spans="1:48" s="3" customFormat="1" ht="84" x14ac:dyDescent="0.2">
      <c r="A326" s="4">
        <v>48298</v>
      </c>
      <c r="B326" s="4" t="s">
        <v>1862</v>
      </c>
      <c r="C326" s="4" t="s">
        <v>832</v>
      </c>
      <c r="D326" s="4" t="s">
        <v>30</v>
      </c>
      <c r="E326" s="4" t="s">
        <v>31</v>
      </c>
      <c r="F326" s="4" t="s">
        <v>32</v>
      </c>
      <c r="G326" s="4" t="s">
        <v>1863</v>
      </c>
      <c r="H326" s="5">
        <v>43916</v>
      </c>
      <c r="I326" s="4" t="s">
        <v>1864</v>
      </c>
      <c r="J326" s="4"/>
      <c r="K326" s="4"/>
      <c r="L326" s="4" t="s">
        <v>43</v>
      </c>
      <c r="M326" s="4" t="s">
        <v>22</v>
      </c>
      <c r="N326" s="4"/>
      <c r="O326" s="4"/>
      <c r="P326" s="4"/>
      <c r="Q326" s="4"/>
      <c r="R326" s="4"/>
      <c r="S326" s="4"/>
      <c r="T326" s="4"/>
      <c r="U326" s="4"/>
      <c r="V326" s="4"/>
      <c r="W326" s="4"/>
      <c r="X326" s="4"/>
      <c r="Y326" s="4"/>
      <c r="Z326" s="11">
        <f t="shared" si="80"/>
        <v>0</v>
      </c>
      <c r="AA326" s="11">
        <f t="shared" si="81"/>
        <v>0</v>
      </c>
      <c r="AB326" s="11">
        <f t="shared" si="82"/>
        <v>1</v>
      </c>
      <c r="AC326" s="11">
        <f t="shared" si="83"/>
        <v>1</v>
      </c>
      <c r="AD326" s="11">
        <f t="shared" si="84"/>
        <v>0</v>
      </c>
      <c r="AE326" s="11">
        <f t="shared" si="85"/>
        <v>0</v>
      </c>
      <c r="AF326" s="11">
        <f t="shared" si="86"/>
        <v>0</v>
      </c>
      <c r="AG326" s="11">
        <f t="shared" si="87"/>
        <v>0</v>
      </c>
      <c r="AH326" s="11">
        <f t="shared" si="88"/>
        <v>0</v>
      </c>
      <c r="AI326" s="11">
        <f t="shared" si="89"/>
        <v>0</v>
      </c>
      <c r="AJ326" s="11">
        <f t="shared" si="90"/>
        <v>0</v>
      </c>
      <c r="AK326" s="11">
        <f t="shared" si="91"/>
        <v>0</v>
      </c>
      <c r="AL326" s="11">
        <f t="shared" si="92"/>
        <v>0</v>
      </c>
      <c r="AM326" s="11">
        <f t="shared" si="93"/>
        <v>0</v>
      </c>
      <c r="AN326" s="11">
        <f t="shared" si="94"/>
        <v>0</v>
      </c>
      <c r="AO326" s="11">
        <f t="shared" si="95"/>
        <v>0</v>
      </c>
      <c r="AP326" s="4"/>
      <c r="AQ326" s="4" t="s">
        <v>1865</v>
      </c>
      <c r="AR326" s="4"/>
      <c r="AS326" s="4" t="s">
        <v>1866</v>
      </c>
      <c r="AT326" s="4" t="s">
        <v>1867</v>
      </c>
      <c r="AU326" s="4">
        <v>967777176287</v>
      </c>
      <c r="AV326" s="4" t="s">
        <v>839</v>
      </c>
    </row>
    <row r="327" spans="1:48" s="6" customFormat="1" ht="112" x14ac:dyDescent="0.2">
      <c r="A327" s="8">
        <v>48297</v>
      </c>
      <c r="B327" s="8" t="s">
        <v>1862</v>
      </c>
      <c r="C327" s="8" t="s">
        <v>832</v>
      </c>
      <c r="D327" s="8" t="s">
        <v>30</v>
      </c>
      <c r="E327" s="8" t="s">
        <v>31</v>
      </c>
      <c r="F327" s="8" t="s">
        <v>32</v>
      </c>
      <c r="G327" s="8" t="s">
        <v>1868</v>
      </c>
      <c r="H327" s="9">
        <v>43916</v>
      </c>
      <c r="I327" s="8" t="s">
        <v>1869</v>
      </c>
      <c r="J327" s="8"/>
      <c r="K327" s="8"/>
      <c r="L327" s="8"/>
      <c r="M327" s="8"/>
      <c r="N327" s="8"/>
      <c r="O327" s="8"/>
      <c r="P327" s="8"/>
      <c r="Q327" s="8"/>
      <c r="R327" s="8"/>
      <c r="S327" s="8"/>
      <c r="T327" s="8"/>
      <c r="U327" s="8"/>
      <c r="V327" s="8"/>
      <c r="W327" s="8"/>
      <c r="X327" s="8" t="s">
        <v>24</v>
      </c>
      <c r="Y327" s="8"/>
      <c r="Z327" s="11">
        <f t="shared" si="80"/>
        <v>0</v>
      </c>
      <c r="AA327" s="11">
        <f t="shared" si="81"/>
        <v>0</v>
      </c>
      <c r="AB327" s="11">
        <f t="shared" si="82"/>
        <v>0</v>
      </c>
      <c r="AC327" s="11">
        <f t="shared" si="83"/>
        <v>0</v>
      </c>
      <c r="AD327" s="11">
        <f t="shared" si="84"/>
        <v>0</v>
      </c>
      <c r="AE327" s="11">
        <f t="shared" si="85"/>
        <v>0</v>
      </c>
      <c r="AF327" s="11">
        <f t="shared" si="86"/>
        <v>0</v>
      </c>
      <c r="AG327" s="11">
        <f t="shared" si="87"/>
        <v>0</v>
      </c>
      <c r="AH327" s="11">
        <f t="shared" si="88"/>
        <v>0</v>
      </c>
      <c r="AI327" s="11">
        <f t="shared" si="89"/>
        <v>0</v>
      </c>
      <c r="AJ327" s="11">
        <f t="shared" si="90"/>
        <v>0</v>
      </c>
      <c r="AK327" s="11">
        <f t="shared" si="91"/>
        <v>0</v>
      </c>
      <c r="AL327" s="11">
        <f t="shared" si="92"/>
        <v>0</v>
      </c>
      <c r="AM327" s="11">
        <f t="shared" si="93"/>
        <v>0</v>
      </c>
      <c r="AN327" s="11">
        <f t="shared" si="94"/>
        <v>1</v>
      </c>
      <c r="AO327" s="11">
        <f t="shared" si="95"/>
        <v>0</v>
      </c>
      <c r="AP327" s="8" t="s">
        <v>1870</v>
      </c>
      <c r="AQ327" s="8" t="s">
        <v>1871</v>
      </c>
      <c r="AR327" s="8"/>
      <c r="AS327" s="8" t="s">
        <v>1866</v>
      </c>
      <c r="AT327" s="8" t="s">
        <v>1867</v>
      </c>
      <c r="AU327" s="8">
        <v>967777176287</v>
      </c>
      <c r="AV327" s="8" t="s">
        <v>839</v>
      </c>
    </row>
    <row r="328" spans="1:48" s="3" customFormat="1" ht="140" x14ac:dyDescent="0.2">
      <c r="A328" s="4">
        <v>48296</v>
      </c>
      <c r="B328" s="4" t="s">
        <v>1862</v>
      </c>
      <c r="C328" s="4" t="s">
        <v>832</v>
      </c>
      <c r="D328" s="4" t="s">
        <v>30</v>
      </c>
      <c r="E328" s="4" t="s">
        <v>31</v>
      </c>
      <c r="F328" s="4" t="s">
        <v>32</v>
      </c>
      <c r="G328" s="4" t="s">
        <v>1872</v>
      </c>
      <c r="H328" s="5">
        <v>43916</v>
      </c>
      <c r="I328" s="4" t="s">
        <v>1873</v>
      </c>
      <c r="J328" s="4"/>
      <c r="K328" s="4"/>
      <c r="L328" s="4" t="s">
        <v>43</v>
      </c>
      <c r="M328" s="4" t="s">
        <v>22</v>
      </c>
      <c r="N328" s="4"/>
      <c r="O328" s="4"/>
      <c r="P328" s="4"/>
      <c r="Q328" s="4"/>
      <c r="R328" s="4"/>
      <c r="S328" s="4"/>
      <c r="T328" s="4"/>
      <c r="U328" s="4"/>
      <c r="V328" s="4"/>
      <c r="W328" s="4"/>
      <c r="X328" s="4"/>
      <c r="Y328" s="4"/>
      <c r="Z328" s="11">
        <f t="shared" si="80"/>
        <v>0</v>
      </c>
      <c r="AA328" s="11">
        <f t="shared" si="81"/>
        <v>0</v>
      </c>
      <c r="AB328" s="11">
        <f t="shared" si="82"/>
        <v>1</v>
      </c>
      <c r="AC328" s="11">
        <f t="shared" si="83"/>
        <v>1</v>
      </c>
      <c r="AD328" s="11">
        <f t="shared" si="84"/>
        <v>0</v>
      </c>
      <c r="AE328" s="11">
        <f t="shared" si="85"/>
        <v>0</v>
      </c>
      <c r="AF328" s="11">
        <f t="shared" si="86"/>
        <v>0</v>
      </c>
      <c r="AG328" s="11">
        <f t="shared" si="87"/>
        <v>0</v>
      </c>
      <c r="AH328" s="11">
        <f t="shared" si="88"/>
        <v>0</v>
      </c>
      <c r="AI328" s="11">
        <f t="shared" si="89"/>
        <v>0</v>
      </c>
      <c r="AJ328" s="11">
        <f t="shared" si="90"/>
        <v>0</v>
      </c>
      <c r="AK328" s="11">
        <f t="shared" si="91"/>
        <v>0</v>
      </c>
      <c r="AL328" s="11">
        <f t="shared" si="92"/>
        <v>0</v>
      </c>
      <c r="AM328" s="11">
        <f t="shared" si="93"/>
        <v>0</v>
      </c>
      <c r="AN328" s="11">
        <f t="shared" si="94"/>
        <v>0</v>
      </c>
      <c r="AO328" s="11">
        <f t="shared" si="95"/>
        <v>0</v>
      </c>
      <c r="AP328" s="4"/>
      <c r="AQ328" s="4" t="s">
        <v>1874</v>
      </c>
      <c r="AR328" s="4"/>
      <c r="AS328" s="4" t="s">
        <v>1866</v>
      </c>
      <c r="AT328" s="4" t="s">
        <v>1867</v>
      </c>
      <c r="AU328" s="4">
        <v>967777176287</v>
      </c>
      <c r="AV328" s="4" t="s">
        <v>839</v>
      </c>
    </row>
    <row r="329" spans="1:48" s="6" customFormat="1" ht="112" x14ac:dyDescent="0.2">
      <c r="A329" s="8">
        <v>48293</v>
      </c>
      <c r="B329" s="8" t="s">
        <v>1875</v>
      </c>
      <c r="C329" s="8" t="s">
        <v>1876</v>
      </c>
      <c r="D329" s="8" t="s">
        <v>79</v>
      </c>
      <c r="E329" s="8" t="s">
        <v>80</v>
      </c>
      <c r="F329" s="8" t="s">
        <v>40</v>
      </c>
      <c r="G329" s="8" t="s">
        <v>1877</v>
      </c>
      <c r="H329" s="9">
        <v>43915</v>
      </c>
      <c r="I329" s="8" t="s">
        <v>1878</v>
      </c>
      <c r="J329" s="8"/>
      <c r="K329" s="8"/>
      <c r="L329" s="8" t="s">
        <v>43</v>
      </c>
      <c r="M329" s="8" t="s">
        <v>22</v>
      </c>
      <c r="N329" s="8"/>
      <c r="O329" s="8"/>
      <c r="P329" s="8"/>
      <c r="Q329" s="8"/>
      <c r="R329" s="8"/>
      <c r="S329" s="8"/>
      <c r="T329" s="8"/>
      <c r="U329" s="8"/>
      <c r="V329" s="8"/>
      <c r="W329" s="8"/>
      <c r="X329" s="8"/>
      <c r="Y329" s="8"/>
      <c r="Z329" s="11">
        <f t="shared" si="80"/>
        <v>0</v>
      </c>
      <c r="AA329" s="11">
        <f t="shared" si="81"/>
        <v>0</v>
      </c>
      <c r="AB329" s="11">
        <f t="shared" si="82"/>
        <v>1</v>
      </c>
      <c r="AC329" s="11">
        <f t="shared" si="83"/>
        <v>1</v>
      </c>
      <c r="AD329" s="11">
        <f t="shared" si="84"/>
        <v>0</v>
      </c>
      <c r="AE329" s="11">
        <f t="shared" si="85"/>
        <v>0</v>
      </c>
      <c r="AF329" s="11">
        <f t="shared" si="86"/>
        <v>0</v>
      </c>
      <c r="AG329" s="11">
        <f t="shared" si="87"/>
        <v>0</v>
      </c>
      <c r="AH329" s="11">
        <f t="shared" si="88"/>
        <v>0</v>
      </c>
      <c r="AI329" s="11">
        <f t="shared" si="89"/>
        <v>0</v>
      </c>
      <c r="AJ329" s="11">
        <f t="shared" si="90"/>
        <v>0</v>
      </c>
      <c r="AK329" s="11">
        <f t="shared" si="91"/>
        <v>0</v>
      </c>
      <c r="AL329" s="11">
        <f t="shared" si="92"/>
        <v>0</v>
      </c>
      <c r="AM329" s="11">
        <f t="shared" si="93"/>
        <v>0</v>
      </c>
      <c r="AN329" s="11">
        <f t="shared" si="94"/>
        <v>0</v>
      </c>
      <c r="AO329" s="11">
        <f t="shared" si="95"/>
        <v>0</v>
      </c>
      <c r="AP329" s="8"/>
      <c r="AQ329" s="8" t="s">
        <v>1879</v>
      </c>
      <c r="AR329" s="8" t="s">
        <v>1880</v>
      </c>
      <c r="AS329" s="8" t="s">
        <v>1881</v>
      </c>
      <c r="AT329" s="8" t="s">
        <v>1882</v>
      </c>
      <c r="AU329" s="8">
        <v>351215007807</v>
      </c>
      <c r="AV329" s="8" t="s">
        <v>1883</v>
      </c>
    </row>
    <row r="330" spans="1:48" s="3" customFormat="1" ht="378" x14ac:dyDescent="0.2">
      <c r="A330" s="4">
        <v>48292</v>
      </c>
      <c r="B330" s="4" t="s">
        <v>1884</v>
      </c>
      <c r="C330" s="4" t="s">
        <v>1061</v>
      </c>
      <c r="D330" s="4" t="s">
        <v>79</v>
      </c>
      <c r="E330" s="4" t="s">
        <v>80</v>
      </c>
      <c r="F330" s="4" t="s">
        <v>32</v>
      </c>
      <c r="G330" s="4" t="s">
        <v>1885</v>
      </c>
      <c r="H330" s="5">
        <v>43915</v>
      </c>
      <c r="I330" s="4" t="s">
        <v>1886</v>
      </c>
      <c r="J330" s="4"/>
      <c r="K330" s="4"/>
      <c r="L330" s="4"/>
      <c r="M330" s="4"/>
      <c r="N330" s="4"/>
      <c r="O330" s="4" t="s">
        <v>109</v>
      </c>
      <c r="P330" s="4"/>
      <c r="Q330" s="4"/>
      <c r="R330" s="4"/>
      <c r="S330" s="4"/>
      <c r="T330" s="4"/>
      <c r="U330" s="4"/>
      <c r="V330" s="4"/>
      <c r="W330" s="4"/>
      <c r="X330" s="4"/>
      <c r="Y330" s="4"/>
      <c r="Z330" s="11">
        <f t="shared" si="80"/>
        <v>0</v>
      </c>
      <c r="AA330" s="11">
        <f t="shared" si="81"/>
        <v>0</v>
      </c>
      <c r="AB330" s="11">
        <f t="shared" si="82"/>
        <v>0</v>
      </c>
      <c r="AC330" s="11">
        <f t="shared" si="83"/>
        <v>0</v>
      </c>
      <c r="AD330" s="11">
        <f t="shared" si="84"/>
        <v>0</v>
      </c>
      <c r="AE330" s="11">
        <f t="shared" si="85"/>
        <v>1</v>
      </c>
      <c r="AF330" s="11">
        <f t="shared" si="86"/>
        <v>0</v>
      </c>
      <c r="AG330" s="11">
        <f t="shared" si="87"/>
        <v>0</v>
      </c>
      <c r="AH330" s="11">
        <f t="shared" si="88"/>
        <v>0</v>
      </c>
      <c r="AI330" s="11">
        <f t="shared" si="89"/>
        <v>0</v>
      </c>
      <c r="AJ330" s="11">
        <f t="shared" si="90"/>
        <v>0</v>
      </c>
      <c r="AK330" s="11">
        <f t="shared" si="91"/>
        <v>0</v>
      </c>
      <c r="AL330" s="11">
        <f t="shared" si="92"/>
        <v>0</v>
      </c>
      <c r="AM330" s="11">
        <f t="shared" si="93"/>
        <v>0</v>
      </c>
      <c r="AN330" s="11">
        <f t="shared" si="94"/>
        <v>0</v>
      </c>
      <c r="AO330" s="11">
        <f t="shared" si="95"/>
        <v>0</v>
      </c>
      <c r="AP330" s="4"/>
      <c r="AQ330" s="4" t="s">
        <v>1887</v>
      </c>
      <c r="AR330" s="4" t="s">
        <v>1582</v>
      </c>
      <c r="AS330" s="4" t="s">
        <v>1225</v>
      </c>
      <c r="AT330" s="4" t="s">
        <v>1888</v>
      </c>
      <c r="AU330" s="4"/>
      <c r="AV330" s="4" t="s">
        <v>1227</v>
      </c>
    </row>
    <row r="331" spans="1:48" s="6" customFormat="1" ht="409" x14ac:dyDescent="0.2">
      <c r="A331" s="8">
        <v>48291</v>
      </c>
      <c r="B331" s="8" t="s">
        <v>1884</v>
      </c>
      <c r="C331" s="8" t="s">
        <v>1061</v>
      </c>
      <c r="D331" s="8" t="s">
        <v>79</v>
      </c>
      <c r="E331" s="8" t="s">
        <v>80</v>
      </c>
      <c r="F331" s="8" t="s">
        <v>32</v>
      </c>
      <c r="G331" s="8" t="s">
        <v>1889</v>
      </c>
      <c r="H331" s="9">
        <v>43915</v>
      </c>
      <c r="I331" s="8" t="s">
        <v>1890</v>
      </c>
      <c r="J331" s="8"/>
      <c r="K331" s="8"/>
      <c r="L331" s="8"/>
      <c r="M331" s="8"/>
      <c r="N331" s="8"/>
      <c r="O331" s="8"/>
      <c r="P331" s="8" t="s">
        <v>110</v>
      </c>
      <c r="Q331" s="8"/>
      <c r="R331" s="8"/>
      <c r="S331" s="8"/>
      <c r="T331" s="8"/>
      <c r="U331" s="8"/>
      <c r="V331" s="8"/>
      <c r="W331" s="8"/>
      <c r="X331" s="8"/>
      <c r="Y331" s="8"/>
      <c r="Z331" s="11">
        <f t="shared" si="80"/>
        <v>0</v>
      </c>
      <c r="AA331" s="11">
        <f t="shared" si="81"/>
        <v>0</v>
      </c>
      <c r="AB331" s="11">
        <f t="shared" si="82"/>
        <v>0</v>
      </c>
      <c r="AC331" s="11">
        <f t="shared" si="83"/>
        <v>0</v>
      </c>
      <c r="AD331" s="11">
        <f t="shared" si="84"/>
        <v>0</v>
      </c>
      <c r="AE331" s="11">
        <f t="shared" si="85"/>
        <v>0</v>
      </c>
      <c r="AF331" s="11">
        <f t="shared" si="86"/>
        <v>1</v>
      </c>
      <c r="AG331" s="11">
        <f t="shared" si="87"/>
        <v>0</v>
      </c>
      <c r="AH331" s="11">
        <f t="shared" si="88"/>
        <v>0</v>
      </c>
      <c r="AI331" s="11">
        <f t="shared" si="89"/>
        <v>0</v>
      </c>
      <c r="AJ331" s="11">
        <f t="shared" si="90"/>
        <v>0</v>
      </c>
      <c r="AK331" s="11">
        <f t="shared" si="91"/>
        <v>0</v>
      </c>
      <c r="AL331" s="11">
        <f t="shared" si="92"/>
        <v>0</v>
      </c>
      <c r="AM331" s="11">
        <f t="shared" si="93"/>
        <v>0</v>
      </c>
      <c r="AN331" s="11">
        <f t="shared" si="94"/>
        <v>0</v>
      </c>
      <c r="AO331" s="11">
        <f t="shared" si="95"/>
        <v>0</v>
      </c>
      <c r="AP331" s="8"/>
      <c r="AQ331" s="8" t="s">
        <v>1891</v>
      </c>
      <c r="AR331" s="8" t="s">
        <v>1892</v>
      </c>
      <c r="AS331" s="8" t="s">
        <v>1225</v>
      </c>
      <c r="AT331" s="8" t="s">
        <v>1893</v>
      </c>
      <c r="AU331" s="8"/>
      <c r="AV331" s="8" t="s">
        <v>1227</v>
      </c>
    </row>
    <row r="332" spans="1:48" s="3" customFormat="1" ht="98" x14ac:dyDescent="0.2">
      <c r="A332" s="4">
        <v>48288</v>
      </c>
      <c r="B332" s="4" t="s">
        <v>1894</v>
      </c>
      <c r="C332" s="4" t="s">
        <v>518</v>
      </c>
      <c r="D332" s="4" t="s">
        <v>38</v>
      </c>
      <c r="E332" s="4" t="s">
        <v>39</v>
      </c>
      <c r="F332" s="4" t="s">
        <v>40</v>
      </c>
      <c r="G332" s="4" t="s">
        <v>1895</v>
      </c>
      <c r="H332" s="5">
        <v>43915</v>
      </c>
      <c r="I332" s="4" t="s">
        <v>1896</v>
      </c>
      <c r="J332" s="4"/>
      <c r="K332" s="4"/>
      <c r="L332" s="4"/>
      <c r="M332" s="4"/>
      <c r="N332" s="4"/>
      <c r="O332" s="4"/>
      <c r="P332" s="4"/>
      <c r="Q332" s="4"/>
      <c r="R332" s="4"/>
      <c r="S332" s="4"/>
      <c r="T332" s="4"/>
      <c r="U332" s="4"/>
      <c r="V332" s="4"/>
      <c r="W332" s="4"/>
      <c r="X332" s="4" t="s">
        <v>24</v>
      </c>
      <c r="Y332" s="4"/>
      <c r="Z332" s="11">
        <f t="shared" si="80"/>
        <v>0</v>
      </c>
      <c r="AA332" s="11">
        <f t="shared" si="81"/>
        <v>0</v>
      </c>
      <c r="AB332" s="11">
        <f t="shared" si="82"/>
        <v>0</v>
      </c>
      <c r="AC332" s="11">
        <f t="shared" si="83"/>
        <v>0</v>
      </c>
      <c r="AD332" s="11">
        <f t="shared" si="84"/>
        <v>0</v>
      </c>
      <c r="AE332" s="11">
        <f t="shared" si="85"/>
        <v>0</v>
      </c>
      <c r="AF332" s="11">
        <f t="shared" si="86"/>
        <v>0</v>
      </c>
      <c r="AG332" s="11">
        <f t="shared" si="87"/>
        <v>0</v>
      </c>
      <c r="AH332" s="11">
        <f t="shared" si="88"/>
        <v>0</v>
      </c>
      <c r="AI332" s="11">
        <f t="shared" si="89"/>
        <v>0</v>
      </c>
      <c r="AJ332" s="11">
        <f t="shared" si="90"/>
        <v>0</v>
      </c>
      <c r="AK332" s="11">
        <f t="shared" si="91"/>
        <v>0</v>
      </c>
      <c r="AL332" s="11">
        <f t="shared" si="92"/>
        <v>0</v>
      </c>
      <c r="AM332" s="11">
        <f t="shared" si="93"/>
        <v>0</v>
      </c>
      <c r="AN332" s="11">
        <f t="shared" si="94"/>
        <v>1</v>
      </c>
      <c r="AO332" s="11">
        <f t="shared" si="95"/>
        <v>0</v>
      </c>
      <c r="AP332" s="4" t="s">
        <v>1897</v>
      </c>
      <c r="AQ332" s="4"/>
      <c r="AR332" s="4" t="s">
        <v>1898</v>
      </c>
      <c r="AS332" s="4" t="s">
        <v>1899</v>
      </c>
      <c r="AT332" s="4" t="s">
        <v>1900</v>
      </c>
      <c r="AU332" s="4"/>
      <c r="AV332" s="4" t="s">
        <v>1901</v>
      </c>
    </row>
    <row r="333" spans="1:48" s="6" customFormat="1" ht="409.5" customHeight="1" x14ac:dyDescent="0.2">
      <c r="A333" s="22">
        <v>48287</v>
      </c>
      <c r="B333" s="22" t="s">
        <v>1902</v>
      </c>
      <c r="C333" s="22" t="s">
        <v>1048</v>
      </c>
      <c r="D333" s="22" t="s">
        <v>79</v>
      </c>
      <c r="E333" s="22" t="s">
        <v>80</v>
      </c>
      <c r="F333" s="22" t="s">
        <v>32</v>
      </c>
      <c r="G333" s="22" t="s">
        <v>1903</v>
      </c>
      <c r="H333" s="23">
        <v>43910</v>
      </c>
      <c r="I333" s="8" t="s">
        <v>1904</v>
      </c>
      <c r="J333" s="22" t="s">
        <v>21</v>
      </c>
      <c r="K333" s="22"/>
      <c r="L333" s="22"/>
      <c r="M333" s="22" t="s">
        <v>22</v>
      </c>
      <c r="N333" s="22"/>
      <c r="O333" s="22"/>
      <c r="P333" s="22"/>
      <c r="Q333" s="22"/>
      <c r="R333" s="22"/>
      <c r="S333" s="22"/>
      <c r="T333" s="22"/>
      <c r="U333" s="22"/>
      <c r="V333" s="22"/>
      <c r="W333" s="22"/>
      <c r="X333" s="22"/>
      <c r="Y333" s="22"/>
      <c r="Z333" s="11">
        <f t="shared" si="80"/>
        <v>1</v>
      </c>
      <c r="AA333" s="11">
        <f t="shared" si="81"/>
        <v>0</v>
      </c>
      <c r="AB333" s="11">
        <f t="shared" si="82"/>
        <v>0</v>
      </c>
      <c r="AC333" s="11">
        <f t="shared" si="83"/>
        <v>1</v>
      </c>
      <c r="AD333" s="11">
        <f t="shared" si="84"/>
        <v>0</v>
      </c>
      <c r="AE333" s="11">
        <f t="shared" si="85"/>
        <v>0</v>
      </c>
      <c r="AF333" s="11">
        <f t="shared" si="86"/>
        <v>0</v>
      </c>
      <c r="AG333" s="11">
        <f t="shared" si="87"/>
        <v>0</v>
      </c>
      <c r="AH333" s="11">
        <f t="shared" si="88"/>
        <v>0</v>
      </c>
      <c r="AI333" s="11">
        <f t="shared" si="89"/>
        <v>0</v>
      </c>
      <c r="AJ333" s="11">
        <f t="shared" si="90"/>
        <v>0</v>
      </c>
      <c r="AK333" s="11">
        <f t="shared" si="91"/>
        <v>0</v>
      </c>
      <c r="AL333" s="11">
        <f t="shared" si="92"/>
        <v>0</v>
      </c>
      <c r="AM333" s="11">
        <f t="shared" si="93"/>
        <v>0</v>
      </c>
      <c r="AN333" s="11">
        <f t="shared" si="94"/>
        <v>0</v>
      </c>
      <c r="AO333" s="11">
        <f t="shared" si="95"/>
        <v>0</v>
      </c>
      <c r="AP333" s="22"/>
      <c r="AQ333" s="22" t="s">
        <v>1907</v>
      </c>
      <c r="AR333" s="22" t="s">
        <v>1908</v>
      </c>
      <c r="AS333" s="22" t="s">
        <v>1909</v>
      </c>
      <c r="AT333" s="22"/>
      <c r="AU333" s="22"/>
      <c r="AV333" s="22" t="s">
        <v>1910</v>
      </c>
    </row>
    <row r="334" spans="1:48" s="6" customFormat="1" x14ac:dyDescent="0.2">
      <c r="A334" s="22"/>
      <c r="B334" s="22"/>
      <c r="C334" s="22"/>
      <c r="D334" s="22"/>
      <c r="E334" s="22"/>
      <c r="F334" s="22"/>
      <c r="G334" s="22"/>
      <c r="H334" s="23"/>
      <c r="I334" s="7"/>
      <c r="J334" s="22"/>
      <c r="K334" s="22"/>
      <c r="L334" s="22"/>
      <c r="M334" s="22"/>
      <c r="N334" s="22"/>
      <c r="O334" s="22"/>
      <c r="P334" s="22"/>
      <c r="Q334" s="22"/>
      <c r="R334" s="22"/>
      <c r="S334" s="22"/>
      <c r="T334" s="22"/>
      <c r="U334" s="22"/>
      <c r="V334" s="22"/>
      <c r="W334" s="22"/>
      <c r="X334" s="22"/>
      <c r="Y334" s="22"/>
      <c r="Z334" s="11">
        <f t="shared" si="80"/>
        <v>0</v>
      </c>
      <c r="AA334" s="11">
        <f t="shared" si="81"/>
        <v>0</v>
      </c>
      <c r="AB334" s="11">
        <f t="shared" si="82"/>
        <v>0</v>
      </c>
      <c r="AC334" s="11">
        <f t="shared" si="83"/>
        <v>0</v>
      </c>
      <c r="AD334" s="11">
        <f t="shared" si="84"/>
        <v>0</v>
      </c>
      <c r="AE334" s="11">
        <f t="shared" si="85"/>
        <v>0</v>
      </c>
      <c r="AF334" s="11">
        <f t="shared" si="86"/>
        <v>0</v>
      </c>
      <c r="AG334" s="11">
        <f t="shared" si="87"/>
        <v>0</v>
      </c>
      <c r="AH334" s="11">
        <f t="shared" si="88"/>
        <v>0</v>
      </c>
      <c r="AI334" s="11">
        <f t="shared" si="89"/>
        <v>0</v>
      </c>
      <c r="AJ334" s="11">
        <f t="shared" si="90"/>
        <v>0</v>
      </c>
      <c r="AK334" s="11">
        <f t="shared" si="91"/>
        <v>0</v>
      </c>
      <c r="AL334" s="11">
        <f t="shared" si="92"/>
        <v>0</v>
      </c>
      <c r="AM334" s="11">
        <f t="shared" si="93"/>
        <v>0</v>
      </c>
      <c r="AN334" s="11">
        <f t="shared" si="94"/>
        <v>0</v>
      </c>
      <c r="AO334" s="11">
        <f t="shared" si="95"/>
        <v>0</v>
      </c>
      <c r="AP334" s="22"/>
      <c r="AQ334" s="22"/>
      <c r="AR334" s="22"/>
      <c r="AS334" s="22"/>
      <c r="AT334" s="22"/>
      <c r="AU334" s="22"/>
      <c r="AV334" s="22"/>
    </row>
    <row r="335" spans="1:48" s="6" customFormat="1" x14ac:dyDescent="0.2">
      <c r="A335" s="22"/>
      <c r="B335" s="22"/>
      <c r="C335" s="22"/>
      <c r="D335" s="22"/>
      <c r="E335" s="22"/>
      <c r="F335" s="22"/>
      <c r="G335" s="22"/>
      <c r="H335" s="23"/>
      <c r="I335" s="10" t="s">
        <v>1905</v>
      </c>
      <c r="J335" s="22"/>
      <c r="K335" s="22"/>
      <c r="L335" s="22"/>
      <c r="M335" s="22"/>
      <c r="N335" s="22"/>
      <c r="O335" s="22"/>
      <c r="P335" s="22"/>
      <c r="Q335" s="22"/>
      <c r="R335" s="22"/>
      <c r="S335" s="22"/>
      <c r="T335" s="22"/>
      <c r="U335" s="22"/>
      <c r="V335" s="22"/>
      <c r="W335" s="22"/>
      <c r="X335" s="22"/>
      <c r="Y335" s="22"/>
      <c r="Z335" s="11">
        <f t="shared" si="80"/>
        <v>0</v>
      </c>
      <c r="AA335" s="11">
        <f t="shared" si="81"/>
        <v>0</v>
      </c>
      <c r="AB335" s="11">
        <f t="shared" si="82"/>
        <v>0</v>
      </c>
      <c r="AC335" s="11">
        <f t="shared" si="83"/>
        <v>0</v>
      </c>
      <c r="AD335" s="11">
        <f t="shared" si="84"/>
        <v>0</v>
      </c>
      <c r="AE335" s="11">
        <f t="shared" si="85"/>
        <v>0</v>
      </c>
      <c r="AF335" s="11">
        <f t="shared" si="86"/>
        <v>0</v>
      </c>
      <c r="AG335" s="11">
        <f t="shared" si="87"/>
        <v>0</v>
      </c>
      <c r="AH335" s="11">
        <f t="shared" si="88"/>
        <v>0</v>
      </c>
      <c r="AI335" s="11">
        <f t="shared" si="89"/>
        <v>0</v>
      </c>
      <c r="AJ335" s="11">
        <f t="shared" si="90"/>
        <v>0</v>
      </c>
      <c r="AK335" s="11">
        <f t="shared" si="91"/>
        <v>0</v>
      </c>
      <c r="AL335" s="11">
        <f t="shared" si="92"/>
        <v>0</v>
      </c>
      <c r="AM335" s="11">
        <f t="shared" si="93"/>
        <v>0</v>
      </c>
      <c r="AN335" s="11">
        <f t="shared" si="94"/>
        <v>0</v>
      </c>
      <c r="AO335" s="11">
        <f t="shared" si="95"/>
        <v>0</v>
      </c>
      <c r="AP335" s="22"/>
      <c r="AQ335" s="22"/>
      <c r="AR335" s="22"/>
      <c r="AS335" s="22"/>
      <c r="AT335" s="22"/>
      <c r="AU335" s="22"/>
      <c r="AV335" s="22"/>
    </row>
    <row r="336" spans="1:48" s="6" customFormat="1" x14ac:dyDescent="0.2">
      <c r="A336" s="22"/>
      <c r="B336" s="22"/>
      <c r="C336" s="22"/>
      <c r="D336" s="22"/>
      <c r="E336" s="22"/>
      <c r="F336" s="22"/>
      <c r="G336" s="22"/>
      <c r="H336" s="23"/>
      <c r="I336" s="7"/>
      <c r="J336" s="22"/>
      <c r="K336" s="22"/>
      <c r="L336" s="22"/>
      <c r="M336" s="22"/>
      <c r="N336" s="22"/>
      <c r="O336" s="22"/>
      <c r="P336" s="22"/>
      <c r="Q336" s="22"/>
      <c r="R336" s="22"/>
      <c r="S336" s="22"/>
      <c r="T336" s="22"/>
      <c r="U336" s="22"/>
      <c r="V336" s="22"/>
      <c r="W336" s="22"/>
      <c r="X336" s="22"/>
      <c r="Y336" s="22"/>
      <c r="Z336" s="11">
        <f t="shared" si="80"/>
        <v>0</v>
      </c>
      <c r="AA336" s="11">
        <f t="shared" si="81"/>
        <v>0</v>
      </c>
      <c r="AB336" s="11">
        <f t="shared" si="82"/>
        <v>0</v>
      </c>
      <c r="AC336" s="11">
        <f t="shared" si="83"/>
        <v>0</v>
      </c>
      <c r="AD336" s="11">
        <f t="shared" si="84"/>
        <v>0</v>
      </c>
      <c r="AE336" s="11">
        <f t="shared" si="85"/>
        <v>0</v>
      </c>
      <c r="AF336" s="11">
        <f t="shared" si="86"/>
        <v>0</v>
      </c>
      <c r="AG336" s="11">
        <f t="shared" si="87"/>
        <v>0</v>
      </c>
      <c r="AH336" s="11">
        <f t="shared" si="88"/>
        <v>0</v>
      </c>
      <c r="AI336" s="11">
        <f t="shared" si="89"/>
        <v>0</v>
      </c>
      <c r="AJ336" s="11">
        <f t="shared" si="90"/>
        <v>0</v>
      </c>
      <c r="AK336" s="11">
        <f t="shared" si="91"/>
        <v>0</v>
      </c>
      <c r="AL336" s="11">
        <f t="shared" si="92"/>
        <v>0</v>
      </c>
      <c r="AM336" s="11">
        <f t="shared" si="93"/>
        <v>0</v>
      </c>
      <c r="AN336" s="11">
        <f t="shared" si="94"/>
        <v>0</v>
      </c>
      <c r="AO336" s="11">
        <f t="shared" si="95"/>
        <v>0</v>
      </c>
      <c r="AP336" s="22"/>
      <c r="AQ336" s="22"/>
      <c r="AR336" s="22"/>
      <c r="AS336" s="22"/>
      <c r="AT336" s="22"/>
      <c r="AU336" s="22"/>
      <c r="AV336" s="22"/>
    </row>
    <row r="337" spans="1:48" s="6" customFormat="1" ht="409" x14ac:dyDescent="0.2">
      <c r="A337" s="22"/>
      <c r="B337" s="22"/>
      <c r="C337" s="22"/>
      <c r="D337" s="22"/>
      <c r="E337" s="22"/>
      <c r="F337" s="22"/>
      <c r="G337" s="22"/>
      <c r="H337" s="23"/>
      <c r="I337" s="8" t="s">
        <v>1906</v>
      </c>
      <c r="J337" s="22"/>
      <c r="K337" s="22"/>
      <c r="L337" s="22"/>
      <c r="M337" s="22"/>
      <c r="N337" s="22"/>
      <c r="O337" s="22"/>
      <c r="P337" s="22"/>
      <c r="Q337" s="22"/>
      <c r="R337" s="22"/>
      <c r="S337" s="22"/>
      <c r="T337" s="22"/>
      <c r="U337" s="22"/>
      <c r="V337" s="22"/>
      <c r="W337" s="22"/>
      <c r="X337" s="22"/>
      <c r="Y337" s="22"/>
      <c r="Z337" s="11">
        <f t="shared" si="80"/>
        <v>0</v>
      </c>
      <c r="AA337" s="11">
        <f t="shared" si="81"/>
        <v>0</v>
      </c>
      <c r="AB337" s="11">
        <f t="shared" si="82"/>
        <v>0</v>
      </c>
      <c r="AC337" s="11">
        <f t="shared" si="83"/>
        <v>0</v>
      </c>
      <c r="AD337" s="11">
        <f t="shared" si="84"/>
        <v>0</v>
      </c>
      <c r="AE337" s="11">
        <f t="shared" si="85"/>
        <v>0</v>
      </c>
      <c r="AF337" s="11">
        <f t="shared" si="86"/>
        <v>0</v>
      </c>
      <c r="AG337" s="11">
        <f t="shared" si="87"/>
        <v>0</v>
      </c>
      <c r="AH337" s="11">
        <f t="shared" si="88"/>
        <v>0</v>
      </c>
      <c r="AI337" s="11">
        <f t="shared" si="89"/>
        <v>0</v>
      </c>
      <c r="AJ337" s="11">
        <f t="shared" si="90"/>
        <v>0</v>
      </c>
      <c r="AK337" s="11">
        <f t="shared" si="91"/>
        <v>0</v>
      </c>
      <c r="AL337" s="11">
        <f t="shared" si="92"/>
        <v>0</v>
      </c>
      <c r="AM337" s="11">
        <f t="shared" si="93"/>
        <v>0</v>
      </c>
      <c r="AN337" s="11">
        <f t="shared" si="94"/>
        <v>0</v>
      </c>
      <c r="AO337" s="11">
        <f t="shared" si="95"/>
        <v>0</v>
      </c>
      <c r="AP337" s="22"/>
      <c r="AQ337" s="22"/>
      <c r="AR337" s="22"/>
      <c r="AS337" s="22"/>
      <c r="AT337" s="22"/>
      <c r="AU337" s="22"/>
      <c r="AV337" s="22"/>
    </row>
    <row r="338" spans="1:48" s="3" customFormat="1" ht="70" x14ac:dyDescent="0.2">
      <c r="A338" s="4">
        <v>48285</v>
      </c>
      <c r="B338" s="4" t="s">
        <v>117</v>
      </c>
      <c r="C338" s="4" t="s">
        <v>118</v>
      </c>
      <c r="D338" s="4" t="s">
        <v>30</v>
      </c>
      <c r="E338" s="4" t="s">
        <v>39</v>
      </c>
      <c r="F338" s="4" t="s">
        <v>40</v>
      </c>
      <c r="G338" s="4" t="s">
        <v>1911</v>
      </c>
      <c r="H338" s="5">
        <v>43914</v>
      </c>
      <c r="I338" s="4" t="s">
        <v>1912</v>
      </c>
      <c r="J338" s="4" t="s">
        <v>21</v>
      </c>
      <c r="K338" s="4"/>
      <c r="L338" s="4"/>
      <c r="M338" s="4" t="s">
        <v>22</v>
      </c>
      <c r="N338" s="4"/>
      <c r="O338" s="4"/>
      <c r="P338" s="4"/>
      <c r="Q338" s="4"/>
      <c r="R338" s="4"/>
      <c r="S338" s="4"/>
      <c r="T338" s="4"/>
      <c r="U338" s="4"/>
      <c r="V338" s="4"/>
      <c r="W338" s="4"/>
      <c r="X338" s="4"/>
      <c r="Y338" s="4"/>
      <c r="Z338" s="11">
        <f t="shared" si="80"/>
        <v>1</v>
      </c>
      <c r="AA338" s="11">
        <f t="shared" si="81"/>
        <v>0</v>
      </c>
      <c r="AB338" s="11">
        <f t="shared" si="82"/>
        <v>0</v>
      </c>
      <c r="AC338" s="11">
        <f t="shared" si="83"/>
        <v>1</v>
      </c>
      <c r="AD338" s="11">
        <f t="shared" si="84"/>
        <v>0</v>
      </c>
      <c r="AE338" s="11">
        <f t="shared" si="85"/>
        <v>0</v>
      </c>
      <c r="AF338" s="11">
        <f t="shared" si="86"/>
        <v>0</v>
      </c>
      <c r="AG338" s="11">
        <f t="shared" si="87"/>
        <v>0</v>
      </c>
      <c r="AH338" s="11">
        <f t="shared" si="88"/>
        <v>0</v>
      </c>
      <c r="AI338" s="11">
        <f t="shared" si="89"/>
        <v>0</v>
      </c>
      <c r="AJ338" s="11">
        <f t="shared" si="90"/>
        <v>0</v>
      </c>
      <c r="AK338" s="11">
        <f t="shared" si="91"/>
        <v>0</v>
      </c>
      <c r="AL338" s="11">
        <f t="shared" si="92"/>
        <v>0</v>
      </c>
      <c r="AM338" s="11">
        <f t="shared" si="93"/>
        <v>0</v>
      </c>
      <c r="AN338" s="11">
        <f t="shared" si="94"/>
        <v>0</v>
      </c>
      <c r="AO338" s="11">
        <f t="shared" si="95"/>
        <v>0</v>
      </c>
      <c r="AP338" s="4"/>
      <c r="AQ338" s="4"/>
      <c r="AR338" s="4" t="s">
        <v>1913</v>
      </c>
      <c r="AS338" s="4" t="s">
        <v>753</v>
      </c>
      <c r="AT338" s="4" t="s">
        <v>611</v>
      </c>
      <c r="AU338" s="4">
        <v>9779851116665</v>
      </c>
      <c r="AV338" s="4" t="s">
        <v>754</v>
      </c>
    </row>
    <row r="339" spans="1:48" s="6" customFormat="1" ht="56" x14ac:dyDescent="0.2">
      <c r="A339" s="8">
        <v>48283</v>
      </c>
      <c r="B339" s="8" t="s">
        <v>1914</v>
      </c>
      <c r="C339" s="8" t="s">
        <v>386</v>
      </c>
      <c r="D339" s="8" t="s">
        <v>38</v>
      </c>
      <c r="E339" s="8" t="s">
        <v>56</v>
      </c>
      <c r="F339" s="8" t="s">
        <v>18</v>
      </c>
      <c r="G339" s="8" t="s">
        <v>1915</v>
      </c>
      <c r="H339" s="9">
        <v>43914</v>
      </c>
      <c r="I339" s="8" t="s">
        <v>1916</v>
      </c>
      <c r="J339" s="8" t="s">
        <v>21</v>
      </c>
      <c r="K339" s="8"/>
      <c r="L339" s="8"/>
      <c r="M339" s="8"/>
      <c r="N339" s="8"/>
      <c r="O339" s="8"/>
      <c r="P339" s="8"/>
      <c r="Q339" s="8"/>
      <c r="R339" s="8"/>
      <c r="S339" s="8"/>
      <c r="T339" s="8"/>
      <c r="U339" s="8"/>
      <c r="V339" s="8"/>
      <c r="W339" s="8"/>
      <c r="X339" s="8"/>
      <c r="Y339" s="8"/>
      <c r="Z339" s="11">
        <f t="shared" si="80"/>
        <v>1</v>
      </c>
      <c r="AA339" s="11">
        <f t="shared" si="81"/>
        <v>0</v>
      </c>
      <c r="AB339" s="11">
        <f t="shared" si="82"/>
        <v>0</v>
      </c>
      <c r="AC339" s="11">
        <f t="shared" si="83"/>
        <v>0</v>
      </c>
      <c r="AD339" s="11">
        <f t="shared" si="84"/>
        <v>0</v>
      </c>
      <c r="AE339" s="11">
        <f t="shared" si="85"/>
        <v>0</v>
      </c>
      <c r="AF339" s="11">
        <f t="shared" si="86"/>
        <v>0</v>
      </c>
      <c r="AG339" s="11">
        <f t="shared" si="87"/>
        <v>0</v>
      </c>
      <c r="AH339" s="11">
        <f t="shared" si="88"/>
        <v>0</v>
      </c>
      <c r="AI339" s="11">
        <f t="shared" si="89"/>
        <v>0</v>
      </c>
      <c r="AJ339" s="11">
        <f t="shared" si="90"/>
        <v>0</v>
      </c>
      <c r="AK339" s="11">
        <f t="shared" si="91"/>
        <v>0</v>
      </c>
      <c r="AL339" s="11">
        <f t="shared" si="92"/>
        <v>0</v>
      </c>
      <c r="AM339" s="11">
        <f t="shared" si="93"/>
        <v>0</v>
      </c>
      <c r="AN339" s="11">
        <f t="shared" si="94"/>
        <v>0</v>
      </c>
      <c r="AO339" s="11">
        <f t="shared" si="95"/>
        <v>0</v>
      </c>
      <c r="AP339" s="8"/>
      <c r="AQ339" s="8" t="s">
        <v>1917</v>
      </c>
      <c r="AR339" s="8" t="s">
        <v>997</v>
      </c>
      <c r="AS339" s="8" t="s">
        <v>1918</v>
      </c>
      <c r="AT339" s="8" t="s">
        <v>1919</v>
      </c>
      <c r="AU339" s="8">
        <f>254-722-203132</f>
        <v>-203600</v>
      </c>
      <c r="AV339" s="8" t="s">
        <v>1920</v>
      </c>
    </row>
    <row r="340" spans="1:48" s="3" customFormat="1" ht="210" x14ac:dyDescent="0.2">
      <c r="A340" s="4">
        <v>48276</v>
      </c>
      <c r="B340" s="4" t="s">
        <v>1921</v>
      </c>
      <c r="C340" s="4" t="s">
        <v>1417</v>
      </c>
      <c r="D340" s="4" t="s">
        <v>30</v>
      </c>
      <c r="E340" s="4" t="s">
        <v>39</v>
      </c>
      <c r="F340" s="4" t="s">
        <v>18</v>
      </c>
      <c r="G340" s="4" t="s">
        <v>1922</v>
      </c>
      <c r="H340" s="5">
        <v>43914</v>
      </c>
      <c r="I340" s="4" t="s">
        <v>1923</v>
      </c>
      <c r="J340" s="4" t="s">
        <v>21</v>
      </c>
      <c r="K340" s="4"/>
      <c r="L340" s="4"/>
      <c r="M340" s="4"/>
      <c r="N340" s="4"/>
      <c r="O340" s="4"/>
      <c r="P340" s="4"/>
      <c r="Q340" s="4"/>
      <c r="R340" s="4"/>
      <c r="S340" s="4"/>
      <c r="T340" s="4"/>
      <c r="U340" s="4"/>
      <c r="V340" s="4"/>
      <c r="W340" s="4"/>
      <c r="X340" s="4" t="s">
        <v>24</v>
      </c>
      <c r="Y340" s="4"/>
      <c r="Z340" s="11">
        <f t="shared" si="80"/>
        <v>1</v>
      </c>
      <c r="AA340" s="11">
        <f t="shared" si="81"/>
        <v>0</v>
      </c>
      <c r="AB340" s="11">
        <f t="shared" si="82"/>
        <v>0</v>
      </c>
      <c r="AC340" s="11">
        <f t="shared" si="83"/>
        <v>0</v>
      </c>
      <c r="AD340" s="11">
        <f t="shared" si="84"/>
        <v>0</v>
      </c>
      <c r="AE340" s="11">
        <f t="shared" si="85"/>
        <v>0</v>
      </c>
      <c r="AF340" s="11">
        <f t="shared" si="86"/>
        <v>0</v>
      </c>
      <c r="AG340" s="11">
        <f t="shared" si="87"/>
        <v>0</v>
      </c>
      <c r="AH340" s="11">
        <f t="shared" si="88"/>
        <v>0</v>
      </c>
      <c r="AI340" s="11">
        <f t="shared" si="89"/>
        <v>0</v>
      </c>
      <c r="AJ340" s="11">
        <f t="shared" si="90"/>
        <v>0</v>
      </c>
      <c r="AK340" s="11">
        <f t="shared" si="91"/>
        <v>0</v>
      </c>
      <c r="AL340" s="11">
        <f t="shared" si="92"/>
        <v>0</v>
      </c>
      <c r="AM340" s="11">
        <f t="shared" si="93"/>
        <v>0</v>
      </c>
      <c r="AN340" s="11">
        <f t="shared" si="94"/>
        <v>1</v>
      </c>
      <c r="AO340" s="11">
        <f t="shared" si="95"/>
        <v>0</v>
      </c>
      <c r="AP340" s="4" t="s">
        <v>44</v>
      </c>
      <c r="AQ340" s="4" t="s">
        <v>1924</v>
      </c>
      <c r="AR340" s="4" t="s">
        <v>1925</v>
      </c>
      <c r="AS340" s="4" t="s">
        <v>1423</v>
      </c>
      <c r="AT340" s="4"/>
      <c r="AU340" s="4">
        <v>8801711881647</v>
      </c>
      <c r="AV340" s="4" t="s">
        <v>1425</v>
      </c>
    </row>
    <row r="341" spans="1:48" s="6" customFormat="1" ht="112" x14ac:dyDescent="0.2">
      <c r="A341" s="8">
        <v>48295</v>
      </c>
      <c r="B341" s="8" t="s">
        <v>1926</v>
      </c>
      <c r="C341" s="8" t="s">
        <v>832</v>
      </c>
      <c r="D341" s="8" t="s">
        <v>30</v>
      </c>
      <c r="E341" s="8" t="s">
        <v>31</v>
      </c>
      <c r="F341" s="8"/>
      <c r="G341" s="8" t="s">
        <v>1927</v>
      </c>
      <c r="H341" s="7"/>
      <c r="I341" s="8" t="s">
        <v>1928</v>
      </c>
      <c r="J341" s="8"/>
      <c r="K341" s="8"/>
      <c r="L341" s="8"/>
      <c r="M341" s="8"/>
      <c r="N341" s="8"/>
      <c r="O341" s="8"/>
      <c r="P341" s="8"/>
      <c r="Q341" s="8"/>
      <c r="R341" s="8"/>
      <c r="S341" s="8"/>
      <c r="T341" s="8"/>
      <c r="U341" s="8"/>
      <c r="V341" s="8"/>
      <c r="W341" s="8"/>
      <c r="X341" s="8"/>
      <c r="Y341" s="8"/>
      <c r="Z341" s="11">
        <f t="shared" si="80"/>
        <v>0</v>
      </c>
      <c r="AA341" s="11">
        <f t="shared" si="81"/>
        <v>0</v>
      </c>
      <c r="AB341" s="11">
        <f t="shared" si="82"/>
        <v>0</v>
      </c>
      <c r="AC341" s="11">
        <f t="shared" si="83"/>
        <v>0</v>
      </c>
      <c r="AD341" s="11">
        <f t="shared" si="84"/>
        <v>0</v>
      </c>
      <c r="AE341" s="11">
        <f t="shared" si="85"/>
        <v>0</v>
      </c>
      <c r="AF341" s="11">
        <f t="shared" si="86"/>
        <v>0</v>
      </c>
      <c r="AG341" s="11">
        <f t="shared" si="87"/>
        <v>0</v>
      </c>
      <c r="AH341" s="11">
        <f t="shared" si="88"/>
        <v>0</v>
      </c>
      <c r="AI341" s="11">
        <f t="shared" si="89"/>
        <v>0</v>
      </c>
      <c r="AJ341" s="11">
        <f t="shared" si="90"/>
        <v>0</v>
      </c>
      <c r="AK341" s="11">
        <f t="shared" si="91"/>
        <v>0</v>
      </c>
      <c r="AL341" s="11">
        <f t="shared" si="92"/>
        <v>0</v>
      </c>
      <c r="AM341" s="11">
        <f t="shared" si="93"/>
        <v>0</v>
      </c>
      <c r="AN341" s="11">
        <f t="shared" si="94"/>
        <v>0</v>
      </c>
      <c r="AO341" s="11">
        <f t="shared" si="95"/>
        <v>0</v>
      </c>
      <c r="AP341" s="8"/>
      <c r="AQ341" s="8" t="s">
        <v>1929</v>
      </c>
      <c r="AR341" s="8"/>
      <c r="AS341" s="8" t="s">
        <v>1866</v>
      </c>
      <c r="AT341" s="8" t="s">
        <v>1867</v>
      </c>
      <c r="AU341" s="8">
        <v>967777176287</v>
      </c>
      <c r="AV341" s="8" t="s">
        <v>839</v>
      </c>
    </row>
    <row r="342" spans="1:48" s="14" customFormat="1" x14ac:dyDescent="0.2"/>
    <row r="343" spans="1:48" s="14" customFormat="1" x14ac:dyDescent="0.2"/>
    <row r="344" spans="1:48" s="14" customFormat="1" x14ac:dyDescent="0.2"/>
    <row r="345" spans="1:48" s="14" customFormat="1" x14ac:dyDescent="0.2"/>
    <row r="346" spans="1:48" s="14" customFormat="1" x14ac:dyDescent="0.2"/>
    <row r="347" spans="1:48" s="14" customFormat="1" x14ac:dyDescent="0.2"/>
    <row r="348" spans="1:48" s="14" customFormat="1" x14ac:dyDescent="0.2"/>
    <row r="349" spans="1:48" s="14" customFormat="1" x14ac:dyDescent="0.2"/>
    <row r="350" spans="1:48" s="14" customFormat="1" x14ac:dyDescent="0.2"/>
    <row r="351" spans="1:48" s="14" customFormat="1" x14ac:dyDescent="0.2"/>
    <row r="352" spans="1:48" s="14" customFormat="1" x14ac:dyDescent="0.2"/>
    <row r="353" s="14" customFormat="1" x14ac:dyDescent="0.2"/>
    <row r="354" s="14" customFormat="1" x14ac:dyDescent="0.2"/>
    <row r="355" s="14" customFormat="1" x14ac:dyDescent="0.2"/>
    <row r="356" s="14" customFormat="1" x14ac:dyDescent="0.2"/>
    <row r="357" s="14" customFormat="1" x14ac:dyDescent="0.2"/>
    <row r="358" s="14" customFormat="1" x14ac:dyDescent="0.2"/>
    <row r="359" s="14" customFormat="1" x14ac:dyDescent="0.2"/>
    <row r="360" s="14" customFormat="1" x14ac:dyDescent="0.2"/>
    <row r="361" s="14" customFormat="1" x14ac:dyDescent="0.2"/>
    <row r="362" s="14" customFormat="1" x14ac:dyDescent="0.2"/>
    <row r="363" s="14" customFormat="1" x14ac:dyDescent="0.2"/>
    <row r="364" s="14" customFormat="1" x14ac:dyDescent="0.2"/>
    <row r="365" s="14" customFormat="1" x14ac:dyDescent="0.2"/>
    <row r="366" s="14" customFormat="1" x14ac:dyDescent="0.2"/>
    <row r="367" s="14" customFormat="1" x14ac:dyDescent="0.2"/>
    <row r="368" s="14" customFormat="1" x14ac:dyDescent="0.2"/>
    <row r="369" s="14" customFormat="1" x14ac:dyDescent="0.2"/>
    <row r="370" s="14" customFormat="1" x14ac:dyDescent="0.2"/>
    <row r="371" s="14" customFormat="1" x14ac:dyDescent="0.2"/>
    <row r="372" s="14" customFormat="1" x14ac:dyDescent="0.2"/>
    <row r="373" s="14" customFormat="1" x14ac:dyDescent="0.2"/>
    <row r="374" s="14" customFormat="1" x14ac:dyDescent="0.2"/>
    <row r="375" s="14" customFormat="1" x14ac:dyDescent="0.2"/>
    <row r="376" s="14" customFormat="1" x14ac:dyDescent="0.2"/>
    <row r="377" s="14" customFormat="1" x14ac:dyDescent="0.2"/>
    <row r="378" s="14" customFormat="1" x14ac:dyDescent="0.2"/>
    <row r="379" s="14" customFormat="1" x14ac:dyDescent="0.2"/>
    <row r="380" s="14" customFormat="1" x14ac:dyDescent="0.2"/>
    <row r="381" s="14" customFormat="1" x14ac:dyDescent="0.2"/>
    <row r="382" s="14" customFormat="1" x14ac:dyDescent="0.2"/>
  </sheetData>
  <mergeCells count="32">
    <mergeCell ref="U333:U337"/>
    <mergeCell ref="AS333:AS337"/>
    <mergeCell ref="AT333:AT337"/>
    <mergeCell ref="AU333:AU337"/>
    <mergeCell ref="AV333:AV337"/>
    <mergeCell ref="W333:W337"/>
    <mergeCell ref="X333:X337"/>
    <mergeCell ref="Y333:Y337"/>
    <mergeCell ref="AP333:AP337"/>
    <mergeCell ref="AQ333:AQ337"/>
    <mergeCell ref="AR333:AR337"/>
    <mergeCell ref="P333:P337"/>
    <mergeCell ref="Q333:Q337"/>
    <mergeCell ref="R333:R337"/>
    <mergeCell ref="S333:S337"/>
    <mergeCell ref="T333:T337"/>
    <mergeCell ref="J1:Y1"/>
    <mergeCell ref="A333:A337"/>
    <mergeCell ref="B333:B337"/>
    <mergeCell ref="C333:C337"/>
    <mergeCell ref="D333:D337"/>
    <mergeCell ref="E333:E337"/>
    <mergeCell ref="F333:F337"/>
    <mergeCell ref="G333:G337"/>
    <mergeCell ref="H333:H337"/>
    <mergeCell ref="J333:J337"/>
    <mergeCell ref="V333:V337"/>
    <mergeCell ref="K333:K337"/>
    <mergeCell ref="L333:L337"/>
    <mergeCell ref="M333:M337"/>
    <mergeCell ref="N333:N337"/>
    <mergeCell ref="O333:O33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
  <sheetViews>
    <sheetView workbookViewId="0">
      <selection activeCell="J13" sqref="J13"/>
    </sheetView>
  </sheetViews>
  <sheetFormatPr baseColWidth="10" defaultRowHeight="15" x14ac:dyDescent="0.2"/>
  <cols>
    <col min="1" max="12" width="15.6640625" customWidth="1"/>
  </cols>
  <sheetData>
    <row r="2" spans="1:16" s="15" customFormat="1" ht="42" x14ac:dyDescent="0.2">
      <c r="A2" s="13" t="str">
        <f>AllData!Z1</f>
        <v>Emergency Telecommunications</v>
      </c>
      <c r="B2" s="13" t="str">
        <f>AllData!AA1</f>
        <v>Broadband availability</v>
      </c>
      <c r="C2" s="13" t="str">
        <f>AllData!AB1</f>
        <v>Affordability</v>
      </c>
      <c r="D2" s="13" t="str">
        <f>AllData!AC1</f>
        <v>Accessibility</v>
      </c>
      <c r="E2" s="13" t="str">
        <f>AllData!AD1</f>
        <v>Quality of Service and Quality of Experience</v>
      </c>
      <c r="F2" s="13" t="str">
        <f>AllData!AE1</f>
        <v>Traffic management, prioritization of traffic</v>
      </c>
      <c r="G2" s="13" t="str">
        <f>AllData!AF1</f>
        <v>Consumer protection</v>
      </c>
      <c r="H2" s="13" t="str">
        <f>AllData!AG1</f>
        <v>Universal Service Strategies</v>
      </c>
      <c r="I2" s="13" t="str">
        <f>AllData!AH1</f>
        <v>Privacy</v>
      </c>
      <c r="J2" s="13" t="str">
        <f>AllData!AI1</f>
        <v>Digital identity</v>
      </c>
      <c r="K2" s="13" t="str">
        <f>AllData!AJ1</f>
        <v>Regulatory innovation and experimentation</v>
      </c>
      <c r="L2" s="13" t="str">
        <f>AllData!AK1</f>
        <v>Regulatory harmonization</v>
      </c>
      <c r="M2" s="13" t="str">
        <f>AllData!AL1</f>
        <v>Spectrum management</v>
      </c>
      <c r="N2" s="13" t="str">
        <f>AllData!AM1</f>
        <v>Financial Incentives</v>
      </c>
      <c r="O2" s="13" t="str">
        <f>AllData!AN1</f>
        <v>Other</v>
      </c>
      <c r="P2" s="13" t="str">
        <f>AllData!AO1</f>
        <v>Broadcasting</v>
      </c>
    </row>
    <row r="3" spans="1:16" x14ac:dyDescent="0.2">
      <c r="A3">
        <f>SUM(AllData!Z2:Z341)</f>
        <v>216</v>
      </c>
      <c r="B3">
        <f>SUM(AllData!AA2:AA341)</f>
        <v>134</v>
      </c>
      <c r="C3">
        <f>SUM(AllData!AB2:AB341)</f>
        <v>133</v>
      </c>
      <c r="D3">
        <f>SUM(AllData!AC2:AC341)</f>
        <v>205</v>
      </c>
      <c r="E3">
        <f>SUM(AllData!AD2:AD341)</f>
        <v>67</v>
      </c>
      <c r="F3">
        <f>SUM(AllData!AE2:AE341)</f>
        <v>64</v>
      </c>
      <c r="G3">
        <f>SUM(AllData!AF2:AF341)</f>
        <v>68</v>
      </c>
      <c r="H3">
        <f>SUM(AllData!AG2:AG341)</f>
        <v>25</v>
      </c>
      <c r="I3">
        <f>SUM(AllData!AH2:AH341)</f>
        <v>14</v>
      </c>
      <c r="J3">
        <f>SUM(AllData!AI2:AI341)</f>
        <v>8</v>
      </c>
      <c r="K3">
        <f>SUM(AllData!AJ2:AJ341)</f>
        <v>36</v>
      </c>
      <c r="L3">
        <f>SUM(AllData!AK2:AK341)</f>
        <v>15</v>
      </c>
      <c r="M3">
        <f>SUM(AllData!AL2:AL341)</f>
        <v>36</v>
      </c>
      <c r="N3">
        <f>SUM(AllData!AM2:AM341)</f>
        <v>13</v>
      </c>
      <c r="O3">
        <f>SUM(AllData!AN2:AN341)</f>
        <v>118</v>
      </c>
      <c r="P3">
        <f>SUM(AllData!AO2:AO341)</f>
        <v>23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1"/>
  <sheetViews>
    <sheetView topLeftCell="A327" workbookViewId="0">
      <selection activeCell="A45" sqref="A45"/>
    </sheetView>
  </sheetViews>
  <sheetFormatPr baseColWidth="10" defaultRowHeight="15" x14ac:dyDescent="0.2"/>
  <cols>
    <col min="1" max="1" width="22" customWidth="1"/>
    <col min="3" max="3" width="15.33203125" customWidth="1"/>
    <col min="4" max="4" width="13" customWidth="1"/>
    <col min="7" max="7" width="19" customWidth="1"/>
    <col min="8" max="8" width="17.6640625" customWidth="1"/>
    <col min="10" max="10" width="13" customWidth="1"/>
    <col min="13" max="13" width="18.1640625" customWidth="1"/>
  </cols>
  <sheetData>
    <row r="1" spans="1:18" s="18" customFormat="1" ht="51" customHeight="1" x14ac:dyDescent="0.2">
      <c r="A1" s="16" t="s">
        <v>3</v>
      </c>
      <c r="B1" s="16" t="s">
        <v>1933</v>
      </c>
      <c r="C1" s="17" t="str">
        <f>AllData!Z1</f>
        <v>Emergency Telecommunications</v>
      </c>
      <c r="D1" s="17" t="str">
        <f>AllData!AA1</f>
        <v>Broadband availability</v>
      </c>
      <c r="E1" s="17" t="str">
        <f>AllData!AB1</f>
        <v>Affordability</v>
      </c>
      <c r="F1" s="17" t="str">
        <f>AllData!AC1</f>
        <v>Accessibility</v>
      </c>
      <c r="G1" s="17" t="str">
        <f>AllData!AD1</f>
        <v>Quality of Service and Quality of Experience</v>
      </c>
      <c r="H1" s="17" t="str">
        <f>AllData!AE1</f>
        <v>Traffic management, prioritization of traffic</v>
      </c>
      <c r="I1" s="17" t="str">
        <f>AllData!AF1</f>
        <v>Consumer protection</v>
      </c>
      <c r="J1" s="17" t="str">
        <f>AllData!AG1</f>
        <v>Universal Service Strategies</v>
      </c>
      <c r="K1" s="17" t="str">
        <f>AllData!AH1</f>
        <v>Privacy</v>
      </c>
      <c r="L1" s="17" t="str">
        <f>AllData!AI1</f>
        <v>Digital identity</v>
      </c>
      <c r="M1" s="17" t="str">
        <f>AllData!AJ1</f>
        <v>Regulatory innovation and experimentation</v>
      </c>
      <c r="N1" s="17" t="str">
        <f>AllData!AK1</f>
        <v>Regulatory harmonization</v>
      </c>
      <c r="O1" s="17" t="str">
        <f>AllData!AL1</f>
        <v>Spectrum management</v>
      </c>
      <c r="P1" s="17" t="str">
        <f>AllData!AM1</f>
        <v>Financial Incentives</v>
      </c>
      <c r="Q1" s="17" t="str">
        <f>AllData!AN1</f>
        <v>Other</v>
      </c>
      <c r="R1" s="17" t="str">
        <f>AllData!AO1</f>
        <v>Broadcasting</v>
      </c>
    </row>
    <row r="2" spans="1:18" x14ac:dyDescent="0.2">
      <c r="C2" s="11">
        <f>AllData!Z2</f>
        <v>1</v>
      </c>
      <c r="D2" s="11">
        <f>AllData!AA2</f>
        <v>0</v>
      </c>
      <c r="E2" s="11">
        <f>AllData!AB2</f>
        <v>0</v>
      </c>
      <c r="F2" s="11">
        <f>AllData!AC2</f>
        <v>1</v>
      </c>
      <c r="G2" s="11">
        <f>AllData!AD2</f>
        <v>0</v>
      </c>
      <c r="H2" s="11">
        <f>AllData!AE2</f>
        <v>0</v>
      </c>
      <c r="I2" s="11">
        <f>AllData!AF2</f>
        <v>0</v>
      </c>
      <c r="J2" s="11">
        <f>AllData!AG2</f>
        <v>0</v>
      </c>
      <c r="K2" s="11">
        <f>AllData!AH2</f>
        <v>0</v>
      </c>
      <c r="L2" s="11">
        <f>AllData!AI2</f>
        <v>0</v>
      </c>
      <c r="M2" s="11">
        <f>AllData!AJ2</f>
        <v>1</v>
      </c>
      <c r="N2" s="11">
        <f>AllData!AK2</f>
        <v>0</v>
      </c>
      <c r="O2" s="11">
        <f>AllData!AL2</f>
        <v>0</v>
      </c>
      <c r="P2" s="11">
        <f>AllData!AM2</f>
        <v>0</v>
      </c>
      <c r="Q2" s="11">
        <f>AllData!AN2</f>
        <v>1</v>
      </c>
      <c r="R2" s="11">
        <f>AllData!AO2</f>
        <v>0</v>
      </c>
    </row>
    <row r="3" spans="1:18" x14ac:dyDescent="0.2">
      <c r="A3" t="s">
        <v>30</v>
      </c>
      <c r="C3" s="11">
        <f>AllData!Z3</f>
        <v>1</v>
      </c>
      <c r="D3" s="11">
        <f>AllData!AA3</f>
        <v>0</v>
      </c>
      <c r="E3" s="11">
        <f>AllData!AB3</f>
        <v>0</v>
      </c>
      <c r="F3" s="11">
        <f>AllData!AC3</f>
        <v>0</v>
      </c>
      <c r="G3" s="11">
        <f>AllData!AD3</f>
        <v>0</v>
      </c>
      <c r="H3" s="11">
        <f>AllData!AE3</f>
        <v>0</v>
      </c>
      <c r="I3" s="11">
        <f>AllData!AF3</f>
        <v>0</v>
      </c>
      <c r="J3" s="11">
        <f>AllData!AG3</f>
        <v>0</v>
      </c>
      <c r="K3" s="11">
        <f>AllData!AH3</f>
        <v>0</v>
      </c>
      <c r="L3" s="11">
        <f>AllData!AI3</f>
        <v>0</v>
      </c>
      <c r="M3" s="11">
        <f>AllData!AJ3</f>
        <v>0</v>
      </c>
      <c r="N3" s="11">
        <f>AllData!AK3</f>
        <v>0</v>
      </c>
      <c r="O3" s="11">
        <f>AllData!AL3</f>
        <v>0</v>
      </c>
      <c r="P3" s="11">
        <f>AllData!AM3</f>
        <v>0</v>
      </c>
      <c r="Q3" s="11">
        <f>AllData!AN3</f>
        <v>0</v>
      </c>
      <c r="R3" s="11">
        <f>AllData!AO3</f>
        <v>0</v>
      </c>
    </row>
    <row r="4" spans="1:18" x14ac:dyDescent="0.2">
      <c r="A4" t="s">
        <v>38</v>
      </c>
      <c r="C4" s="11">
        <f>AllData!Z4</f>
        <v>1</v>
      </c>
      <c r="D4" s="11">
        <f>AllData!AA4</f>
        <v>0</v>
      </c>
      <c r="E4" s="11">
        <f>AllData!AB4</f>
        <v>1</v>
      </c>
      <c r="F4" s="11">
        <f>AllData!AC4</f>
        <v>1</v>
      </c>
      <c r="G4" s="11">
        <f>AllData!AD4</f>
        <v>0</v>
      </c>
      <c r="H4" s="11">
        <f>AllData!AE4</f>
        <v>0</v>
      </c>
      <c r="I4" s="11">
        <f>AllData!AF4</f>
        <v>0</v>
      </c>
      <c r="J4" s="11">
        <f>AllData!AG4</f>
        <v>0</v>
      </c>
      <c r="K4" s="11">
        <f>AllData!AH4</f>
        <v>0</v>
      </c>
      <c r="L4" s="11">
        <f>AllData!AI4</f>
        <v>0</v>
      </c>
      <c r="M4" s="11">
        <f>AllData!AJ4</f>
        <v>0</v>
      </c>
      <c r="N4" s="11">
        <f>AllData!AK4</f>
        <v>0</v>
      </c>
      <c r="O4" s="11">
        <f>AllData!AL4</f>
        <v>0</v>
      </c>
      <c r="P4" s="11">
        <f>AllData!AM4</f>
        <v>0</v>
      </c>
      <c r="Q4" s="11">
        <f>AllData!AN4</f>
        <v>0</v>
      </c>
      <c r="R4" s="11">
        <f>AllData!AO4</f>
        <v>1</v>
      </c>
    </row>
    <row r="5" spans="1:18" x14ac:dyDescent="0.2">
      <c r="A5" t="s">
        <v>30</v>
      </c>
      <c r="C5" s="11">
        <f>AllData!Z5</f>
        <v>1</v>
      </c>
      <c r="D5" s="11">
        <f>AllData!AA5</f>
        <v>1</v>
      </c>
      <c r="E5" s="11">
        <f>AllData!AB5</f>
        <v>1</v>
      </c>
      <c r="F5" s="11">
        <f>AllData!AC5</f>
        <v>1</v>
      </c>
      <c r="G5" s="11">
        <f>AllData!AD5</f>
        <v>0</v>
      </c>
      <c r="H5" s="11">
        <f>AllData!AE5</f>
        <v>0</v>
      </c>
      <c r="I5" s="11">
        <f>AllData!AF5</f>
        <v>0</v>
      </c>
      <c r="J5" s="11">
        <f>AllData!AG5</f>
        <v>0</v>
      </c>
      <c r="K5" s="11">
        <f>AllData!AH5</f>
        <v>0</v>
      </c>
      <c r="L5" s="11">
        <f>AllData!AI5</f>
        <v>0</v>
      </c>
      <c r="M5" s="11">
        <f>AllData!AJ5</f>
        <v>0</v>
      </c>
      <c r="N5" s="11">
        <f>AllData!AK5</f>
        <v>0</v>
      </c>
      <c r="O5" s="11">
        <f>AllData!AL5</f>
        <v>0</v>
      </c>
      <c r="P5" s="11">
        <f>AllData!AM5</f>
        <v>0</v>
      </c>
      <c r="Q5" s="11">
        <f>AllData!AN5</f>
        <v>0</v>
      </c>
      <c r="R5" s="11">
        <f>AllData!AO5</f>
        <v>0</v>
      </c>
    </row>
    <row r="6" spans="1:18" x14ac:dyDescent="0.2">
      <c r="A6" t="s">
        <v>38</v>
      </c>
      <c r="C6" s="11">
        <f>AllData!Z6</f>
        <v>1</v>
      </c>
      <c r="D6" s="11">
        <f>AllData!AA6</f>
        <v>0</v>
      </c>
      <c r="E6" s="11">
        <f>AllData!AB6</f>
        <v>1</v>
      </c>
      <c r="F6" s="11">
        <f>AllData!AC6</f>
        <v>1</v>
      </c>
      <c r="G6" s="11">
        <f>AllData!AD6</f>
        <v>0</v>
      </c>
      <c r="H6" s="11">
        <f>AllData!AE6</f>
        <v>0</v>
      </c>
      <c r="I6" s="11">
        <f>AllData!AF6</f>
        <v>0</v>
      </c>
      <c r="J6" s="11">
        <f>AllData!AG6</f>
        <v>0</v>
      </c>
      <c r="K6" s="11">
        <f>AllData!AH6</f>
        <v>0</v>
      </c>
      <c r="L6" s="11">
        <f>AllData!AI6</f>
        <v>0</v>
      </c>
      <c r="M6" s="11">
        <f>AllData!AJ6</f>
        <v>0</v>
      </c>
      <c r="N6" s="11">
        <f>AllData!AK6</f>
        <v>0</v>
      </c>
      <c r="O6" s="11">
        <f>AllData!AL6</f>
        <v>0</v>
      </c>
      <c r="P6" s="11">
        <f>AllData!AM6</f>
        <v>0</v>
      </c>
      <c r="Q6" s="11">
        <f>AllData!AN6</f>
        <v>0</v>
      </c>
      <c r="R6" s="11">
        <f>AllData!AO6</f>
        <v>0</v>
      </c>
    </row>
    <row r="7" spans="1:18" x14ac:dyDescent="0.2">
      <c r="A7" t="s">
        <v>38</v>
      </c>
      <c r="C7" s="11">
        <f>AllData!Z7</f>
        <v>1</v>
      </c>
      <c r="D7" s="11">
        <f>AllData!AA7</f>
        <v>0</v>
      </c>
      <c r="E7" s="11">
        <f>AllData!AB7</f>
        <v>1</v>
      </c>
      <c r="F7" s="11">
        <f>AllData!AC7</f>
        <v>1</v>
      </c>
      <c r="G7" s="11">
        <f>AllData!AD7</f>
        <v>0</v>
      </c>
      <c r="H7" s="11">
        <f>AllData!AE7</f>
        <v>0</v>
      </c>
      <c r="I7" s="11">
        <f>AllData!AF7</f>
        <v>0</v>
      </c>
      <c r="J7" s="11">
        <f>AllData!AG7</f>
        <v>0</v>
      </c>
      <c r="K7" s="11">
        <f>AllData!AH7</f>
        <v>0</v>
      </c>
      <c r="L7" s="11">
        <f>AllData!AI7</f>
        <v>0</v>
      </c>
      <c r="M7" s="11">
        <f>AllData!AJ7</f>
        <v>0</v>
      </c>
      <c r="N7" s="11">
        <f>AllData!AK7</f>
        <v>0</v>
      </c>
      <c r="O7" s="11">
        <f>AllData!AL7</f>
        <v>0</v>
      </c>
      <c r="P7" s="11">
        <f>AllData!AM7</f>
        <v>0</v>
      </c>
      <c r="Q7" s="11">
        <f>AllData!AN7</f>
        <v>0</v>
      </c>
      <c r="R7" s="11">
        <f>AllData!AO7</f>
        <v>0</v>
      </c>
    </row>
    <row r="8" spans="1:18" x14ac:dyDescent="0.2">
      <c r="A8" t="s">
        <v>38</v>
      </c>
      <c r="C8" s="11">
        <f>AllData!Z8</f>
        <v>1</v>
      </c>
      <c r="D8" s="11">
        <f>AllData!AA8</f>
        <v>0</v>
      </c>
      <c r="E8" s="11">
        <f>AllData!AB8</f>
        <v>1</v>
      </c>
      <c r="F8" s="11">
        <f>AllData!AC8</f>
        <v>1</v>
      </c>
      <c r="G8" s="11">
        <f>AllData!AD8</f>
        <v>0</v>
      </c>
      <c r="H8" s="11">
        <f>AllData!AE8</f>
        <v>0</v>
      </c>
      <c r="I8" s="11">
        <f>AllData!AF8</f>
        <v>0</v>
      </c>
      <c r="J8" s="11">
        <f>AllData!AG8</f>
        <v>0</v>
      </c>
      <c r="K8" s="11">
        <f>AllData!AH8</f>
        <v>0</v>
      </c>
      <c r="L8" s="11">
        <f>AllData!AI8</f>
        <v>0</v>
      </c>
      <c r="M8" s="11">
        <f>AllData!AJ8</f>
        <v>0</v>
      </c>
      <c r="N8" s="11">
        <f>AllData!AK8</f>
        <v>1</v>
      </c>
      <c r="O8" s="11">
        <f>AllData!AL8</f>
        <v>0</v>
      </c>
      <c r="P8" s="11">
        <f>AllData!AM8</f>
        <v>0</v>
      </c>
      <c r="Q8" s="11">
        <f>AllData!AN8</f>
        <v>0</v>
      </c>
      <c r="R8" s="11">
        <f>AllData!AO8</f>
        <v>0</v>
      </c>
    </row>
    <row r="9" spans="1:18" x14ac:dyDescent="0.2">
      <c r="A9" t="s">
        <v>38</v>
      </c>
      <c r="C9" s="11">
        <f>AllData!Z9</f>
        <v>1</v>
      </c>
      <c r="D9" s="11">
        <f>AllData!AA9</f>
        <v>0</v>
      </c>
      <c r="E9" s="11">
        <f>AllData!AB9</f>
        <v>0</v>
      </c>
      <c r="F9" s="11">
        <f>AllData!AC9</f>
        <v>0</v>
      </c>
      <c r="G9" s="11">
        <f>AllData!AD9</f>
        <v>0</v>
      </c>
      <c r="H9" s="11">
        <f>AllData!AE9</f>
        <v>0</v>
      </c>
      <c r="I9" s="11">
        <f>AllData!AF9</f>
        <v>0</v>
      </c>
      <c r="J9" s="11">
        <f>AllData!AG9</f>
        <v>0</v>
      </c>
      <c r="K9" s="11">
        <f>AllData!AH9</f>
        <v>0</v>
      </c>
      <c r="L9" s="11">
        <f>AllData!AI9</f>
        <v>0</v>
      </c>
      <c r="M9" s="11">
        <f>AllData!AJ9</f>
        <v>1</v>
      </c>
      <c r="N9" s="11">
        <f>AllData!AK9</f>
        <v>0</v>
      </c>
      <c r="O9" s="11">
        <f>AllData!AL9</f>
        <v>0</v>
      </c>
      <c r="P9" s="11">
        <f>AllData!AM9</f>
        <v>0</v>
      </c>
      <c r="Q9" s="11">
        <f>AllData!AN9</f>
        <v>0</v>
      </c>
      <c r="R9" s="11">
        <f>AllData!AO9</f>
        <v>0</v>
      </c>
    </row>
    <row r="10" spans="1:18" x14ac:dyDescent="0.2">
      <c r="A10" t="s">
        <v>79</v>
      </c>
      <c r="C10" s="11">
        <f>AllData!Z10</f>
        <v>1</v>
      </c>
      <c r="D10" s="11">
        <f>AllData!AA10</f>
        <v>0</v>
      </c>
      <c r="E10" s="11">
        <f>AllData!AB10</f>
        <v>0</v>
      </c>
      <c r="F10" s="11">
        <f>AllData!AC10</f>
        <v>1</v>
      </c>
      <c r="G10" s="11">
        <f>AllData!AD10</f>
        <v>0</v>
      </c>
      <c r="H10" s="11">
        <f>AllData!AE10</f>
        <v>0</v>
      </c>
      <c r="I10" s="11">
        <f>AllData!AF10</f>
        <v>0</v>
      </c>
      <c r="J10" s="11">
        <f>AllData!AG10</f>
        <v>0</v>
      </c>
      <c r="K10" s="11">
        <f>AllData!AH10</f>
        <v>0</v>
      </c>
      <c r="L10" s="11">
        <f>AllData!AI10</f>
        <v>0</v>
      </c>
      <c r="M10" s="11">
        <f>AllData!AJ10</f>
        <v>0</v>
      </c>
      <c r="N10" s="11">
        <f>AllData!AK10</f>
        <v>0</v>
      </c>
      <c r="O10" s="11">
        <f>AllData!AL10</f>
        <v>0</v>
      </c>
      <c r="P10" s="11">
        <f>AllData!AM10</f>
        <v>0</v>
      </c>
      <c r="Q10" s="11">
        <f>AllData!AN10</f>
        <v>0</v>
      </c>
      <c r="R10" s="11">
        <f>AllData!AO10</f>
        <v>0</v>
      </c>
    </row>
    <row r="11" spans="1:18" x14ac:dyDescent="0.2">
      <c r="A11" t="s">
        <v>79</v>
      </c>
      <c r="C11" s="11">
        <f>AllData!Z11</f>
        <v>1</v>
      </c>
      <c r="D11" s="11">
        <f>AllData!AA11</f>
        <v>1</v>
      </c>
      <c r="E11" s="11">
        <f>AllData!AB11</f>
        <v>1</v>
      </c>
      <c r="F11" s="11">
        <f>AllData!AC11</f>
        <v>1</v>
      </c>
      <c r="G11" s="11">
        <f>AllData!AD11</f>
        <v>0</v>
      </c>
      <c r="H11" s="11">
        <f>AllData!AE11</f>
        <v>0</v>
      </c>
      <c r="I11" s="11">
        <f>AllData!AF11</f>
        <v>0</v>
      </c>
      <c r="J11" s="11">
        <f>AllData!AG11</f>
        <v>0</v>
      </c>
      <c r="K11" s="11">
        <f>AllData!AH11</f>
        <v>0</v>
      </c>
      <c r="L11" s="11">
        <f>AllData!AI11</f>
        <v>0</v>
      </c>
      <c r="M11" s="11">
        <f>AllData!AJ11</f>
        <v>0</v>
      </c>
      <c r="N11" s="11">
        <f>AllData!AK11</f>
        <v>0</v>
      </c>
      <c r="O11" s="11">
        <f>AllData!AL11</f>
        <v>0</v>
      </c>
      <c r="P11" s="11">
        <f>AllData!AM11</f>
        <v>0</v>
      </c>
      <c r="Q11" s="11">
        <f>AllData!AN11</f>
        <v>0</v>
      </c>
      <c r="R11" s="11">
        <f>AllData!AO11</f>
        <v>0</v>
      </c>
    </row>
    <row r="12" spans="1:18" x14ac:dyDescent="0.2">
      <c r="A12" t="s">
        <v>38</v>
      </c>
      <c r="C12" s="11">
        <f>AllData!Z12</f>
        <v>1</v>
      </c>
      <c r="D12" s="11">
        <f>AllData!AA12</f>
        <v>1</v>
      </c>
      <c r="E12" s="11">
        <f>AllData!AB12</f>
        <v>1</v>
      </c>
      <c r="F12" s="11">
        <f>AllData!AC12</f>
        <v>1</v>
      </c>
      <c r="G12" s="11">
        <f>AllData!AD12</f>
        <v>0</v>
      </c>
      <c r="H12" s="11">
        <f>AllData!AE12</f>
        <v>0</v>
      </c>
      <c r="I12" s="11">
        <f>AllData!AF12</f>
        <v>0</v>
      </c>
      <c r="J12" s="11">
        <f>AllData!AG12</f>
        <v>0</v>
      </c>
      <c r="K12" s="11">
        <f>AllData!AH12</f>
        <v>0</v>
      </c>
      <c r="L12" s="11">
        <f>AllData!AI12</f>
        <v>0</v>
      </c>
      <c r="M12" s="11">
        <f>AllData!AJ12</f>
        <v>0</v>
      </c>
      <c r="N12" s="11">
        <f>AllData!AK12</f>
        <v>0</v>
      </c>
      <c r="O12" s="11">
        <f>AllData!AL12</f>
        <v>0</v>
      </c>
      <c r="P12" s="11">
        <f>AllData!AM12</f>
        <v>0</v>
      </c>
      <c r="Q12" s="11">
        <f>AllData!AN12</f>
        <v>0</v>
      </c>
      <c r="R12" s="11">
        <f>AllData!AO12</f>
        <v>0</v>
      </c>
    </row>
    <row r="13" spans="1:18" x14ac:dyDescent="0.2">
      <c r="A13" t="s">
        <v>38</v>
      </c>
      <c r="C13" s="11">
        <f>AllData!Z13</f>
        <v>1</v>
      </c>
      <c r="D13" s="11">
        <f>AllData!AA13</f>
        <v>0</v>
      </c>
      <c r="E13" s="11">
        <f>AllData!AB13</f>
        <v>0</v>
      </c>
      <c r="F13" s="11">
        <f>AllData!AC13</f>
        <v>0</v>
      </c>
      <c r="G13" s="11">
        <f>AllData!AD13</f>
        <v>0</v>
      </c>
      <c r="H13" s="11">
        <f>AllData!AE13</f>
        <v>0</v>
      </c>
      <c r="I13" s="11">
        <f>AllData!AF13</f>
        <v>0</v>
      </c>
      <c r="J13" s="11">
        <f>AllData!AG13</f>
        <v>0</v>
      </c>
      <c r="K13" s="11">
        <f>AllData!AH13</f>
        <v>0</v>
      </c>
      <c r="L13" s="11">
        <f>AllData!AI13</f>
        <v>0</v>
      </c>
      <c r="M13" s="11">
        <f>AllData!AJ13</f>
        <v>0</v>
      </c>
      <c r="N13" s="11">
        <f>AllData!AK13</f>
        <v>0</v>
      </c>
      <c r="O13" s="11">
        <f>AllData!AL13</f>
        <v>0</v>
      </c>
      <c r="P13" s="11">
        <f>AllData!AM13</f>
        <v>0</v>
      </c>
      <c r="Q13" s="11">
        <f>AllData!AN13</f>
        <v>1</v>
      </c>
      <c r="R13" s="11">
        <f>AllData!AO13</f>
        <v>0</v>
      </c>
    </row>
    <row r="14" spans="1:18" x14ac:dyDescent="0.2">
      <c r="A14" t="s">
        <v>38</v>
      </c>
      <c r="C14" s="11">
        <f>AllData!Z14</f>
        <v>1</v>
      </c>
      <c r="D14" s="11">
        <f>AllData!AA14</f>
        <v>0</v>
      </c>
      <c r="E14" s="11">
        <f>AllData!AB14</f>
        <v>1</v>
      </c>
      <c r="F14" s="11">
        <f>AllData!AC14</f>
        <v>1</v>
      </c>
      <c r="G14" s="11">
        <f>AllData!AD14</f>
        <v>1</v>
      </c>
      <c r="H14" s="11">
        <f>AllData!AE14</f>
        <v>1</v>
      </c>
      <c r="I14" s="11">
        <f>AllData!AF14</f>
        <v>1</v>
      </c>
      <c r="J14" s="11">
        <f>AllData!AG14</f>
        <v>0</v>
      </c>
      <c r="K14" s="11">
        <f>AllData!AH14</f>
        <v>1</v>
      </c>
      <c r="L14" s="11">
        <f>AllData!AI14</f>
        <v>1</v>
      </c>
      <c r="M14" s="11">
        <f>AllData!AJ14</f>
        <v>1</v>
      </c>
      <c r="N14" s="11">
        <f>AllData!AK14</f>
        <v>1</v>
      </c>
      <c r="O14" s="11">
        <f>AllData!AL14</f>
        <v>1</v>
      </c>
      <c r="P14" s="11">
        <f>AllData!AM14</f>
        <v>0</v>
      </c>
      <c r="Q14" s="11">
        <f>AllData!AN14</f>
        <v>0</v>
      </c>
      <c r="R14" s="11">
        <f>AllData!AO14</f>
        <v>0</v>
      </c>
    </row>
    <row r="15" spans="1:18" x14ac:dyDescent="0.2">
      <c r="A15" t="s">
        <v>30</v>
      </c>
      <c r="C15" s="11">
        <f>AllData!Z15</f>
        <v>1</v>
      </c>
      <c r="D15" s="11">
        <f>AllData!AA15</f>
        <v>0</v>
      </c>
      <c r="E15" s="11">
        <f>AllData!AB15</f>
        <v>1</v>
      </c>
      <c r="F15" s="11">
        <f>AllData!AC15</f>
        <v>0</v>
      </c>
      <c r="G15" s="11">
        <f>AllData!AD15</f>
        <v>0</v>
      </c>
      <c r="H15" s="11">
        <f>AllData!AE15</f>
        <v>0</v>
      </c>
      <c r="I15" s="11">
        <f>AllData!AF15</f>
        <v>0</v>
      </c>
      <c r="J15" s="11">
        <f>AllData!AG15</f>
        <v>0</v>
      </c>
      <c r="K15" s="11">
        <f>AllData!AH15</f>
        <v>0</v>
      </c>
      <c r="L15" s="11">
        <f>AllData!AI15</f>
        <v>0</v>
      </c>
      <c r="M15" s="11">
        <f>AllData!AJ15</f>
        <v>0</v>
      </c>
      <c r="N15" s="11">
        <f>AllData!AK15</f>
        <v>0</v>
      </c>
      <c r="O15" s="11">
        <f>AllData!AL15</f>
        <v>0</v>
      </c>
      <c r="P15" s="11">
        <f>AllData!AM15</f>
        <v>0</v>
      </c>
      <c r="Q15" s="11">
        <f>AllData!AN15</f>
        <v>1</v>
      </c>
      <c r="R15" s="11">
        <f>AllData!AO15</f>
        <v>0</v>
      </c>
    </row>
    <row r="16" spans="1:18" x14ac:dyDescent="0.2">
      <c r="A16" t="s">
        <v>79</v>
      </c>
      <c r="C16" s="11">
        <f>AllData!Z16</f>
        <v>1</v>
      </c>
      <c r="D16" s="11">
        <f>AllData!AA16</f>
        <v>1</v>
      </c>
      <c r="E16" s="11">
        <f>AllData!AB16</f>
        <v>0</v>
      </c>
      <c r="F16" s="11">
        <f>AllData!AC16</f>
        <v>0</v>
      </c>
      <c r="G16" s="11">
        <f>AllData!AD16</f>
        <v>0</v>
      </c>
      <c r="H16" s="11">
        <f>AllData!AE16</f>
        <v>0</v>
      </c>
      <c r="I16" s="11">
        <f>AllData!AF16</f>
        <v>0</v>
      </c>
      <c r="J16" s="11">
        <f>AllData!AG16</f>
        <v>0</v>
      </c>
      <c r="K16" s="11">
        <f>AllData!AH16</f>
        <v>0</v>
      </c>
      <c r="L16" s="11">
        <f>AllData!AI16</f>
        <v>0</v>
      </c>
      <c r="M16" s="11">
        <f>AllData!AJ16</f>
        <v>0</v>
      </c>
      <c r="N16" s="11">
        <f>AllData!AK16</f>
        <v>0</v>
      </c>
      <c r="O16" s="11">
        <f>AllData!AL16</f>
        <v>0</v>
      </c>
      <c r="P16" s="11">
        <f>AllData!AM16</f>
        <v>0</v>
      </c>
      <c r="Q16" s="11">
        <f>AllData!AN16</f>
        <v>0</v>
      </c>
      <c r="R16" s="11">
        <f>AllData!AO16</f>
        <v>0</v>
      </c>
    </row>
    <row r="17" spans="1:18" x14ac:dyDescent="0.2">
      <c r="A17" t="s">
        <v>38</v>
      </c>
      <c r="C17" s="11">
        <f>AllData!Z17</f>
        <v>1</v>
      </c>
      <c r="D17" s="11">
        <f>AllData!AA17</f>
        <v>0</v>
      </c>
      <c r="E17" s="11">
        <f>AllData!AB17</f>
        <v>0</v>
      </c>
      <c r="F17" s="11">
        <f>AllData!AC17</f>
        <v>0</v>
      </c>
      <c r="G17" s="11">
        <f>AllData!AD17</f>
        <v>0</v>
      </c>
      <c r="H17" s="11">
        <f>AllData!AE17</f>
        <v>0</v>
      </c>
      <c r="I17" s="11">
        <f>AllData!AF17</f>
        <v>0</v>
      </c>
      <c r="J17" s="11">
        <f>AllData!AG17</f>
        <v>0</v>
      </c>
      <c r="K17" s="11">
        <f>AllData!AH17</f>
        <v>0</v>
      </c>
      <c r="L17" s="11">
        <f>AllData!AI17</f>
        <v>0</v>
      </c>
      <c r="M17" s="11">
        <f>AllData!AJ17</f>
        <v>0</v>
      </c>
      <c r="N17" s="11">
        <f>AllData!AK17</f>
        <v>0</v>
      </c>
      <c r="O17" s="11">
        <f>AllData!AL17</f>
        <v>0</v>
      </c>
      <c r="P17" s="11">
        <f>AllData!AM17</f>
        <v>0</v>
      </c>
      <c r="Q17" s="11">
        <f>AllData!AN17</f>
        <v>1</v>
      </c>
      <c r="R17" s="11">
        <f>AllData!AO17</f>
        <v>0</v>
      </c>
    </row>
    <row r="18" spans="1:18" x14ac:dyDescent="0.2">
      <c r="A18" t="s">
        <v>30</v>
      </c>
      <c r="C18" s="11">
        <f>AllData!Z18</f>
        <v>1</v>
      </c>
      <c r="D18" s="11">
        <f>AllData!AA18</f>
        <v>1</v>
      </c>
      <c r="E18" s="11">
        <f>AllData!AB18</f>
        <v>1</v>
      </c>
      <c r="F18" s="11">
        <f>AllData!AC18</f>
        <v>1</v>
      </c>
      <c r="G18" s="11">
        <f>AllData!AD18</f>
        <v>0</v>
      </c>
      <c r="H18" s="11">
        <f>AllData!AE18</f>
        <v>1</v>
      </c>
      <c r="I18" s="11">
        <f>AllData!AF18</f>
        <v>0</v>
      </c>
      <c r="J18" s="11">
        <f>AllData!AG18</f>
        <v>0</v>
      </c>
      <c r="K18" s="11">
        <f>AllData!AH18</f>
        <v>0</v>
      </c>
      <c r="L18" s="11">
        <f>AllData!AI18</f>
        <v>0</v>
      </c>
      <c r="M18" s="11">
        <f>AllData!AJ18</f>
        <v>0</v>
      </c>
      <c r="N18" s="11">
        <f>AllData!AK18</f>
        <v>0</v>
      </c>
      <c r="O18" s="11">
        <f>AllData!AL18</f>
        <v>1</v>
      </c>
      <c r="P18" s="11">
        <f>AllData!AM18</f>
        <v>0</v>
      </c>
      <c r="Q18" s="11">
        <f>AllData!AN18</f>
        <v>1</v>
      </c>
      <c r="R18" s="11">
        <f>AllData!AO18</f>
        <v>0</v>
      </c>
    </row>
    <row r="19" spans="1:18" x14ac:dyDescent="0.2">
      <c r="A19" t="s">
        <v>38</v>
      </c>
      <c r="C19" s="11">
        <f>AllData!Z19</f>
        <v>0</v>
      </c>
      <c r="D19" s="11">
        <f>AllData!AA19</f>
        <v>0</v>
      </c>
      <c r="E19" s="11">
        <f>AllData!AB19</f>
        <v>0</v>
      </c>
      <c r="F19" s="11">
        <f>AllData!AC19</f>
        <v>1</v>
      </c>
      <c r="G19" s="11">
        <f>AllData!AD19</f>
        <v>0</v>
      </c>
      <c r="H19" s="11">
        <f>AllData!AE19</f>
        <v>0</v>
      </c>
      <c r="I19" s="11">
        <f>AllData!AF19</f>
        <v>0</v>
      </c>
      <c r="J19" s="11">
        <f>AllData!AG19</f>
        <v>0</v>
      </c>
      <c r="K19" s="11">
        <f>AllData!AH19</f>
        <v>0</v>
      </c>
      <c r="L19" s="11">
        <f>AllData!AI19</f>
        <v>0</v>
      </c>
      <c r="M19" s="11">
        <f>AllData!AJ19</f>
        <v>0</v>
      </c>
      <c r="N19" s="11">
        <f>AllData!AK19</f>
        <v>0</v>
      </c>
      <c r="O19" s="11">
        <f>AllData!AL19</f>
        <v>0</v>
      </c>
      <c r="P19" s="11">
        <f>AllData!AM19</f>
        <v>0</v>
      </c>
      <c r="Q19" s="11">
        <f>AllData!AN19</f>
        <v>1</v>
      </c>
      <c r="R19" s="11">
        <f>AllData!AO19</f>
        <v>0</v>
      </c>
    </row>
    <row r="20" spans="1:18" x14ac:dyDescent="0.2">
      <c r="A20" t="s">
        <v>79</v>
      </c>
      <c r="C20" s="11">
        <f>AllData!Z20</f>
        <v>1</v>
      </c>
      <c r="D20" s="11">
        <f>AllData!AA20</f>
        <v>0</v>
      </c>
      <c r="E20" s="11">
        <f>AllData!AB20</f>
        <v>1</v>
      </c>
      <c r="F20" s="11">
        <f>AllData!AC20</f>
        <v>0</v>
      </c>
      <c r="G20" s="11">
        <f>AllData!AD20</f>
        <v>0</v>
      </c>
      <c r="H20" s="11">
        <f>AllData!AE20</f>
        <v>1</v>
      </c>
      <c r="I20" s="11">
        <f>AllData!AF20</f>
        <v>0</v>
      </c>
      <c r="J20" s="11">
        <f>AllData!AG20</f>
        <v>0</v>
      </c>
      <c r="K20" s="11">
        <f>AllData!AH20</f>
        <v>0</v>
      </c>
      <c r="L20" s="11">
        <f>AllData!AI20</f>
        <v>0</v>
      </c>
      <c r="M20" s="11">
        <f>AllData!AJ20</f>
        <v>0</v>
      </c>
      <c r="N20" s="11">
        <f>AllData!AK20</f>
        <v>0</v>
      </c>
      <c r="O20" s="11">
        <f>AllData!AL20</f>
        <v>0</v>
      </c>
      <c r="P20" s="11">
        <f>AllData!AM20</f>
        <v>0</v>
      </c>
      <c r="Q20" s="11">
        <f>AllData!AN20</f>
        <v>1</v>
      </c>
      <c r="R20" s="11">
        <f>AllData!AO20</f>
        <v>0</v>
      </c>
    </row>
    <row r="21" spans="1:18" x14ac:dyDescent="0.2">
      <c r="A21" t="s">
        <v>168</v>
      </c>
      <c r="C21" s="11">
        <f>AllData!Z21</f>
        <v>1</v>
      </c>
      <c r="D21" s="11">
        <f>AllData!AA21</f>
        <v>0</v>
      </c>
      <c r="E21" s="11">
        <f>AllData!AB21</f>
        <v>0</v>
      </c>
      <c r="F21" s="11">
        <f>AllData!AC21</f>
        <v>0</v>
      </c>
      <c r="G21" s="11">
        <f>AllData!AD21</f>
        <v>0</v>
      </c>
      <c r="H21" s="11">
        <f>AllData!AE21</f>
        <v>0</v>
      </c>
      <c r="I21" s="11">
        <f>AllData!AF21</f>
        <v>0</v>
      </c>
      <c r="J21" s="11">
        <f>AllData!AG21</f>
        <v>0</v>
      </c>
      <c r="K21" s="11">
        <f>AllData!AH21</f>
        <v>0</v>
      </c>
      <c r="L21" s="11">
        <f>AllData!AI21</f>
        <v>0</v>
      </c>
      <c r="M21" s="11">
        <f>AllData!AJ21</f>
        <v>0</v>
      </c>
      <c r="N21" s="11">
        <f>AllData!AK21</f>
        <v>0</v>
      </c>
      <c r="O21" s="11">
        <f>AllData!AL21</f>
        <v>0</v>
      </c>
      <c r="P21" s="11">
        <f>AllData!AM21</f>
        <v>0</v>
      </c>
      <c r="Q21" s="11">
        <f>AllData!AN21</f>
        <v>0</v>
      </c>
      <c r="R21" s="11">
        <f>AllData!AO21</f>
        <v>0</v>
      </c>
    </row>
    <row r="22" spans="1:18" x14ac:dyDescent="0.2">
      <c r="A22" t="s">
        <v>79</v>
      </c>
      <c r="C22" s="11">
        <f>AllData!Z22</f>
        <v>0</v>
      </c>
      <c r="D22" s="11">
        <f>AllData!AA22</f>
        <v>1</v>
      </c>
      <c r="E22" s="11">
        <f>AllData!AB22</f>
        <v>1</v>
      </c>
      <c r="F22" s="11">
        <f>AllData!AC22</f>
        <v>0</v>
      </c>
      <c r="G22" s="11">
        <f>AllData!AD22</f>
        <v>0</v>
      </c>
      <c r="H22" s="11">
        <f>AllData!AE22</f>
        <v>0</v>
      </c>
      <c r="I22" s="11">
        <f>AllData!AF22</f>
        <v>0</v>
      </c>
      <c r="J22" s="11">
        <f>AllData!AG22</f>
        <v>0</v>
      </c>
      <c r="K22" s="11">
        <f>AllData!AH22</f>
        <v>0</v>
      </c>
      <c r="L22" s="11">
        <f>AllData!AI22</f>
        <v>0</v>
      </c>
      <c r="M22" s="11">
        <f>AllData!AJ22</f>
        <v>0</v>
      </c>
      <c r="N22" s="11">
        <f>AllData!AK22</f>
        <v>0</v>
      </c>
      <c r="O22" s="11">
        <f>AllData!AL22</f>
        <v>0</v>
      </c>
      <c r="P22" s="11">
        <f>AllData!AM22</f>
        <v>0</v>
      </c>
      <c r="Q22" s="11">
        <f>AllData!AN22</f>
        <v>0</v>
      </c>
      <c r="R22" s="11">
        <f>AllData!AO22</f>
        <v>0</v>
      </c>
    </row>
    <row r="23" spans="1:18" x14ac:dyDescent="0.2">
      <c r="A23" t="s">
        <v>38</v>
      </c>
      <c r="C23" s="11">
        <f>AllData!Z23</f>
        <v>1</v>
      </c>
      <c r="D23" s="11">
        <f>AllData!AA23</f>
        <v>0</v>
      </c>
      <c r="E23" s="11">
        <f>AllData!AB23</f>
        <v>0</v>
      </c>
      <c r="F23" s="11">
        <f>AllData!AC23</f>
        <v>0</v>
      </c>
      <c r="G23" s="11">
        <f>AllData!AD23</f>
        <v>0</v>
      </c>
      <c r="H23" s="11">
        <f>AllData!AE23</f>
        <v>0</v>
      </c>
      <c r="I23" s="11">
        <f>AllData!AF23</f>
        <v>0</v>
      </c>
      <c r="J23" s="11">
        <f>AllData!AG23</f>
        <v>0</v>
      </c>
      <c r="K23" s="11">
        <f>AllData!AH23</f>
        <v>0</v>
      </c>
      <c r="L23" s="11">
        <f>AllData!AI23</f>
        <v>0</v>
      </c>
      <c r="M23" s="11">
        <f>AllData!AJ23</f>
        <v>0</v>
      </c>
      <c r="N23" s="11">
        <f>AllData!AK23</f>
        <v>1</v>
      </c>
      <c r="O23" s="11">
        <f>AllData!AL23</f>
        <v>0</v>
      </c>
      <c r="P23" s="11">
        <f>AllData!AM23</f>
        <v>0</v>
      </c>
      <c r="Q23" s="11">
        <f>AllData!AN23</f>
        <v>1</v>
      </c>
      <c r="R23" s="11">
        <f>AllData!AO23</f>
        <v>0</v>
      </c>
    </row>
    <row r="24" spans="1:18" x14ac:dyDescent="0.2">
      <c r="A24" t="s">
        <v>38</v>
      </c>
      <c r="C24" s="11">
        <f>AllData!Z24</f>
        <v>0</v>
      </c>
      <c r="D24" s="11">
        <f>AllData!AA24</f>
        <v>0</v>
      </c>
      <c r="E24" s="11">
        <f>AllData!AB24</f>
        <v>0</v>
      </c>
      <c r="F24" s="11">
        <f>AllData!AC24</f>
        <v>1</v>
      </c>
      <c r="G24" s="11">
        <f>AllData!AD24</f>
        <v>0</v>
      </c>
      <c r="H24" s="11">
        <f>AllData!AE24</f>
        <v>1</v>
      </c>
      <c r="I24" s="11">
        <f>AllData!AF24</f>
        <v>0</v>
      </c>
      <c r="J24" s="11">
        <f>AllData!AG24</f>
        <v>0</v>
      </c>
      <c r="K24" s="11">
        <f>AllData!AH24</f>
        <v>0</v>
      </c>
      <c r="L24" s="11">
        <f>AllData!AI24</f>
        <v>0</v>
      </c>
      <c r="M24" s="11">
        <f>AllData!AJ24</f>
        <v>0</v>
      </c>
      <c r="N24" s="11">
        <f>AllData!AK24</f>
        <v>0</v>
      </c>
      <c r="O24" s="11">
        <f>AllData!AL24</f>
        <v>1</v>
      </c>
      <c r="P24" s="11">
        <f>AllData!AM24</f>
        <v>0</v>
      </c>
      <c r="Q24" s="11">
        <f>AllData!AN24</f>
        <v>0</v>
      </c>
      <c r="R24" s="11">
        <f>AllData!AO24</f>
        <v>0</v>
      </c>
    </row>
    <row r="25" spans="1:18" x14ac:dyDescent="0.2">
      <c r="A25" t="s">
        <v>30</v>
      </c>
      <c r="C25" s="11">
        <f>AllData!Z25</f>
        <v>1</v>
      </c>
      <c r="D25" s="11">
        <f>AllData!AA25</f>
        <v>0</v>
      </c>
      <c r="E25" s="11">
        <f>AllData!AB25</f>
        <v>0</v>
      </c>
      <c r="F25" s="11">
        <f>AllData!AC25</f>
        <v>0</v>
      </c>
      <c r="G25" s="11">
        <f>AllData!AD25</f>
        <v>0</v>
      </c>
      <c r="H25" s="11">
        <f>AllData!AE25</f>
        <v>0</v>
      </c>
      <c r="I25" s="11">
        <f>AllData!AF25</f>
        <v>0</v>
      </c>
      <c r="J25" s="11">
        <f>AllData!AG25</f>
        <v>0</v>
      </c>
      <c r="K25" s="11">
        <f>AllData!AH25</f>
        <v>0</v>
      </c>
      <c r="L25" s="11">
        <f>AllData!AI25</f>
        <v>0</v>
      </c>
      <c r="M25" s="11">
        <f>AllData!AJ25</f>
        <v>0</v>
      </c>
      <c r="N25" s="11">
        <f>AllData!AK25</f>
        <v>0</v>
      </c>
      <c r="O25" s="11">
        <f>AllData!AL25</f>
        <v>0</v>
      </c>
      <c r="P25" s="11">
        <f>AllData!AM25</f>
        <v>0</v>
      </c>
      <c r="Q25" s="11">
        <f>AllData!AN25</f>
        <v>0</v>
      </c>
      <c r="R25" s="11">
        <f>AllData!AO25</f>
        <v>0</v>
      </c>
    </row>
    <row r="26" spans="1:18" x14ac:dyDescent="0.2">
      <c r="A26" t="s">
        <v>30</v>
      </c>
      <c r="C26" s="11">
        <f>AllData!Z26</f>
        <v>1</v>
      </c>
      <c r="D26" s="11">
        <f>AllData!AA26</f>
        <v>0</v>
      </c>
      <c r="E26" s="11">
        <f>AllData!AB26</f>
        <v>1</v>
      </c>
      <c r="F26" s="11">
        <f>AllData!AC26</f>
        <v>1</v>
      </c>
      <c r="G26" s="11">
        <f>AllData!AD26</f>
        <v>0</v>
      </c>
      <c r="H26" s="11">
        <f>AllData!AE26</f>
        <v>0</v>
      </c>
      <c r="I26" s="11">
        <f>AllData!AF26</f>
        <v>1</v>
      </c>
      <c r="J26" s="11">
        <f>AllData!AG26</f>
        <v>0</v>
      </c>
      <c r="K26" s="11">
        <f>AllData!AH26</f>
        <v>0</v>
      </c>
      <c r="L26" s="11">
        <f>AllData!AI26</f>
        <v>0</v>
      </c>
      <c r="M26" s="11">
        <f>AllData!AJ26</f>
        <v>0</v>
      </c>
      <c r="N26" s="11">
        <f>AllData!AK26</f>
        <v>0</v>
      </c>
      <c r="O26" s="11">
        <f>AllData!AL26</f>
        <v>0</v>
      </c>
      <c r="P26" s="11">
        <f>AllData!AM26</f>
        <v>0</v>
      </c>
      <c r="Q26" s="11">
        <f>AllData!AN26</f>
        <v>0</v>
      </c>
      <c r="R26" s="11">
        <f>AllData!AO26</f>
        <v>0</v>
      </c>
    </row>
    <row r="27" spans="1:18" x14ac:dyDescent="0.2">
      <c r="A27" t="s">
        <v>38</v>
      </c>
      <c r="C27" s="11">
        <f>AllData!Z27</f>
        <v>0</v>
      </c>
      <c r="D27" s="11">
        <f>AllData!AA27</f>
        <v>1</v>
      </c>
      <c r="E27" s="11">
        <f>AllData!AB27</f>
        <v>1</v>
      </c>
      <c r="F27" s="11">
        <f>AllData!AC27</f>
        <v>1</v>
      </c>
      <c r="G27" s="11">
        <f>AllData!AD27</f>
        <v>0</v>
      </c>
      <c r="H27" s="11">
        <f>AllData!AE27</f>
        <v>0</v>
      </c>
      <c r="I27" s="11">
        <f>AllData!AF27</f>
        <v>1</v>
      </c>
      <c r="J27" s="11">
        <f>AllData!AG27</f>
        <v>1</v>
      </c>
      <c r="K27" s="11">
        <f>AllData!AH27</f>
        <v>0</v>
      </c>
      <c r="L27" s="11">
        <f>AllData!AI27</f>
        <v>0</v>
      </c>
      <c r="M27" s="11">
        <f>AllData!AJ27</f>
        <v>0</v>
      </c>
      <c r="N27" s="11">
        <f>AllData!AK27</f>
        <v>0</v>
      </c>
      <c r="O27" s="11">
        <f>AllData!AL27</f>
        <v>0</v>
      </c>
      <c r="P27" s="11">
        <f>AllData!AM27</f>
        <v>0</v>
      </c>
      <c r="Q27" s="11">
        <f>AllData!AN27</f>
        <v>0</v>
      </c>
      <c r="R27" s="11">
        <f>AllData!AO27</f>
        <v>0</v>
      </c>
    </row>
    <row r="28" spans="1:18" x14ac:dyDescent="0.2">
      <c r="A28" t="s">
        <v>38</v>
      </c>
      <c r="C28" s="11">
        <f>AllData!Z28</f>
        <v>0</v>
      </c>
      <c r="D28" s="11">
        <f>AllData!AA28</f>
        <v>0</v>
      </c>
      <c r="E28" s="11">
        <f>AllData!AB28</f>
        <v>1</v>
      </c>
      <c r="F28" s="11">
        <f>AllData!AC28</f>
        <v>1</v>
      </c>
      <c r="G28" s="11">
        <f>AllData!AD28</f>
        <v>0</v>
      </c>
      <c r="H28" s="11">
        <f>AllData!AE28</f>
        <v>0</v>
      </c>
      <c r="I28" s="11">
        <f>AllData!AF28</f>
        <v>1</v>
      </c>
      <c r="J28" s="11">
        <f>AllData!AG28</f>
        <v>0</v>
      </c>
      <c r="K28" s="11">
        <f>AllData!AH28</f>
        <v>0</v>
      </c>
      <c r="L28" s="11">
        <f>AllData!AI28</f>
        <v>0</v>
      </c>
      <c r="M28" s="11">
        <f>AllData!AJ28</f>
        <v>0</v>
      </c>
      <c r="N28" s="11">
        <f>AllData!AK28</f>
        <v>0</v>
      </c>
      <c r="O28" s="11">
        <f>AllData!AL28</f>
        <v>0</v>
      </c>
      <c r="P28" s="11">
        <f>AllData!AM28</f>
        <v>1</v>
      </c>
      <c r="Q28" s="11">
        <f>AllData!AN28</f>
        <v>0</v>
      </c>
      <c r="R28" s="11">
        <f>AllData!AO28</f>
        <v>0</v>
      </c>
    </row>
    <row r="29" spans="1:18" x14ac:dyDescent="0.2">
      <c r="A29" t="s">
        <v>30</v>
      </c>
      <c r="C29" s="11">
        <f>AllData!Z29</f>
        <v>1</v>
      </c>
      <c r="D29" s="11">
        <f>AllData!AA29</f>
        <v>0</v>
      </c>
      <c r="E29" s="11">
        <f>AllData!AB29</f>
        <v>0</v>
      </c>
      <c r="F29" s="11">
        <f>AllData!AC29</f>
        <v>0</v>
      </c>
      <c r="G29" s="11">
        <f>AllData!AD29</f>
        <v>0</v>
      </c>
      <c r="H29" s="11">
        <f>AllData!AE29</f>
        <v>0</v>
      </c>
      <c r="I29" s="11">
        <f>AllData!AF29</f>
        <v>0</v>
      </c>
      <c r="J29" s="11">
        <f>AllData!AG29</f>
        <v>0</v>
      </c>
      <c r="K29" s="11">
        <f>AllData!AH29</f>
        <v>0</v>
      </c>
      <c r="L29" s="11">
        <f>AllData!AI29</f>
        <v>0</v>
      </c>
      <c r="M29" s="11">
        <f>AllData!AJ29</f>
        <v>0</v>
      </c>
      <c r="N29" s="11">
        <f>AllData!AK29</f>
        <v>0</v>
      </c>
      <c r="O29" s="11">
        <f>AllData!AL29</f>
        <v>0</v>
      </c>
      <c r="P29" s="11">
        <f>AllData!AM29</f>
        <v>0</v>
      </c>
      <c r="Q29" s="11">
        <f>AllData!AN29</f>
        <v>0</v>
      </c>
      <c r="R29" s="11">
        <f>AllData!AO29</f>
        <v>0</v>
      </c>
    </row>
    <row r="30" spans="1:18" x14ac:dyDescent="0.2">
      <c r="A30" t="s">
        <v>168</v>
      </c>
      <c r="C30" s="11">
        <f>AllData!Z30</f>
        <v>1</v>
      </c>
      <c r="D30" s="11">
        <f>AllData!AA30</f>
        <v>0</v>
      </c>
      <c r="E30" s="11">
        <f>AllData!AB30</f>
        <v>1</v>
      </c>
      <c r="F30" s="11">
        <f>AllData!AC30</f>
        <v>0</v>
      </c>
      <c r="G30" s="11">
        <f>AllData!AD30</f>
        <v>0</v>
      </c>
      <c r="H30" s="11">
        <f>AllData!AE30</f>
        <v>0</v>
      </c>
      <c r="I30" s="11">
        <f>AllData!AF30</f>
        <v>0</v>
      </c>
      <c r="J30" s="11">
        <f>AllData!AG30</f>
        <v>0</v>
      </c>
      <c r="K30" s="11">
        <f>AllData!AH30</f>
        <v>0</v>
      </c>
      <c r="L30" s="11">
        <f>AllData!AI30</f>
        <v>0</v>
      </c>
      <c r="M30" s="11">
        <f>AllData!AJ30</f>
        <v>0</v>
      </c>
      <c r="N30" s="11">
        <f>AllData!AK30</f>
        <v>0</v>
      </c>
      <c r="O30" s="11">
        <f>AllData!AL30</f>
        <v>0</v>
      </c>
      <c r="P30" s="11">
        <f>AllData!AM30</f>
        <v>1</v>
      </c>
      <c r="Q30" s="11">
        <f>AllData!AN30</f>
        <v>0</v>
      </c>
      <c r="R30" s="11">
        <f>AllData!AO30</f>
        <v>0</v>
      </c>
    </row>
    <row r="31" spans="1:18" x14ac:dyDescent="0.2">
      <c r="A31" t="s">
        <v>38</v>
      </c>
      <c r="C31" s="11">
        <f>AllData!Z31</f>
        <v>1</v>
      </c>
      <c r="D31" s="11">
        <f>AllData!AA31</f>
        <v>0</v>
      </c>
      <c r="E31" s="11">
        <f>AllData!AB31</f>
        <v>0</v>
      </c>
      <c r="F31" s="11">
        <f>AllData!AC31</f>
        <v>0</v>
      </c>
      <c r="G31" s="11">
        <f>AllData!AD31</f>
        <v>0</v>
      </c>
      <c r="H31" s="11">
        <f>AllData!AE31</f>
        <v>0</v>
      </c>
      <c r="I31" s="11">
        <f>AllData!AF31</f>
        <v>0</v>
      </c>
      <c r="J31" s="11">
        <f>AllData!AG31</f>
        <v>0</v>
      </c>
      <c r="K31" s="11">
        <f>AllData!AH31</f>
        <v>0</v>
      </c>
      <c r="L31" s="11">
        <f>AllData!AI31</f>
        <v>0</v>
      </c>
      <c r="M31" s="11">
        <f>AllData!AJ31</f>
        <v>0</v>
      </c>
      <c r="N31" s="11">
        <f>AllData!AK31</f>
        <v>0</v>
      </c>
      <c r="O31" s="11">
        <f>AllData!AL31</f>
        <v>0</v>
      </c>
      <c r="P31" s="11">
        <f>AllData!AM31</f>
        <v>0</v>
      </c>
      <c r="Q31" s="11">
        <f>AllData!AN31</f>
        <v>1</v>
      </c>
      <c r="R31" s="11">
        <f>AllData!AO31</f>
        <v>1</v>
      </c>
    </row>
    <row r="32" spans="1:18" x14ac:dyDescent="0.2">
      <c r="A32" t="s">
        <v>38</v>
      </c>
      <c r="C32" s="11">
        <f>AllData!Z32</f>
        <v>0</v>
      </c>
      <c r="D32" s="11">
        <f>AllData!AA32</f>
        <v>0</v>
      </c>
      <c r="E32" s="11">
        <f>AllData!AB32</f>
        <v>0</v>
      </c>
      <c r="F32" s="11">
        <f>AllData!AC32</f>
        <v>0</v>
      </c>
      <c r="G32" s="11">
        <f>AllData!AD32</f>
        <v>0</v>
      </c>
      <c r="H32" s="11">
        <f>AllData!AE32</f>
        <v>0</v>
      </c>
      <c r="I32" s="11">
        <f>AllData!AF32</f>
        <v>0</v>
      </c>
      <c r="J32" s="11">
        <f>AllData!AG32</f>
        <v>0</v>
      </c>
      <c r="K32" s="11">
        <f>AllData!AH32</f>
        <v>0</v>
      </c>
      <c r="L32" s="11">
        <f>AllData!AI32</f>
        <v>0</v>
      </c>
      <c r="M32" s="11">
        <f>AllData!AJ32</f>
        <v>0</v>
      </c>
      <c r="N32" s="11">
        <f>AllData!AK32</f>
        <v>0</v>
      </c>
      <c r="O32" s="11">
        <f>AllData!AL32</f>
        <v>0</v>
      </c>
      <c r="P32" s="11">
        <f>AllData!AM32</f>
        <v>0</v>
      </c>
      <c r="Q32" s="11">
        <f>AllData!AN32</f>
        <v>1</v>
      </c>
      <c r="R32" s="11">
        <f>AllData!AO32</f>
        <v>1</v>
      </c>
    </row>
    <row r="33" spans="1:18" x14ac:dyDescent="0.2">
      <c r="A33" t="s">
        <v>79</v>
      </c>
      <c r="C33" s="11">
        <f>AllData!Z33</f>
        <v>0</v>
      </c>
      <c r="D33" s="11">
        <f>AllData!AA33</f>
        <v>1</v>
      </c>
      <c r="E33" s="11">
        <f>AllData!AB33</f>
        <v>0</v>
      </c>
      <c r="F33" s="11">
        <f>AllData!AC33</f>
        <v>0</v>
      </c>
      <c r="G33" s="11">
        <f>AllData!AD33</f>
        <v>1</v>
      </c>
      <c r="H33" s="11">
        <f>AllData!AE33</f>
        <v>1</v>
      </c>
      <c r="I33" s="11">
        <f>AllData!AF33</f>
        <v>0</v>
      </c>
      <c r="J33" s="11">
        <f>AllData!AG33</f>
        <v>0</v>
      </c>
      <c r="K33" s="11">
        <f>AllData!AH33</f>
        <v>0</v>
      </c>
      <c r="L33" s="11">
        <f>AllData!AI33</f>
        <v>0</v>
      </c>
      <c r="M33" s="11">
        <f>AllData!AJ33</f>
        <v>0</v>
      </c>
      <c r="N33" s="11">
        <f>AllData!AK33</f>
        <v>0</v>
      </c>
      <c r="O33" s="11">
        <f>AllData!AL33</f>
        <v>0</v>
      </c>
      <c r="P33" s="11">
        <f>AllData!AM33</f>
        <v>0</v>
      </c>
      <c r="Q33" s="11">
        <f>AllData!AN33</f>
        <v>0</v>
      </c>
      <c r="R33" s="11">
        <f>AllData!AO33</f>
        <v>0</v>
      </c>
    </row>
    <row r="34" spans="1:18" x14ac:dyDescent="0.2">
      <c r="A34" t="s">
        <v>30</v>
      </c>
      <c r="C34" s="11">
        <f>AllData!Z34</f>
        <v>1</v>
      </c>
      <c r="D34" s="11">
        <f>AllData!AA34</f>
        <v>0</v>
      </c>
      <c r="E34" s="11">
        <f>AllData!AB34</f>
        <v>0</v>
      </c>
      <c r="F34" s="11">
        <f>AllData!AC34</f>
        <v>1</v>
      </c>
      <c r="G34" s="11">
        <f>AllData!AD34</f>
        <v>0</v>
      </c>
      <c r="H34" s="11">
        <f>AllData!AE34</f>
        <v>0</v>
      </c>
      <c r="I34" s="11">
        <f>AllData!AF34</f>
        <v>0</v>
      </c>
      <c r="J34" s="11">
        <f>AllData!AG34</f>
        <v>0</v>
      </c>
      <c r="K34" s="11">
        <f>AllData!AH34</f>
        <v>0</v>
      </c>
      <c r="L34" s="11">
        <f>AllData!AI34</f>
        <v>0</v>
      </c>
      <c r="M34" s="11">
        <f>AllData!AJ34</f>
        <v>0</v>
      </c>
      <c r="N34" s="11">
        <f>AllData!AK34</f>
        <v>0</v>
      </c>
      <c r="O34" s="11">
        <f>AllData!AL34</f>
        <v>0</v>
      </c>
      <c r="P34" s="11">
        <f>AllData!AM34</f>
        <v>0</v>
      </c>
      <c r="Q34" s="11">
        <f>AllData!AN34</f>
        <v>0</v>
      </c>
      <c r="R34" s="11">
        <f>AllData!AO34</f>
        <v>0</v>
      </c>
    </row>
    <row r="35" spans="1:18" x14ac:dyDescent="0.2">
      <c r="A35" t="s">
        <v>30</v>
      </c>
      <c r="C35" s="11">
        <f>AllData!Z35</f>
        <v>1</v>
      </c>
      <c r="D35" s="11">
        <f>AllData!AA35</f>
        <v>0</v>
      </c>
      <c r="E35" s="11">
        <f>AllData!AB35</f>
        <v>1</v>
      </c>
      <c r="F35" s="11">
        <f>AllData!AC35</f>
        <v>1</v>
      </c>
      <c r="G35" s="11">
        <f>AllData!AD35</f>
        <v>0</v>
      </c>
      <c r="H35" s="11">
        <f>AllData!AE35</f>
        <v>0</v>
      </c>
      <c r="I35" s="11">
        <f>AllData!AF35</f>
        <v>0</v>
      </c>
      <c r="J35" s="11">
        <f>AllData!AG35</f>
        <v>0</v>
      </c>
      <c r="K35" s="11">
        <f>AllData!AH35</f>
        <v>0</v>
      </c>
      <c r="L35" s="11">
        <f>AllData!AI35</f>
        <v>0</v>
      </c>
      <c r="M35" s="11">
        <f>AllData!AJ35</f>
        <v>1</v>
      </c>
      <c r="N35" s="11">
        <f>AllData!AK35</f>
        <v>0</v>
      </c>
      <c r="O35" s="11">
        <f>AllData!AL35</f>
        <v>0</v>
      </c>
      <c r="P35" s="11">
        <f>AllData!AM35</f>
        <v>0</v>
      </c>
      <c r="Q35" s="11">
        <f>AllData!AN35</f>
        <v>0</v>
      </c>
      <c r="R35" s="11">
        <f>AllData!AO35</f>
        <v>1</v>
      </c>
    </row>
    <row r="36" spans="1:18" x14ac:dyDescent="0.2">
      <c r="A36" t="s">
        <v>79</v>
      </c>
      <c r="C36" s="11">
        <f>AllData!Z36</f>
        <v>0</v>
      </c>
      <c r="D36" s="11">
        <f>AllData!AA36</f>
        <v>0</v>
      </c>
      <c r="E36" s="11">
        <f>AllData!AB36</f>
        <v>0</v>
      </c>
      <c r="F36" s="11">
        <f>AllData!AC36</f>
        <v>0</v>
      </c>
      <c r="G36" s="11">
        <f>AllData!AD36</f>
        <v>0</v>
      </c>
      <c r="H36" s="11">
        <f>AllData!AE36</f>
        <v>0</v>
      </c>
      <c r="I36" s="11">
        <f>AllData!AF36</f>
        <v>0</v>
      </c>
      <c r="J36" s="11">
        <f>AllData!AG36</f>
        <v>0</v>
      </c>
      <c r="K36" s="11">
        <f>AllData!AH36</f>
        <v>0</v>
      </c>
      <c r="L36" s="11">
        <f>AllData!AI36</f>
        <v>0</v>
      </c>
      <c r="M36" s="11">
        <f>AllData!AJ36</f>
        <v>0</v>
      </c>
      <c r="N36" s="11">
        <f>AllData!AK36</f>
        <v>0</v>
      </c>
      <c r="O36" s="11">
        <f>AllData!AL36</f>
        <v>0</v>
      </c>
      <c r="P36" s="11">
        <f>AllData!AM36</f>
        <v>0</v>
      </c>
      <c r="Q36" s="11">
        <f>AllData!AN36</f>
        <v>1</v>
      </c>
      <c r="R36" s="11">
        <f>AllData!AO36</f>
        <v>0</v>
      </c>
    </row>
    <row r="37" spans="1:18" x14ac:dyDescent="0.2">
      <c r="A37" t="s">
        <v>79</v>
      </c>
      <c r="C37" s="11">
        <f>AllData!Z37</f>
        <v>1</v>
      </c>
      <c r="D37" s="11">
        <f>AllData!AA37</f>
        <v>0</v>
      </c>
      <c r="E37" s="11">
        <f>AllData!AB37</f>
        <v>1</v>
      </c>
      <c r="F37" s="11">
        <f>AllData!AC37</f>
        <v>1</v>
      </c>
      <c r="G37" s="11">
        <f>AllData!AD37</f>
        <v>0</v>
      </c>
      <c r="H37" s="11">
        <f>AllData!AE37</f>
        <v>0</v>
      </c>
      <c r="I37" s="11">
        <f>AllData!AF37</f>
        <v>0</v>
      </c>
      <c r="J37" s="11">
        <f>AllData!AG37</f>
        <v>0</v>
      </c>
      <c r="K37" s="11">
        <f>AllData!AH37</f>
        <v>0</v>
      </c>
      <c r="L37" s="11">
        <f>AllData!AI37</f>
        <v>0</v>
      </c>
      <c r="M37" s="11">
        <f>AllData!AJ37</f>
        <v>1</v>
      </c>
      <c r="N37" s="11">
        <f>AllData!AK37</f>
        <v>0</v>
      </c>
      <c r="O37" s="11">
        <f>AllData!AL37</f>
        <v>0</v>
      </c>
      <c r="P37" s="11">
        <f>AllData!AM37</f>
        <v>0</v>
      </c>
      <c r="Q37" s="11">
        <f>AllData!AN37</f>
        <v>0</v>
      </c>
      <c r="R37" s="11">
        <f>AllData!AO37</f>
        <v>0</v>
      </c>
    </row>
    <row r="38" spans="1:18" x14ac:dyDescent="0.2">
      <c r="A38" t="s">
        <v>79</v>
      </c>
      <c r="C38" s="11">
        <f>AllData!Z38</f>
        <v>1</v>
      </c>
      <c r="D38" s="11">
        <f>AllData!AA38</f>
        <v>0</v>
      </c>
      <c r="E38" s="11">
        <f>AllData!AB38</f>
        <v>0</v>
      </c>
      <c r="F38" s="11">
        <f>AllData!AC38</f>
        <v>1</v>
      </c>
      <c r="G38" s="11">
        <f>AllData!AD38</f>
        <v>0</v>
      </c>
      <c r="H38" s="11">
        <f>AllData!AE38</f>
        <v>0</v>
      </c>
      <c r="I38" s="11">
        <f>AllData!AF38</f>
        <v>0</v>
      </c>
      <c r="J38" s="11">
        <f>AllData!AG38</f>
        <v>0</v>
      </c>
      <c r="K38" s="11">
        <f>AllData!AH38</f>
        <v>0</v>
      </c>
      <c r="L38" s="11">
        <f>AllData!AI38</f>
        <v>0</v>
      </c>
      <c r="M38" s="11">
        <f>AllData!AJ38</f>
        <v>0</v>
      </c>
      <c r="N38" s="11">
        <f>AllData!AK38</f>
        <v>0</v>
      </c>
      <c r="O38" s="11">
        <f>AllData!AL38</f>
        <v>0</v>
      </c>
      <c r="P38" s="11">
        <f>AllData!AM38</f>
        <v>0</v>
      </c>
      <c r="Q38" s="11">
        <f>AllData!AN38</f>
        <v>1</v>
      </c>
      <c r="R38" s="11">
        <f>AllData!AO38</f>
        <v>0</v>
      </c>
    </row>
    <row r="39" spans="1:18" x14ac:dyDescent="0.2">
      <c r="A39" t="s">
        <v>38</v>
      </c>
      <c r="C39" s="11">
        <f>AllData!Z39</f>
        <v>1</v>
      </c>
      <c r="D39" s="11">
        <f>AllData!AA39</f>
        <v>0</v>
      </c>
      <c r="E39" s="11">
        <f>AllData!AB39</f>
        <v>1</v>
      </c>
      <c r="F39" s="11">
        <f>AllData!AC39</f>
        <v>1</v>
      </c>
      <c r="G39" s="11">
        <f>AllData!AD39</f>
        <v>0</v>
      </c>
      <c r="H39" s="11">
        <f>AllData!AE39</f>
        <v>0</v>
      </c>
      <c r="I39" s="11">
        <f>AllData!AF39</f>
        <v>0</v>
      </c>
      <c r="J39" s="11">
        <f>AllData!AG39</f>
        <v>0</v>
      </c>
      <c r="K39" s="11">
        <f>AllData!AH39</f>
        <v>0</v>
      </c>
      <c r="L39" s="11">
        <f>AllData!AI39</f>
        <v>0</v>
      </c>
      <c r="M39" s="11">
        <f>AllData!AJ39</f>
        <v>0</v>
      </c>
      <c r="N39" s="11">
        <f>AllData!AK39</f>
        <v>0</v>
      </c>
      <c r="O39" s="11">
        <f>AllData!AL39</f>
        <v>0</v>
      </c>
      <c r="P39" s="11">
        <f>AllData!AM39</f>
        <v>0</v>
      </c>
      <c r="Q39" s="11">
        <f>AllData!AN39</f>
        <v>1</v>
      </c>
      <c r="R39" s="11">
        <f>AllData!AO39</f>
        <v>0</v>
      </c>
    </row>
    <row r="40" spans="1:18" x14ac:dyDescent="0.2">
      <c r="A40" t="s">
        <v>38</v>
      </c>
      <c r="C40" s="11">
        <f>AllData!Z40</f>
        <v>1</v>
      </c>
      <c r="D40" s="11">
        <f>AllData!AA40</f>
        <v>0</v>
      </c>
      <c r="E40" s="11">
        <f>AllData!AB40</f>
        <v>0</v>
      </c>
      <c r="F40" s="11">
        <f>AllData!AC40</f>
        <v>1</v>
      </c>
      <c r="G40" s="11">
        <f>AllData!AD40</f>
        <v>0</v>
      </c>
      <c r="H40" s="11">
        <f>AllData!AE40</f>
        <v>0</v>
      </c>
      <c r="I40" s="11">
        <f>AllData!AF40</f>
        <v>0</v>
      </c>
      <c r="J40" s="11">
        <f>AllData!AG40</f>
        <v>0</v>
      </c>
      <c r="K40" s="11">
        <f>AllData!AH40</f>
        <v>0</v>
      </c>
      <c r="L40" s="11">
        <f>AllData!AI40</f>
        <v>0</v>
      </c>
      <c r="M40" s="11">
        <f>AllData!AJ40</f>
        <v>1</v>
      </c>
      <c r="N40" s="11">
        <f>AllData!AK40</f>
        <v>0</v>
      </c>
      <c r="O40" s="11">
        <f>AllData!AL40</f>
        <v>0</v>
      </c>
      <c r="P40" s="11">
        <f>AllData!AM40</f>
        <v>0</v>
      </c>
      <c r="Q40" s="11">
        <f>AllData!AN40</f>
        <v>1</v>
      </c>
      <c r="R40" s="11">
        <f>AllData!AO40</f>
        <v>0</v>
      </c>
    </row>
    <row r="41" spans="1:18" x14ac:dyDescent="0.2">
      <c r="A41" t="s">
        <v>38</v>
      </c>
      <c r="C41" s="11">
        <f>AllData!Z41</f>
        <v>0</v>
      </c>
      <c r="D41" s="11">
        <f>AllData!AA41</f>
        <v>0</v>
      </c>
      <c r="E41" s="11">
        <f>AllData!AB41</f>
        <v>0</v>
      </c>
      <c r="F41" s="11">
        <f>AllData!AC41</f>
        <v>0</v>
      </c>
      <c r="G41" s="11">
        <f>AllData!AD41</f>
        <v>0</v>
      </c>
      <c r="H41" s="11">
        <f>AllData!AE41</f>
        <v>0</v>
      </c>
      <c r="I41" s="11">
        <f>AllData!AF41</f>
        <v>0</v>
      </c>
      <c r="J41" s="11">
        <f>AllData!AG41</f>
        <v>0</v>
      </c>
      <c r="K41" s="11">
        <f>AllData!AH41</f>
        <v>0</v>
      </c>
      <c r="L41" s="11">
        <f>AllData!AI41</f>
        <v>0</v>
      </c>
      <c r="M41" s="11">
        <f>AllData!AJ41</f>
        <v>1</v>
      </c>
      <c r="N41" s="11">
        <f>AllData!AK41</f>
        <v>0</v>
      </c>
      <c r="O41" s="11">
        <f>AllData!AL41</f>
        <v>0</v>
      </c>
      <c r="P41" s="11">
        <f>AllData!AM41</f>
        <v>0</v>
      </c>
      <c r="Q41" s="11">
        <f>AllData!AN41</f>
        <v>0</v>
      </c>
      <c r="R41" s="11">
        <f>AllData!AO41</f>
        <v>0</v>
      </c>
    </row>
    <row r="42" spans="1:18" x14ac:dyDescent="0.2">
      <c r="A42" t="s">
        <v>38</v>
      </c>
      <c r="C42" s="11">
        <f>AllData!Z42</f>
        <v>1</v>
      </c>
      <c r="D42" s="11">
        <f>AllData!AA42</f>
        <v>0</v>
      </c>
      <c r="E42" s="11">
        <f>AllData!AB42</f>
        <v>0</v>
      </c>
      <c r="F42" s="11">
        <f>AllData!AC42</f>
        <v>0</v>
      </c>
      <c r="G42" s="11">
        <f>AllData!AD42</f>
        <v>0</v>
      </c>
      <c r="H42" s="11">
        <f>AllData!AE42</f>
        <v>0</v>
      </c>
      <c r="I42" s="11">
        <f>AllData!AF42</f>
        <v>0</v>
      </c>
      <c r="J42" s="11">
        <f>AllData!AG42</f>
        <v>0</v>
      </c>
      <c r="K42" s="11">
        <f>AllData!AH42</f>
        <v>0</v>
      </c>
      <c r="L42" s="11">
        <f>AllData!AI42</f>
        <v>0</v>
      </c>
      <c r="M42" s="11">
        <f>AllData!AJ42</f>
        <v>1</v>
      </c>
      <c r="N42" s="11">
        <f>AllData!AK42</f>
        <v>0</v>
      </c>
      <c r="O42" s="11">
        <f>AllData!AL42</f>
        <v>0</v>
      </c>
      <c r="P42" s="11">
        <f>AllData!AM42</f>
        <v>0</v>
      </c>
      <c r="Q42" s="11">
        <f>AllData!AN42</f>
        <v>1</v>
      </c>
      <c r="R42" s="11">
        <f>AllData!AO42</f>
        <v>0</v>
      </c>
    </row>
    <row r="43" spans="1:18" x14ac:dyDescent="0.2">
      <c r="A43" t="s">
        <v>38</v>
      </c>
      <c r="C43" s="11">
        <f>AllData!Z43</f>
        <v>1</v>
      </c>
      <c r="D43" s="11">
        <f>AllData!AA43</f>
        <v>0</v>
      </c>
      <c r="E43" s="11">
        <f>AllData!AB43</f>
        <v>1</v>
      </c>
      <c r="F43" s="11">
        <f>AllData!AC43</f>
        <v>1</v>
      </c>
      <c r="G43" s="11">
        <f>AllData!AD43</f>
        <v>0</v>
      </c>
      <c r="H43" s="11">
        <f>AllData!AE43</f>
        <v>0</v>
      </c>
      <c r="I43" s="11">
        <f>AllData!AF43</f>
        <v>0</v>
      </c>
      <c r="J43" s="11">
        <f>AllData!AG43</f>
        <v>0</v>
      </c>
      <c r="K43" s="11">
        <f>AllData!AH43</f>
        <v>0</v>
      </c>
      <c r="L43" s="11">
        <f>AllData!AI43</f>
        <v>0</v>
      </c>
      <c r="M43" s="11">
        <f>AllData!AJ43</f>
        <v>0</v>
      </c>
      <c r="N43" s="11">
        <f>AllData!AK43</f>
        <v>0</v>
      </c>
      <c r="O43" s="11">
        <f>AllData!AL43</f>
        <v>0</v>
      </c>
      <c r="P43" s="11">
        <f>AllData!AM43</f>
        <v>0</v>
      </c>
      <c r="Q43" s="11">
        <f>AllData!AN43</f>
        <v>1</v>
      </c>
      <c r="R43" s="11">
        <f>AllData!AO43</f>
        <v>0</v>
      </c>
    </row>
    <row r="44" spans="1:18" x14ac:dyDescent="0.2">
      <c r="A44" t="s">
        <v>79</v>
      </c>
      <c r="C44" s="11">
        <f>AllData!Z44</f>
        <v>1</v>
      </c>
      <c r="D44" s="11">
        <f>AllData!AA44</f>
        <v>0</v>
      </c>
      <c r="E44" s="11">
        <f>AllData!AB44</f>
        <v>0</v>
      </c>
      <c r="F44" s="11">
        <f>AllData!AC44</f>
        <v>1</v>
      </c>
      <c r="G44" s="11">
        <f>AllData!AD44</f>
        <v>0</v>
      </c>
      <c r="H44" s="11">
        <f>AllData!AE44</f>
        <v>0</v>
      </c>
      <c r="I44" s="11">
        <f>AllData!AF44</f>
        <v>1</v>
      </c>
      <c r="J44" s="11">
        <f>AllData!AG44</f>
        <v>0</v>
      </c>
      <c r="K44" s="11">
        <f>AllData!AH44</f>
        <v>0</v>
      </c>
      <c r="L44" s="11">
        <f>AllData!AI44</f>
        <v>0</v>
      </c>
      <c r="M44" s="11">
        <f>AllData!AJ44</f>
        <v>0</v>
      </c>
      <c r="N44" s="11">
        <f>AllData!AK44</f>
        <v>0</v>
      </c>
      <c r="O44" s="11">
        <f>AllData!AL44</f>
        <v>0</v>
      </c>
      <c r="P44" s="11">
        <f>AllData!AM44</f>
        <v>0</v>
      </c>
      <c r="Q44" s="11">
        <f>AllData!AN44</f>
        <v>0</v>
      </c>
      <c r="R44" s="11">
        <f>AllData!AO44</f>
        <v>0</v>
      </c>
    </row>
    <row r="45" spans="1:18" x14ac:dyDescent="0.2">
      <c r="A45" t="s">
        <v>79</v>
      </c>
      <c r="C45" s="11">
        <f>AllData!Z45</f>
        <v>1</v>
      </c>
      <c r="D45" s="11">
        <f>AllData!AA45</f>
        <v>0</v>
      </c>
      <c r="E45" s="11">
        <f>AllData!AB45</f>
        <v>1</v>
      </c>
      <c r="F45" s="11">
        <f>AllData!AC45</f>
        <v>1</v>
      </c>
      <c r="G45" s="11">
        <f>AllData!AD45</f>
        <v>1</v>
      </c>
      <c r="H45" s="11">
        <f>AllData!AE45</f>
        <v>0</v>
      </c>
      <c r="I45" s="11">
        <f>AllData!AF45</f>
        <v>1</v>
      </c>
      <c r="J45" s="11">
        <f>AllData!AG45</f>
        <v>0</v>
      </c>
      <c r="K45" s="11">
        <f>AllData!AH45</f>
        <v>0</v>
      </c>
      <c r="L45" s="11">
        <f>AllData!AI45</f>
        <v>0</v>
      </c>
      <c r="M45" s="11">
        <f>AllData!AJ45</f>
        <v>0</v>
      </c>
      <c r="N45" s="11">
        <f>AllData!AK45</f>
        <v>0</v>
      </c>
      <c r="O45" s="11">
        <f>AllData!AL45</f>
        <v>0</v>
      </c>
      <c r="P45" s="11">
        <f>AllData!AM45</f>
        <v>0</v>
      </c>
      <c r="Q45" s="11">
        <f>AllData!AN45</f>
        <v>0</v>
      </c>
      <c r="R45" s="11">
        <f>AllData!AO45</f>
        <v>0</v>
      </c>
    </row>
    <row r="46" spans="1:18" x14ac:dyDescent="0.2">
      <c r="A46" t="s">
        <v>30</v>
      </c>
      <c r="C46" s="11">
        <f>AllData!Z46</f>
        <v>1</v>
      </c>
      <c r="D46" s="11">
        <f>AllData!AA46</f>
        <v>0</v>
      </c>
      <c r="E46" s="11">
        <f>AllData!AB46</f>
        <v>1</v>
      </c>
      <c r="F46" s="11">
        <f>AllData!AC46</f>
        <v>1</v>
      </c>
      <c r="G46" s="11">
        <f>AllData!AD46</f>
        <v>0</v>
      </c>
      <c r="H46" s="11">
        <f>AllData!AE46</f>
        <v>0</v>
      </c>
      <c r="I46" s="11">
        <f>AllData!AF46</f>
        <v>0</v>
      </c>
      <c r="J46" s="11">
        <f>AllData!AG46</f>
        <v>0</v>
      </c>
      <c r="K46" s="11">
        <f>AllData!AH46</f>
        <v>0</v>
      </c>
      <c r="L46" s="11">
        <f>AllData!AI46</f>
        <v>0</v>
      </c>
      <c r="M46" s="11">
        <f>AllData!AJ46</f>
        <v>0</v>
      </c>
      <c r="N46" s="11">
        <f>AllData!AK46</f>
        <v>0</v>
      </c>
      <c r="O46" s="11">
        <f>AllData!AL46</f>
        <v>0</v>
      </c>
      <c r="P46" s="11">
        <f>AllData!AM46</f>
        <v>0</v>
      </c>
      <c r="Q46" s="11">
        <f>AllData!AN46</f>
        <v>1</v>
      </c>
      <c r="R46" s="11">
        <f>AllData!AO46</f>
        <v>0</v>
      </c>
    </row>
    <row r="47" spans="1:18" x14ac:dyDescent="0.2">
      <c r="A47" t="s">
        <v>79</v>
      </c>
      <c r="C47" s="11">
        <f>AllData!Z47</f>
        <v>1</v>
      </c>
      <c r="D47" s="11">
        <f>AllData!AA47</f>
        <v>1</v>
      </c>
      <c r="E47" s="11">
        <f>AllData!AB47</f>
        <v>0</v>
      </c>
      <c r="F47" s="11">
        <f>AllData!AC47</f>
        <v>0</v>
      </c>
      <c r="G47" s="11">
        <f>AllData!AD47</f>
        <v>0</v>
      </c>
      <c r="H47" s="11">
        <f>AllData!AE47</f>
        <v>1</v>
      </c>
      <c r="I47" s="11">
        <f>AllData!AF47</f>
        <v>0</v>
      </c>
      <c r="J47" s="11">
        <f>AllData!AG47</f>
        <v>0</v>
      </c>
      <c r="K47" s="11">
        <f>AllData!AH47</f>
        <v>0</v>
      </c>
      <c r="L47" s="11">
        <f>AllData!AI47</f>
        <v>0</v>
      </c>
      <c r="M47" s="11">
        <f>AllData!AJ47</f>
        <v>0</v>
      </c>
      <c r="N47" s="11">
        <f>AllData!AK47</f>
        <v>0</v>
      </c>
      <c r="O47" s="11">
        <f>AllData!AL47</f>
        <v>0</v>
      </c>
      <c r="P47" s="11">
        <f>AllData!AM47</f>
        <v>0</v>
      </c>
      <c r="Q47" s="11">
        <f>AllData!AN47</f>
        <v>0</v>
      </c>
      <c r="R47" s="11">
        <f>AllData!AO47</f>
        <v>0</v>
      </c>
    </row>
    <row r="48" spans="1:18" x14ac:dyDescent="0.2">
      <c r="A48" t="s">
        <v>79</v>
      </c>
      <c r="C48" s="11">
        <f>AllData!Z48</f>
        <v>1</v>
      </c>
      <c r="D48" s="11">
        <f>AllData!AA48</f>
        <v>1</v>
      </c>
      <c r="E48" s="11">
        <f>AllData!AB48</f>
        <v>0</v>
      </c>
      <c r="F48" s="11">
        <f>AllData!AC48</f>
        <v>1</v>
      </c>
      <c r="G48" s="11">
        <f>AllData!AD48</f>
        <v>0</v>
      </c>
      <c r="H48" s="11">
        <f>AllData!AE48</f>
        <v>1</v>
      </c>
      <c r="I48" s="11">
        <f>AllData!AF48</f>
        <v>0</v>
      </c>
      <c r="J48" s="11">
        <f>AllData!AG48</f>
        <v>0</v>
      </c>
      <c r="K48" s="11">
        <f>AllData!AH48</f>
        <v>0</v>
      </c>
      <c r="L48" s="11">
        <f>AllData!AI48</f>
        <v>0</v>
      </c>
      <c r="M48" s="11">
        <f>AllData!AJ48</f>
        <v>0</v>
      </c>
      <c r="N48" s="11">
        <f>AllData!AK48</f>
        <v>0</v>
      </c>
      <c r="O48" s="11">
        <f>AllData!AL48</f>
        <v>0</v>
      </c>
      <c r="P48" s="11">
        <f>AllData!AM48</f>
        <v>0</v>
      </c>
      <c r="Q48" s="11">
        <f>AllData!AN48</f>
        <v>0</v>
      </c>
      <c r="R48" s="11">
        <f>AllData!AO48</f>
        <v>0</v>
      </c>
    </row>
    <row r="49" spans="1:18" x14ac:dyDescent="0.2">
      <c r="A49" t="s">
        <v>38</v>
      </c>
      <c r="C49" s="11">
        <f>AllData!Z49</f>
        <v>1</v>
      </c>
      <c r="D49" s="11">
        <f>AllData!AA49</f>
        <v>0</v>
      </c>
      <c r="E49" s="11">
        <f>AllData!AB49</f>
        <v>0</v>
      </c>
      <c r="F49" s="11">
        <f>AllData!AC49</f>
        <v>0</v>
      </c>
      <c r="G49" s="11">
        <f>AllData!AD49</f>
        <v>0</v>
      </c>
      <c r="H49" s="11">
        <f>AllData!AE49</f>
        <v>0</v>
      </c>
      <c r="I49" s="11">
        <f>AllData!AF49</f>
        <v>0</v>
      </c>
      <c r="J49" s="11">
        <f>AllData!AG49</f>
        <v>0</v>
      </c>
      <c r="K49" s="11">
        <f>AllData!AH49</f>
        <v>0</v>
      </c>
      <c r="L49" s="11">
        <f>AllData!AI49</f>
        <v>0</v>
      </c>
      <c r="M49" s="11">
        <f>AllData!AJ49</f>
        <v>0</v>
      </c>
      <c r="N49" s="11">
        <f>AllData!AK49</f>
        <v>0</v>
      </c>
      <c r="O49" s="11">
        <f>AllData!AL49</f>
        <v>0</v>
      </c>
      <c r="P49" s="11">
        <f>AllData!AM49</f>
        <v>0</v>
      </c>
      <c r="Q49" s="11">
        <f>AllData!AN49</f>
        <v>0</v>
      </c>
      <c r="R49" s="11">
        <f>AllData!AO49</f>
        <v>0</v>
      </c>
    </row>
    <row r="50" spans="1:18" x14ac:dyDescent="0.2">
      <c r="A50" t="s">
        <v>79</v>
      </c>
      <c r="C50" s="11">
        <f>AllData!Z50</f>
        <v>0</v>
      </c>
      <c r="D50" s="11">
        <f>AllData!AA50</f>
        <v>0</v>
      </c>
      <c r="E50" s="11">
        <f>AllData!AB50</f>
        <v>0</v>
      </c>
      <c r="F50" s="11">
        <f>AllData!AC50</f>
        <v>0</v>
      </c>
      <c r="G50" s="11">
        <f>AllData!AD50</f>
        <v>0</v>
      </c>
      <c r="H50" s="11">
        <f>AllData!AE50</f>
        <v>0</v>
      </c>
      <c r="I50" s="11">
        <f>AllData!AF50</f>
        <v>0</v>
      </c>
      <c r="J50" s="11">
        <f>AllData!AG50</f>
        <v>0</v>
      </c>
      <c r="K50" s="11">
        <f>AllData!AH50</f>
        <v>0</v>
      </c>
      <c r="L50" s="11">
        <f>AllData!AI50</f>
        <v>0</v>
      </c>
      <c r="M50" s="11">
        <f>AllData!AJ50</f>
        <v>0</v>
      </c>
      <c r="N50" s="11">
        <f>AllData!AK50</f>
        <v>0</v>
      </c>
      <c r="O50" s="11">
        <f>AllData!AL50</f>
        <v>0</v>
      </c>
      <c r="P50" s="11">
        <f>AllData!AM50</f>
        <v>0</v>
      </c>
      <c r="Q50" s="11">
        <f>AllData!AN50</f>
        <v>1</v>
      </c>
      <c r="R50" s="11">
        <f>AllData!AO50</f>
        <v>0</v>
      </c>
    </row>
    <row r="51" spans="1:18" x14ac:dyDescent="0.2">
      <c r="A51" t="s">
        <v>79</v>
      </c>
      <c r="C51" s="11">
        <f>AllData!Z51</f>
        <v>0</v>
      </c>
      <c r="D51" s="11">
        <f>AllData!AA51</f>
        <v>0</v>
      </c>
      <c r="E51" s="11">
        <f>AllData!AB51</f>
        <v>0</v>
      </c>
      <c r="F51" s="11">
        <f>AllData!AC51</f>
        <v>0</v>
      </c>
      <c r="G51" s="11">
        <f>AllData!AD51</f>
        <v>0</v>
      </c>
      <c r="H51" s="11">
        <f>AllData!AE51</f>
        <v>0</v>
      </c>
      <c r="I51" s="11">
        <f>AllData!AF51</f>
        <v>0</v>
      </c>
      <c r="J51" s="11">
        <f>AllData!AG51</f>
        <v>0</v>
      </c>
      <c r="K51" s="11">
        <f>AllData!AH51</f>
        <v>0</v>
      </c>
      <c r="L51" s="11">
        <f>AllData!AI51</f>
        <v>0</v>
      </c>
      <c r="M51" s="11">
        <f>AllData!AJ51</f>
        <v>0</v>
      </c>
      <c r="N51" s="11">
        <f>AllData!AK51</f>
        <v>0</v>
      </c>
      <c r="O51" s="11">
        <f>AllData!AL51</f>
        <v>1</v>
      </c>
      <c r="P51" s="11">
        <f>AllData!AM51</f>
        <v>0</v>
      </c>
      <c r="Q51" s="11">
        <f>AllData!AN51</f>
        <v>0</v>
      </c>
      <c r="R51" s="11">
        <f>AllData!AO51</f>
        <v>0</v>
      </c>
    </row>
    <row r="52" spans="1:18" x14ac:dyDescent="0.2">
      <c r="A52" t="s">
        <v>79</v>
      </c>
      <c r="C52" s="11">
        <f>AllData!Z52</f>
        <v>0</v>
      </c>
      <c r="D52" s="11">
        <f>AllData!AA52</f>
        <v>0</v>
      </c>
      <c r="E52" s="11">
        <f>AllData!AB52</f>
        <v>0</v>
      </c>
      <c r="F52" s="11">
        <f>AllData!AC52</f>
        <v>0</v>
      </c>
      <c r="G52" s="11">
        <f>AllData!AD52</f>
        <v>0</v>
      </c>
      <c r="H52" s="11">
        <f>AllData!AE52</f>
        <v>0</v>
      </c>
      <c r="I52" s="11">
        <f>AllData!AF52</f>
        <v>1</v>
      </c>
      <c r="J52" s="11">
        <f>AllData!AG52</f>
        <v>0</v>
      </c>
      <c r="K52" s="11">
        <f>AllData!AH52</f>
        <v>0</v>
      </c>
      <c r="L52" s="11">
        <f>AllData!AI52</f>
        <v>0</v>
      </c>
      <c r="M52" s="11">
        <f>AllData!AJ52</f>
        <v>0</v>
      </c>
      <c r="N52" s="11">
        <f>AllData!AK52</f>
        <v>0</v>
      </c>
      <c r="O52" s="11">
        <f>AllData!AL52</f>
        <v>0</v>
      </c>
      <c r="P52" s="11">
        <f>AllData!AM52</f>
        <v>0</v>
      </c>
      <c r="Q52" s="11">
        <f>AllData!AN52</f>
        <v>1</v>
      </c>
      <c r="R52" s="11">
        <f>AllData!AO52</f>
        <v>0</v>
      </c>
    </row>
    <row r="53" spans="1:18" x14ac:dyDescent="0.2">
      <c r="A53" t="s">
        <v>79</v>
      </c>
      <c r="C53" s="11">
        <f>AllData!Z53</f>
        <v>1</v>
      </c>
      <c r="D53" s="11">
        <f>AllData!AA53</f>
        <v>0</v>
      </c>
      <c r="E53" s="11">
        <f>AllData!AB53</f>
        <v>0</v>
      </c>
      <c r="F53" s="11">
        <f>AllData!AC53</f>
        <v>0</v>
      </c>
      <c r="G53" s="11">
        <f>AllData!AD53</f>
        <v>0</v>
      </c>
      <c r="H53" s="11">
        <f>AllData!AE53</f>
        <v>0</v>
      </c>
      <c r="I53" s="11">
        <f>AllData!AF53</f>
        <v>1</v>
      </c>
      <c r="J53" s="11">
        <f>AllData!AG53</f>
        <v>0</v>
      </c>
      <c r="K53" s="11">
        <f>AllData!AH53</f>
        <v>0</v>
      </c>
      <c r="L53" s="11">
        <f>AllData!AI53</f>
        <v>0</v>
      </c>
      <c r="M53" s="11">
        <f>AllData!AJ53</f>
        <v>0</v>
      </c>
      <c r="N53" s="11">
        <f>AllData!AK53</f>
        <v>0</v>
      </c>
      <c r="O53" s="11">
        <f>AllData!AL53</f>
        <v>0</v>
      </c>
      <c r="P53" s="11">
        <f>AllData!AM53</f>
        <v>0</v>
      </c>
      <c r="Q53" s="11">
        <f>AllData!AN53</f>
        <v>0</v>
      </c>
      <c r="R53" s="11">
        <f>AllData!AO53</f>
        <v>0</v>
      </c>
    </row>
    <row r="54" spans="1:18" x14ac:dyDescent="0.2">
      <c r="A54" t="s">
        <v>38</v>
      </c>
      <c r="C54" s="11">
        <f>AllData!Z54</f>
        <v>1</v>
      </c>
      <c r="D54" s="11">
        <f>AllData!AA54</f>
        <v>0</v>
      </c>
      <c r="E54" s="11">
        <f>AllData!AB54</f>
        <v>0</v>
      </c>
      <c r="F54" s="11">
        <f>AllData!AC54</f>
        <v>0</v>
      </c>
      <c r="G54" s="11">
        <f>AllData!AD54</f>
        <v>0</v>
      </c>
      <c r="H54" s="11">
        <f>AllData!AE54</f>
        <v>0</v>
      </c>
      <c r="I54" s="11">
        <f>AllData!AF54</f>
        <v>0</v>
      </c>
      <c r="J54" s="11">
        <f>AllData!AG54</f>
        <v>0</v>
      </c>
      <c r="K54" s="11">
        <f>AllData!AH54</f>
        <v>0</v>
      </c>
      <c r="L54" s="11">
        <f>AllData!AI54</f>
        <v>0</v>
      </c>
      <c r="M54" s="11">
        <f>AllData!AJ54</f>
        <v>0</v>
      </c>
      <c r="N54" s="11">
        <f>AllData!AK54</f>
        <v>0</v>
      </c>
      <c r="O54" s="11">
        <f>AllData!AL54</f>
        <v>0</v>
      </c>
      <c r="P54" s="11">
        <f>AllData!AM54</f>
        <v>0</v>
      </c>
      <c r="Q54" s="11">
        <f>AllData!AN54</f>
        <v>1</v>
      </c>
      <c r="R54" s="11">
        <f>AllData!AO54</f>
        <v>0</v>
      </c>
    </row>
    <row r="55" spans="1:18" x14ac:dyDescent="0.2">
      <c r="A55" t="s">
        <v>38</v>
      </c>
      <c r="C55" s="11">
        <f>AllData!Z55</f>
        <v>1</v>
      </c>
      <c r="D55" s="11">
        <f>AllData!AA55</f>
        <v>1</v>
      </c>
      <c r="E55" s="11">
        <f>AllData!AB55</f>
        <v>1</v>
      </c>
      <c r="F55" s="11">
        <f>AllData!AC55</f>
        <v>1</v>
      </c>
      <c r="G55" s="11">
        <f>AllData!AD55</f>
        <v>1</v>
      </c>
      <c r="H55" s="11">
        <f>AllData!AE55</f>
        <v>1</v>
      </c>
      <c r="I55" s="11">
        <f>AllData!AF55</f>
        <v>1</v>
      </c>
      <c r="J55" s="11">
        <f>AllData!AG55</f>
        <v>0</v>
      </c>
      <c r="K55" s="11">
        <f>AllData!AH55</f>
        <v>0</v>
      </c>
      <c r="L55" s="11">
        <f>AllData!AI55</f>
        <v>0</v>
      </c>
      <c r="M55" s="11">
        <f>AllData!AJ55</f>
        <v>0</v>
      </c>
      <c r="N55" s="11">
        <f>AllData!AK55</f>
        <v>0</v>
      </c>
      <c r="O55" s="11">
        <f>AllData!AL55</f>
        <v>1</v>
      </c>
      <c r="P55" s="11">
        <f>AllData!AM55</f>
        <v>0</v>
      </c>
      <c r="Q55" s="11">
        <f>AllData!AN55</f>
        <v>0</v>
      </c>
      <c r="R55" s="11">
        <f>AllData!AO55</f>
        <v>1</v>
      </c>
    </row>
    <row r="56" spans="1:18" x14ac:dyDescent="0.2">
      <c r="A56" t="s">
        <v>38</v>
      </c>
      <c r="C56" s="11">
        <f>AllData!Z56</f>
        <v>1</v>
      </c>
      <c r="D56" s="11">
        <f>AllData!AA56</f>
        <v>1</v>
      </c>
      <c r="E56" s="11">
        <f>AllData!AB56</f>
        <v>0</v>
      </c>
      <c r="F56" s="11">
        <f>AllData!AC56</f>
        <v>1</v>
      </c>
      <c r="G56" s="11">
        <f>AllData!AD56</f>
        <v>0</v>
      </c>
      <c r="H56" s="11">
        <f>AllData!AE56</f>
        <v>0</v>
      </c>
      <c r="I56" s="11">
        <f>AllData!AF56</f>
        <v>0</v>
      </c>
      <c r="J56" s="11">
        <f>AllData!AG56</f>
        <v>0</v>
      </c>
      <c r="K56" s="11">
        <f>AllData!AH56</f>
        <v>0</v>
      </c>
      <c r="L56" s="11">
        <f>AllData!AI56</f>
        <v>0</v>
      </c>
      <c r="M56" s="11">
        <f>AllData!AJ56</f>
        <v>0</v>
      </c>
      <c r="N56" s="11">
        <f>AllData!AK56</f>
        <v>0</v>
      </c>
      <c r="O56" s="11">
        <f>AllData!AL56</f>
        <v>0</v>
      </c>
      <c r="P56" s="11">
        <f>AllData!AM56</f>
        <v>0</v>
      </c>
      <c r="Q56" s="11">
        <f>AllData!AN56</f>
        <v>1</v>
      </c>
      <c r="R56" s="11">
        <f>AllData!AO56</f>
        <v>1</v>
      </c>
    </row>
    <row r="57" spans="1:18" x14ac:dyDescent="0.2">
      <c r="A57" t="s">
        <v>79</v>
      </c>
      <c r="C57" s="11">
        <f>AllData!Z57</f>
        <v>0</v>
      </c>
      <c r="D57" s="11">
        <f>AllData!AA57</f>
        <v>0</v>
      </c>
      <c r="E57" s="11">
        <f>AllData!AB57</f>
        <v>0</v>
      </c>
      <c r="F57" s="11">
        <f>AllData!AC57</f>
        <v>0</v>
      </c>
      <c r="G57" s="11">
        <f>AllData!AD57</f>
        <v>1</v>
      </c>
      <c r="H57" s="11">
        <f>AllData!AE57</f>
        <v>1</v>
      </c>
      <c r="I57" s="11">
        <f>AllData!AF57</f>
        <v>0</v>
      </c>
      <c r="J57" s="11">
        <f>AllData!AG57</f>
        <v>0</v>
      </c>
      <c r="K57" s="11">
        <f>AllData!AH57</f>
        <v>0</v>
      </c>
      <c r="L57" s="11">
        <f>AllData!AI57</f>
        <v>0</v>
      </c>
      <c r="M57" s="11">
        <f>AllData!AJ57</f>
        <v>0</v>
      </c>
      <c r="N57" s="11">
        <f>AllData!AK57</f>
        <v>0</v>
      </c>
      <c r="O57" s="11">
        <f>AllData!AL57</f>
        <v>0</v>
      </c>
      <c r="P57" s="11">
        <f>AllData!AM57</f>
        <v>0</v>
      </c>
      <c r="Q57" s="11">
        <f>AllData!AN57</f>
        <v>0</v>
      </c>
      <c r="R57" s="11">
        <f>AllData!AO57</f>
        <v>0</v>
      </c>
    </row>
    <row r="58" spans="1:18" x14ac:dyDescent="0.2">
      <c r="A58" t="s">
        <v>38</v>
      </c>
      <c r="C58" s="11">
        <f>AllData!Z58</f>
        <v>1</v>
      </c>
      <c r="D58" s="11">
        <f>AllData!AA58</f>
        <v>1</v>
      </c>
      <c r="E58" s="11">
        <f>AllData!AB58</f>
        <v>1</v>
      </c>
      <c r="F58" s="11">
        <f>AllData!AC58</f>
        <v>1</v>
      </c>
      <c r="G58" s="11">
        <f>AllData!AD58</f>
        <v>1</v>
      </c>
      <c r="H58" s="11">
        <f>AllData!AE58</f>
        <v>1</v>
      </c>
      <c r="I58" s="11">
        <f>AllData!AF58</f>
        <v>1</v>
      </c>
      <c r="J58" s="11">
        <f>AllData!AG58</f>
        <v>1</v>
      </c>
      <c r="K58" s="11">
        <f>AllData!AH58</f>
        <v>1</v>
      </c>
      <c r="L58" s="11">
        <f>AllData!AI58</f>
        <v>1</v>
      </c>
      <c r="M58" s="11">
        <f>AllData!AJ58</f>
        <v>1</v>
      </c>
      <c r="N58" s="11">
        <f>AllData!AK58</f>
        <v>1</v>
      </c>
      <c r="O58" s="11">
        <f>AllData!AL58</f>
        <v>1</v>
      </c>
      <c r="P58" s="11">
        <f>AllData!AM58</f>
        <v>0</v>
      </c>
      <c r="Q58" s="11">
        <f>AllData!AN58</f>
        <v>0</v>
      </c>
      <c r="R58" s="11">
        <f>AllData!AO58</f>
        <v>1</v>
      </c>
    </row>
    <row r="59" spans="1:18" x14ac:dyDescent="0.2">
      <c r="C59" s="11">
        <f>AllData!Z59</f>
        <v>1</v>
      </c>
      <c r="D59" s="11">
        <f>AllData!AA59</f>
        <v>0</v>
      </c>
      <c r="E59" s="11">
        <f>AllData!AB59</f>
        <v>0</v>
      </c>
      <c r="F59" s="11">
        <f>AllData!AC59</f>
        <v>1</v>
      </c>
      <c r="G59" s="11">
        <f>AllData!AD59</f>
        <v>0</v>
      </c>
      <c r="H59" s="11">
        <f>AllData!AE59</f>
        <v>0</v>
      </c>
      <c r="I59" s="11">
        <f>AllData!AF59</f>
        <v>1</v>
      </c>
      <c r="J59" s="11">
        <f>AllData!AG59</f>
        <v>0</v>
      </c>
      <c r="K59" s="11">
        <f>AllData!AH59</f>
        <v>0</v>
      </c>
      <c r="L59" s="11">
        <f>AllData!AI59</f>
        <v>0</v>
      </c>
      <c r="M59" s="11">
        <f>AllData!AJ59</f>
        <v>0</v>
      </c>
      <c r="N59" s="11">
        <f>AllData!AK59</f>
        <v>0</v>
      </c>
      <c r="O59" s="11">
        <f>AllData!AL59</f>
        <v>0</v>
      </c>
      <c r="P59" s="11">
        <f>AllData!AM59</f>
        <v>0</v>
      </c>
      <c r="Q59" s="11">
        <f>AllData!AN59</f>
        <v>1</v>
      </c>
      <c r="R59" s="11">
        <f>AllData!AO59</f>
        <v>0</v>
      </c>
    </row>
    <row r="60" spans="1:18" x14ac:dyDescent="0.2">
      <c r="A60" t="s">
        <v>168</v>
      </c>
      <c r="C60" s="11">
        <f>AllData!Z60</f>
        <v>1</v>
      </c>
      <c r="D60" s="11">
        <f>AllData!AA60</f>
        <v>1</v>
      </c>
      <c r="E60" s="11">
        <f>AllData!AB60</f>
        <v>1</v>
      </c>
      <c r="F60" s="11">
        <f>AllData!AC60</f>
        <v>1</v>
      </c>
      <c r="G60" s="11">
        <f>AllData!AD60</f>
        <v>0</v>
      </c>
      <c r="H60" s="11">
        <f>AllData!AE60</f>
        <v>0</v>
      </c>
      <c r="I60" s="11">
        <f>AllData!AF60</f>
        <v>1</v>
      </c>
      <c r="J60" s="11">
        <f>AllData!AG60</f>
        <v>0</v>
      </c>
      <c r="K60" s="11">
        <f>AllData!AH60</f>
        <v>0</v>
      </c>
      <c r="L60" s="11">
        <f>AllData!AI60</f>
        <v>0</v>
      </c>
      <c r="M60" s="11">
        <f>AllData!AJ60</f>
        <v>0</v>
      </c>
      <c r="N60" s="11">
        <f>AllData!AK60</f>
        <v>0</v>
      </c>
      <c r="O60" s="11">
        <f>AllData!AL60</f>
        <v>0</v>
      </c>
      <c r="P60" s="11">
        <f>AllData!AM60</f>
        <v>0</v>
      </c>
      <c r="Q60" s="11">
        <f>AllData!AN60</f>
        <v>0</v>
      </c>
      <c r="R60" s="11">
        <f>AllData!AO60</f>
        <v>0</v>
      </c>
    </row>
    <row r="61" spans="1:18" x14ac:dyDescent="0.2">
      <c r="A61" t="s">
        <v>168</v>
      </c>
      <c r="C61" s="11">
        <f>AllData!Z61</f>
        <v>1</v>
      </c>
      <c r="D61" s="11">
        <f>AllData!AA61</f>
        <v>1</v>
      </c>
      <c r="E61" s="11">
        <f>AllData!AB61</f>
        <v>1</v>
      </c>
      <c r="F61" s="11">
        <f>AllData!AC61</f>
        <v>1</v>
      </c>
      <c r="G61" s="11">
        <f>AllData!AD61</f>
        <v>0</v>
      </c>
      <c r="H61" s="11">
        <f>AllData!AE61</f>
        <v>0</v>
      </c>
      <c r="I61" s="11">
        <f>AllData!AF61</f>
        <v>1</v>
      </c>
      <c r="J61" s="11">
        <f>AllData!AG61</f>
        <v>0</v>
      </c>
      <c r="K61" s="11">
        <f>AllData!AH61</f>
        <v>0</v>
      </c>
      <c r="L61" s="11">
        <f>AllData!AI61</f>
        <v>0</v>
      </c>
      <c r="M61" s="11">
        <f>AllData!AJ61</f>
        <v>0</v>
      </c>
      <c r="N61" s="11">
        <f>AllData!AK61</f>
        <v>0</v>
      </c>
      <c r="O61" s="11">
        <f>AllData!AL61</f>
        <v>0</v>
      </c>
      <c r="P61" s="11">
        <f>AllData!AM61</f>
        <v>0</v>
      </c>
      <c r="Q61" s="11">
        <f>AllData!AN61</f>
        <v>0</v>
      </c>
      <c r="R61" s="11">
        <f>AllData!AO61</f>
        <v>0</v>
      </c>
    </row>
    <row r="62" spans="1:18" x14ac:dyDescent="0.2">
      <c r="A62" t="s">
        <v>168</v>
      </c>
      <c r="C62" s="11">
        <f>AllData!Z62</f>
        <v>0</v>
      </c>
      <c r="D62" s="11">
        <f>AllData!AA62</f>
        <v>0</v>
      </c>
      <c r="E62" s="11">
        <f>AllData!AB62</f>
        <v>1</v>
      </c>
      <c r="F62" s="11">
        <f>AllData!AC62</f>
        <v>1</v>
      </c>
      <c r="G62" s="11">
        <f>AllData!AD62</f>
        <v>0</v>
      </c>
      <c r="H62" s="11">
        <f>AllData!AE62</f>
        <v>0</v>
      </c>
      <c r="I62" s="11">
        <f>AllData!AF62</f>
        <v>0</v>
      </c>
      <c r="J62" s="11">
        <f>AllData!AG62</f>
        <v>0</v>
      </c>
      <c r="K62" s="11">
        <f>AllData!AH62</f>
        <v>0</v>
      </c>
      <c r="L62" s="11">
        <f>AllData!AI62</f>
        <v>0</v>
      </c>
      <c r="M62" s="11">
        <f>AllData!AJ62</f>
        <v>0</v>
      </c>
      <c r="N62" s="11">
        <f>AllData!AK62</f>
        <v>0</v>
      </c>
      <c r="O62" s="11">
        <f>AllData!AL62</f>
        <v>0</v>
      </c>
      <c r="P62" s="11">
        <f>AllData!AM62</f>
        <v>0</v>
      </c>
      <c r="Q62" s="11">
        <f>AllData!AN62</f>
        <v>0</v>
      </c>
      <c r="R62" s="11">
        <f>AllData!AO62</f>
        <v>0</v>
      </c>
    </row>
    <row r="63" spans="1:18" x14ac:dyDescent="0.2">
      <c r="A63" t="s">
        <v>168</v>
      </c>
      <c r="C63" s="11">
        <f>AllData!Z63</f>
        <v>1</v>
      </c>
      <c r="D63" s="11">
        <f>AllData!AA63</f>
        <v>1</v>
      </c>
      <c r="E63" s="11">
        <f>AllData!AB63</f>
        <v>1</v>
      </c>
      <c r="F63" s="11">
        <f>AllData!AC63</f>
        <v>1</v>
      </c>
      <c r="G63" s="11">
        <f>AllData!AD63</f>
        <v>0</v>
      </c>
      <c r="H63" s="11">
        <f>AllData!AE63</f>
        <v>0</v>
      </c>
      <c r="I63" s="11">
        <f>AllData!AF63</f>
        <v>0</v>
      </c>
      <c r="J63" s="11">
        <f>AllData!AG63</f>
        <v>0</v>
      </c>
      <c r="K63" s="11">
        <f>AllData!AH63</f>
        <v>0</v>
      </c>
      <c r="L63" s="11">
        <f>AllData!AI63</f>
        <v>0</v>
      </c>
      <c r="M63" s="11">
        <f>AllData!AJ63</f>
        <v>0</v>
      </c>
      <c r="N63" s="11">
        <f>AllData!AK63</f>
        <v>0</v>
      </c>
      <c r="O63" s="11">
        <f>AllData!AL63</f>
        <v>0</v>
      </c>
      <c r="P63" s="11">
        <f>AllData!AM63</f>
        <v>0</v>
      </c>
      <c r="Q63" s="11">
        <f>AllData!AN63</f>
        <v>1</v>
      </c>
      <c r="R63" s="11">
        <f>AllData!AO63</f>
        <v>0</v>
      </c>
    </row>
    <row r="64" spans="1:18" x14ac:dyDescent="0.2">
      <c r="A64" t="s">
        <v>38</v>
      </c>
      <c r="C64" s="11">
        <f>AllData!Z64</f>
        <v>1</v>
      </c>
      <c r="D64" s="11">
        <f>AllData!AA64</f>
        <v>1</v>
      </c>
      <c r="E64" s="11">
        <f>AllData!AB64</f>
        <v>1</v>
      </c>
      <c r="F64" s="11">
        <f>AllData!AC64</f>
        <v>1</v>
      </c>
      <c r="G64" s="11">
        <f>AllData!AD64</f>
        <v>0</v>
      </c>
      <c r="H64" s="11">
        <f>AllData!AE64</f>
        <v>0</v>
      </c>
      <c r="I64" s="11">
        <f>AllData!AF64</f>
        <v>1</v>
      </c>
      <c r="J64" s="11">
        <f>AllData!AG64</f>
        <v>0</v>
      </c>
      <c r="K64" s="11">
        <f>AllData!AH64</f>
        <v>0</v>
      </c>
      <c r="L64" s="11">
        <f>AllData!AI64</f>
        <v>0</v>
      </c>
      <c r="M64" s="11">
        <f>AllData!AJ64</f>
        <v>0</v>
      </c>
      <c r="N64" s="11">
        <f>AllData!AK64</f>
        <v>0</v>
      </c>
      <c r="O64" s="11">
        <f>AllData!AL64</f>
        <v>0</v>
      </c>
      <c r="P64" s="11">
        <f>AllData!AM64</f>
        <v>0</v>
      </c>
      <c r="Q64" s="11">
        <f>AllData!AN64</f>
        <v>0</v>
      </c>
      <c r="R64" s="11">
        <f>AllData!AO64</f>
        <v>0</v>
      </c>
    </row>
    <row r="65" spans="1:18" x14ac:dyDescent="0.2">
      <c r="A65" t="s">
        <v>168</v>
      </c>
      <c r="C65" s="11">
        <f>AllData!Z65</f>
        <v>1</v>
      </c>
      <c r="D65" s="11">
        <f>AllData!AA65</f>
        <v>0</v>
      </c>
      <c r="E65" s="11">
        <f>AllData!AB65</f>
        <v>0</v>
      </c>
      <c r="F65" s="11">
        <f>AllData!AC65</f>
        <v>1</v>
      </c>
      <c r="G65" s="11">
        <f>AllData!AD65</f>
        <v>0</v>
      </c>
      <c r="H65" s="11">
        <f>AllData!AE65</f>
        <v>0</v>
      </c>
      <c r="I65" s="11">
        <f>AllData!AF65</f>
        <v>1</v>
      </c>
      <c r="J65" s="11">
        <f>AllData!AG65</f>
        <v>0</v>
      </c>
      <c r="K65" s="11">
        <f>AllData!AH65</f>
        <v>0</v>
      </c>
      <c r="L65" s="11">
        <f>AllData!AI65</f>
        <v>0</v>
      </c>
      <c r="M65" s="11">
        <f>AllData!AJ65</f>
        <v>0</v>
      </c>
      <c r="N65" s="11">
        <f>AllData!AK65</f>
        <v>0</v>
      </c>
      <c r="O65" s="11">
        <f>AllData!AL65</f>
        <v>0</v>
      </c>
      <c r="P65" s="11">
        <f>AllData!AM65</f>
        <v>0</v>
      </c>
      <c r="Q65" s="11">
        <f>AllData!AN65</f>
        <v>1</v>
      </c>
      <c r="R65" s="11">
        <f>AllData!AO65</f>
        <v>0</v>
      </c>
    </row>
    <row r="66" spans="1:18" x14ac:dyDescent="0.2">
      <c r="A66" t="s">
        <v>38</v>
      </c>
      <c r="C66" s="11">
        <f>AllData!Z66</f>
        <v>1</v>
      </c>
      <c r="D66" s="11">
        <f>AllData!AA66</f>
        <v>1</v>
      </c>
      <c r="E66" s="11">
        <f>AllData!AB66</f>
        <v>1</v>
      </c>
      <c r="F66" s="11">
        <f>AllData!AC66</f>
        <v>1</v>
      </c>
      <c r="G66" s="11">
        <f>AllData!AD66</f>
        <v>0</v>
      </c>
      <c r="H66" s="11">
        <f>AllData!AE66</f>
        <v>1</v>
      </c>
      <c r="I66" s="11">
        <f>AllData!AF66</f>
        <v>1</v>
      </c>
      <c r="J66" s="11">
        <f>AllData!AG66</f>
        <v>0</v>
      </c>
      <c r="K66" s="11">
        <f>AllData!AH66</f>
        <v>0</v>
      </c>
      <c r="L66" s="11">
        <f>AllData!AI66</f>
        <v>0</v>
      </c>
      <c r="M66" s="11">
        <f>AllData!AJ66</f>
        <v>0</v>
      </c>
      <c r="N66" s="11">
        <f>AllData!AK66</f>
        <v>0</v>
      </c>
      <c r="O66" s="11">
        <f>AllData!AL66</f>
        <v>1</v>
      </c>
      <c r="P66" s="11">
        <f>AllData!AM66</f>
        <v>0</v>
      </c>
      <c r="Q66" s="11">
        <f>AllData!AN66</f>
        <v>0</v>
      </c>
      <c r="R66" s="11">
        <f>AllData!AO66</f>
        <v>1</v>
      </c>
    </row>
    <row r="67" spans="1:18" x14ac:dyDescent="0.2">
      <c r="A67" t="s">
        <v>79</v>
      </c>
      <c r="C67" s="11">
        <f>AllData!Z67</f>
        <v>0</v>
      </c>
      <c r="D67" s="11">
        <f>AllData!AA67</f>
        <v>0</v>
      </c>
      <c r="E67" s="11">
        <f>AllData!AB67</f>
        <v>0</v>
      </c>
      <c r="F67" s="11">
        <f>AllData!AC67</f>
        <v>0</v>
      </c>
      <c r="G67" s="11">
        <f>AllData!AD67</f>
        <v>0</v>
      </c>
      <c r="H67" s="11">
        <f>AllData!AE67</f>
        <v>0</v>
      </c>
      <c r="I67" s="11">
        <f>AllData!AF67</f>
        <v>1</v>
      </c>
      <c r="J67" s="11">
        <f>AllData!AG67</f>
        <v>0</v>
      </c>
      <c r="K67" s="11">
        <f>AllData!AH67</f>
        <v>1</v>
      </c>
      <c r="L67" s="11">
        <f>AllData!AI67</f>
        <v>0</v>
      </c>
      <c r="M67" s="11">
        <f>AllData!AJ67</f>
        <v>0</v>
      </c>
      <c r="N67" s="11">
        <f>AllData!AK67</f>
        <v>0</v>
      </c>
      <c r="O67" s="11">
        <f>AllData!AL67</f>
        <v>0</v>
      </c>
      <c r="P67" s="11">
        <f>AllData!AM67</f>
        <v>0</v>
      </c>
      <c r="Q67" s="11">
        <f>AllData!AN67</f>
        <v>0</v>
      </c>
      <c r="R67" s="11">
        <f>AllData!AO67</f>
        <v>0</v>
      </c>
    </row>
    <row r="68" spans="1:18" x14ac:dyDescent="0.2">
      <c r="A68" t="s">
        <v>30</v>
      </c>
      <c r="C68" s="11">
        <f>AllData!Z68</f>
        <v>1</v>
      </c>
      <c r="D68" s="11">
        <f>AllData!AA68</f>
        <v>0</v>
      </c>
      <c r="E68" s="11">
        <f>AllData!AB68</f>
        <v>0</v>
      </c>
      <c r="F68" s="11">
        <f>AllData!AC68</f>
        <v>0</v>
      </c>
      <c r="G68" s="11">
        <f>AllData!AD68</f>
        <v>0</v>
      </c>
      <c r="H68" s="11">
        <f>AllData!AE68</f>
        <v>0</v>
      </c>
      <c r="I68" s="11">
        <f>AllData!AF68</f>
        <v>1</v>
      </c>
      <c r="J68" s="11">
        <f>AllData!AG68</f>
        <v>0</v>
      </c>
      <c r="K68" s="11">
        <f>AllData!AH68</f>
        <v>0</v>
      </c>
      <c r="L68" s="11">
        <f>AllData!AI68</f>
        <v>0</v>
      </c>
      <c r="M68" s="11">
        <f>AllData!AJ68</f>
        <v>0</v>
      </c>
      <c r="N68" s="11">
        <f>AllData!AK68</f>
        <v>0</v>
      </c>
      <c r="O68" s="11">
        <f>AllData!AL68</f>
        <v>0</v>
      </c>
      <c r="P68" s="11">
        <f>AllData!AM68</f>
        <v>0</v>
      </c>
      <c r="Q68" s="11">
        <f>AllData!AN68</f>
        <v>0</v>
      </c>
      <c r="R68" s="11">
        <f>AllData!AO68</f>
        <v>0</v>
      </c>
    </row>
    <row r="69" spans="1:18" x14ac:dyDescent="0.2">
      <c r="A69" t="s">
        <v>38</v>
      </c>
      <c r="C69" s="11">
        <f>AllData!Z69</f>
        <v>0</v>
      </c>
      <c r="D69" s="11">
        <f>AllData!AA69</f>
        <v>0</v>
      </c>
      <c r="E69" s="11">
        <f>AllData!AB69</f>
        <v>1</v>
      </c>
      <c r="F69" s="11">
        <f>AllData!AC69</f>
        <v>1</v>
      </c>
      <c r="G69" s="11">
        <f>AllData!AD69</f>
        <v>0</v>
      </c>
      <c r="H69" s="11">
        <f>AllData!AE69</f>
        <v>0</v>
      </c>
      <c r="I69" s="11">
        <f>AllData!AF69</f>
        <v>0</v>
      </c>
      <c r="J69" s="11">
        <f>AllData!AG69</f>
        <v>0</v>
      </c>
      <c r="K69" s="11">
        <f>AllData!AH69</f>
        <v>0</v>
      </c>
      <c r="L69" s="11">
        <f>AllData!AI69</f>
        <v>0</v>
      </c>
      <c r="M69" s="11">
        <f>AllData!AJ69</f>
        <v>0</v>
      </c>
      <c r="N69" s="11">
        <f>AllData!AK69</f>
        <v>0</v>
      </c>
      <c r="O69" s="11">
        <f>AllData!AL69</f>
        <v>0</v>
      </c>
      <c r="P69" s="11">
        <f>AllData!AM69</f>
        <v>0</v>
      </c>
      <c r="Q69" s="11">
        <f>AllData!AN69</f>
        <v>0</v>
      </c>
      <c r="R69" s="11">
        <f>AllData!AO69</f>
        <v>0</v>
      </c>
    </row>
    <row r="70" spans="1:18" x14ac:dyDescent="0.2">
      <c r="A70" t="s">
        <v>38</v>
      </c>
      <c r="C70" s="11">
        <f>AllData!Z70</f>
        <v>1</v>
      </c>
      <c r="D70" s="11">
        <f>AllData!AA70</f>
        <v>1</v>
      </c>
      <c r="E70" s="11">
        <f>AllData!AB70</f>
        <v>0</v>
      </c>
      <c r="F70" s="11">
        <f>AllData!AC70</f>
        <v>0</v>
      </c>
      <c r="G70" s="11">
        <f>AllData!AD70</f>
        <v>1</v>
      </c>
      <c r="H70" s="11">
        <f>AllData!AE70</f>
        <v>0</v>
      </c>
      <c r="I70" s="11">
        <f>AllData!AF70</f>
        <v>0</v>
      </c>
      <c r="J70" s="11">
        <f>AllData!AG70</f>
        <v>0</v>
      </c>
      <c r="K70" s="11">
        <f>AllData!AH70</f>
        <v>0</v>
      </c>
      <c r="L70" s="11">
        <f>AllData!AI70</f>
        <v>0</v>
      </c>
      <c r="M70" s="11">
        <f>AllData!AJ70</f>
        <v>0</v>
      </c>
      <c r="N70" s="11">
        <f>AllData!AK70</f>
        <v>1</v>
      </c>
      <c r="O70" s="11">
        <f>AllData!AL70</f>
        <v>0</v>
      </c>
      <c r="P70" s="11">
        <f>AllData!AM70</f>
        <v>0</v>
      </c>
      <c r="Q70" s="11">
        <f>AllData!AN70</f>
        <v>0</v>
      </c>
      <c r="R70" s="11">
        <f>AllData!AO70</f>
        <v>0</v>
      </c>
    </row>
    <row r="71" spans="1:18" x14ac:dyDescent="0.2">
      <c r="A71" t="s">
        <v>38</v>
      </c>
      <c r="C71" s="11">
        <f>AllData!Z71</f>
        <v>1</v>
      </c>
      <c r="D71" s="11">
        <f>AllData!AA71</f>
        <v>0</v>
      </c>
      <c r="E71" s="11">
        <f>AllData!AB71</f>
        <v>0</v>
      </c>
      <c r="F71" s="11">
        <f>AllData!AC71</f>
        <v>0</v>
      </c>
      <c r="G71" s="11">
        <f>AllData!AD71</f>
        <v>0</v>
      </c>
      <c r="H71" s="11">
        <f>AllData!AE71</f>
        <v>0</v>
      </c>
      <c r="I71" s="11">
        <f>AllData!AF71</f>
        <v>0</v>
      </c>
      <c r="J71" s="11">
        <f>AllData!AG71</f>
        <v>0</v>
      </c>
      <c r="K71" s="11">
        <f>AllData!AH71</f>
        <v>0</v>
      </c>
      <c r="L71" s="11">
        <f>AllData!AI71</f>
        <v>0</v>
      </c>
      <c r="M71" s="11">
        <f>AllData!AJ71</f>
        <v>0</v>
      </c>
      <c r="N71" s="11">
        <f>AllData!AK71</f>
        <v>0</v>
      </c>
      <c r="O71" s="11">
        <f>AllData!AL71</f>
        <v>0</v>
      </c>
      <c r="P71" s="11">
        <f>AllData!AM71</f>
        <v>0</v>
      </c>
      <c r="Q71" s="11">
        <f>AllData!AN71</f>
        <v>0</v>
      </c>
      <c r="R71" s="11">
        <f>AllData!AO71</f>
        <v>0</v>
      </c>
    </row>
    <row r="72" spans="1:18" x14ac:dyDescent="0.2">
      <c r="A72" t="s">
        <v>79</v>
      </c>
      <c r="C72" s="11">
        <f>AllData!Z72</f>
        <v>1</v>
      </c>
      <c r="D72" s="11">
        <f>AllData!AA72</f>
        <v>1</v>
      </c>
      <c r="E72" s="11">
        <f>AllData!AB72</f>
        <v>0</v>
      </c>
      <c r="F72" s="11">
        <f>AllData!AC72</f>
        <v>1</v>
      </c>
      <c r="G72" s="11">
        <f>AllData!AD72</f>
        <v>0</v>
      </c>
      <c r="H72" s="11">
        <f>AllData!AE72</f>
        <v>1</v>
      </c>
      <c r="I72" s="11">
        <f>AllData!AF72</f>
        <v>0</v>
      </c>
      <c r="J72" s="11">
        <f>AllData!AG72</f>
        <v>0</v>
      </c>
      <c r="K72" s="11">
        <f>AllData!AH72</f>
        <v>0</v>
      </c>
      <c r="L72" s="11">
        <f>AllData!AI72</f>
        <v>0</v>
      </c>
      <c r="M72" s="11">
        <f>AllData!AJ72</f>
        <v>0</v>
      </c>
      <c r="N72" s="11">
        <f>AllData!AK72</f>
        <v>0</v>
      </c>
      <c r="O72" s="11">
        <f>AllData!AL72</f>
        <v>0</v>
      </c>
      <c r="P72" s="11">
        <f>AllData!AM72</f>
        <v>0</v>
      </c>
      <c r="Q72" s="11">
        <f>AllData!AN72</f>
        <v>0</v>
      </c>
      <c r="R72" s="11">
        <f>AllData!AO72</f>
        <v>0</v>
      </c>
    </row>
    <row r="73" spans="1:18" x14ac:dyDescent="0.2">
      <c r="A73" t="s">
        <v>38</v>
      </c>
      <c r="C73" s="11">
        <f>AllData!Z73</f>
        <v>1</v>
      </c>
      <c r="D73" s="11">
        <f>AllData!AA73</f>
        <v>0</v>
      </c>
      <c r="E73" s="11">
        <f>AllData!AB73</f>
        <v>0</v>
      </c>
      <c r="F73" s="11">
        <f>AllData!AC73</f>
        <v>0</v>
      </c>
      <c r="G73" s="11">
        <f>AllData!AD73</f>
        <v>0</v>
      </c>
      <c r="H73" s="11">
        <f>AllData!AE73</f>
        <v>0</v>
      </c>
      <c r="I73" s="11">
        <f>AllData!AF73</f>
        <v>1</v>
      </c>
      <c r="J73" s="11">
        <f>AllData!AG73</f>
        <v>0</v>
      </c>
      <c r="K73" s="11">
        <f>AllData!AH73</f>
        <v>0</v>
      </c>
      <c r="L73" s="11">
        <f>AllData!AI73</f>
        <v>0</v>
      </c>
      <c r="M73" s="11">
        <f>AllData!AJ73</f>
        <v>0</v>
      </c>
      <c r="N73" s="11">
        <f>AllData!AK73</f>
        <v>0</v>
      </c>
      <c r="O73" s="11">
        <f>AllData!AL73</f>
        <v>0</v>
      </c>
      <c r="P73" s="11">
        <f>AllData!AM73</f>
        <v>0</v>
      </c>
      <c r="Q73" s="11">
        <f>AllData!AN73</f>
        <v>1</v>
      </c>
      <c r="R73" s="11">
        <f>AllData!AO73</f>
        <v>0</v>
      </c>
    </row>
    <row r="74" spans="1:18" x14ac:dyDescent="0.2">
      <c r="A74" t="s">
        <v>30</v>
      </c>
      <c r="C74" s="11">
        <f>AllData!Z74</f>
        <v>0</v>
      </c>
      <c r="D74" s="11">
        <f>AllData!AA74</f>
        <v>1</v>
      </c>
      <c r="E74" s="11">
        <f>AllData!AB74</f>
        <v>1</v>
      </c>
      <c r="F74" s="11">
        <f>AllData!AC74</f>
        <v>1</v>
      </c>
      <c r="G74" s="11">
        <f>AllData!AD74</f>
        <v>0</v>
      </c>
      <c r="H74" s="11">
        <f>AllData!AE74</f>
        <v>0</v>
      </c>
      <c r="I74" s="11">
        <f>AllData!AF74</f>
        <v>1</v>
      </c>
      <c r="J74" s="11">
        <f>AllData!AG74</f>
        <v>0</v>
      </c>
      <c r="K74" s="11">
        <f>AllData!AH74</f>
        <v>0</v>
      </c>
      <c r="L74" s="11">
        <f>AllData!AI74</f>
        <v>0</v>
      </c>
      <c r="M74" s="11">
        <f>AllData!AJ74</f>
        <v>0</v>
      </c>
      <c r="N74" s="11">
        <f>AllData!AK74</f>
        <v>0</v>
      </c>
      <c r="O74" s="11">
        <f>AllData!AL74</f>
        <v>0</v>
      </c>
      <c r="P74" s="11">
        <f>AllData!AM74</f>
        <v>0</v>
      </c>
      <c r="Q74" s="11">
        <f>AllData!AN74</f>
        <v>0</v>
      </c>
      <c r="R74" s="11">
        <f>AllData!AO74</f>
        <v>0</v>
      </c>
    </row>
    <row r="75" spans="1:18" x14ac:dyDescent="0.2">
      <c r="A75" t="s">
        <v>30</v>
      </c>
      <c r="C75" s="11">
        <f>AllData!Z75</f>
        <v>1</v>
      </c>
      <c r="D75" s="11">
        <f>AllData!AA75</f>
        <v>0</v>
      </c>
      <c r="E75" s="11">
        <f>AllData!AB75</f>
        <v>1</v>
      </c>
      <c r="F75" s="11">
        <f>AllData!AC75</f>
        <v>1</v>
      </c>
      <c r="G75" s="11">
        <f>AllData!AD75</f>
        <v>0</v>
      </c>
      <c r="H75" s="11">
        <f>AllData!AE75</f>
        <v>0</v>
      </c>
      <c r="I75" s="11">
        <f>AllData!AF75</f>
        <v>1</v>
      </c>
      <c r="J75" s="11">
        <f>AllData!AG75</f>
        <v>0</v>
      </c>
      <c r="K75" s="11">
        <f>AllData!AH75</f>
        <v>0</v>
      </c>
      <c r="L75" s="11">
        <f>AllData!AI75</f>
        <v>0</v>
      </c>
      <c r="M75" s="11">
        <f>AllData!AJ75</f>
        <v>0</v>
      </c>
      <c r="N75" s="11">
        <f>AllData!AK75</f>
        <v>0</v>
      </c>
      <c r="O75" s="11">
        <f>AllData!AL75</f>
        <v>0</v>
      </c>
      <c r="P75" s="11">
        <f>AllData!AM75</f>
        <v>1</v>
      </c>
      <c r="Q75" s="11">
        <f>AllData!AN75</f>
        <v>1</v>
      </c>
      <c r="R75" s="11">
        <f>AllData!AO75</f>
        <v>0</v>
      </c>
    </row>
    <row r="76" spans="1:18" x14ac:dyDescent="0.2">
      <c r="C76" s="11">
        <f>AllData!Z76</f>
        <v>1</v>
      </c>
      <c r="D76" s="11">
        <f>AllData!AA76</f>
        <v>1</v>
      </c>
      <c r="E76" s="11">
        <f>AllData!AB76</f>
        <v>0</v>
      </c>
      <c r="F76" s="11">
        <f>AllData!AC76</f>
        <v>1</v>
      </c>
      <c r="G76" s="11">
        <f>AllData!AD76</f>
        <v>0</v>
      </c>
      <c r="H76" s="11">
        <f>AllData!AE76</f>
        <v>0</v>
      </c>
      <c r="I76" s="11">
        <f>AllData!AF76</f>
        <v>0</v>
      </c>
      <c r="J76" s="11">
        <f>AllData!AG76</f>
        <v>1</v>
      </c>
      <c r="K76" s="11">
        <f>AllData!AH76</f>
        <v>0</v>
      </c>
      <c r="L76" s="11">
        <f>AllData!AI76</f>
        <v>0</v>
      </c>
      <c r="M76" s="11">
        <f>AllData!AJ76</f>
        <v>1</v>
      </c>
      <c r="N76" s="11">
        <f>AllData!AK76</f>
        <v>0</v>
      </c>
      <c r="O76" s="11">
        <f>AllData!AL76</f>
        <v>0</v>
      </c>
      <c r="P76" s="11">
        <f>AllData!AM76</f>
        <v>0</v>
      </c>
      <c r="Q76" s="11">
        <f>AllData!AN76</f>
        <v>0</v>
      </c>
      <c r="R76" s="11">
        <f>AllData!AO76</f>
        <v>1</v>
      </c>
    </row>
    <row r="77" spans="1:18" x14ac:dyDescent="0.2">
      <c r="C77" s="11">
        <f>AllData!Z77</f>
        <v>0</v>
      </c>
      <c r="D77" s="11">
        <f>AllData!AA77</f>
        <v>0</v>
      </c>
      <c r="E77" s="11">
        <f>AllData!AB77</f>
        <v>0</v>
      </c>
      <c r="F77" s="11">
        <f>AllData!AC77</f>
        <v>0</v>
      </c>
      <c r="G77" s="11">
        <f>AllData!AD77</f>
        <v>0</v>
      </c>
      <c r="H77" s="11">
        <f>AllData!AE77</f>
        <v>0</v>
      </c>
      <c r="I77" s="11">
        <f>AllData!AF77</f>
        <v>0</v>
      </c>
      <c r="J77" s="11">
        <f>AllData!AG77</f>
        <v>0</v>
      </c>
      <c r="K77" s="11">
        <f>AllData!AH77</f>
        <v>0</v>
      </c>
      <c r="L77" s="11">
        <f>AllData!AI77</f>
        <v>0</v>
      </c>
      <c r="M77" s="11">
        <f>AllData!AJ77</f>
        <v>1</v>
      </c>
      <c r="N77" s="11">
        <f>AllData!AK77</f>
        <v>0</v>
      </c>
      <c r="O77" s="11">
        <f>AllData!AL77</f>
        <v>0</v>
      </c>
      <c r="P77" s="11">
        <f>AllData!AM77</f>
        <v>0</v>
      </c>
      <c r="Q77" s="11">
        <f>AllData!AN77</f>
        <v>1</v>
      </c>
      <c r="R77" s="11">
        <f>AllData!AO77</f>
        <v>0</v>
      </c>
    </row>
    <row r="78" spans="1:18" x14ac:dyDescent="0.2">
      <c r="C78" s="11">
        <f>AllData!Z78</f>
        <v>1</v>
      </c>
      <c r="D78" s="11">
        <f>AllData!AA78</f>
        <v>0</v>
      </c>
      <c r="E78" s="11">
        <f>AllData!AB78</f>
        <v>0</v>
      </c>
      <c r="F78" s="11">
        <f>AllData!AC78</f>
        <v>1</v>
      </c>
      <c r="G78" s="11">
        <f>AllData!AD78</f>
        <v>0</v>
      </c>
      <c r="H78" s="11">
        <f>AllData!AE78</f>
        <v>0</v>
      </c>
      <c r="I78" s="11">
        <f>AllData!AF78</f>
        <v>1</v>
      </c>
      <c r="J78" s="11">
        <f>AllData!AG78</f>
        <v>0</v>
      </c>
      <c r="K78" s="11">
        <f>AllData!AH78</f>
        <v>0</v>
      </c>
      <c r="L78" s="11">
        <f>AllData!AI78</f>
        <v>0</v>
      </c>
      <c r="M78" s="11">
        <f>AllData!AJ78</f>
        <v>0</v>
      </c>
      <c r="N78" s="11">
        <f>AllData!AK78</f>
        <v>0</v>
      </c>
      <c r="O78" s="11">
        <f>AllData!AL78</f>
        <v>0</v>
      </c>
      <c r="P78" s="11">
        <f>AllData!AM78</f>
        <v>0</v>
      </c>
      <c r="Q78" s="11">
        <f>AllData!AN78</f>
        <v>0</v>
      </c>
      <c r="R78" s="11">
        <f>AllData!AO78</f>
        <v>0</v>
      </c>
    </row>
    <row r="79" spans="1:18" x14ac:dyDescent="0.2">
      <c r="C79" s="11">
        <f>AllData!Z79</f>
        <v>1</v>
      </c>
      <c r="D79" s="11">
        <f>AllData!AA79</f>
        <v>1</v>
      </c>
      <c r="E79" s="11">
        <f>AllData!AB79</f>
        <v>0</v>
      </c>
      <c r="F79" s="11">
        <f>AllData!AC79</f>
        <v>1</v>
      </c>
      <c r="G79" s="11">
        <f>AllData!AD79</f>
        <v>1</v>
      </c>
      <c r="H79" s="11">
        <f>AllData!AE79</f>
        <v>0</v>
      </c>
      <c r="I79" s="11">
        <f>AllData!AF79</f>
        <v>0</v>
      </c>
      <c r="J79" s="11">
        <f>AllData!AG79</f>
        <v>0</v>
      </c>
      <c r="K79" s="11">
        <f>AllData!AH79</f>
        <v>0</v>
      </c>
      <c r="L79" s="11">
        <f>AllData!AI79</f>
        <v>0</v>
      </c>
      <c r="M79" s="11">
        <f>AllData!AJ79</f>
        <v>0</v>
      </c>
      <c r="N79" s="11">
        <f>AllData!AK79</f>
        <v>0</v>
      </c>
      <c r="O79" s="11">
        <f>AllData!AL79</f>
        <v>0</v>
      </c>
      <c r="P79" s="11">
        <f>AllData!AM79</f>
        <v>0</v>
      </c>
      <c r="Q79" s="11">
        <f>AllData!AN79</f>
        <v>1</v>
      </c>
      <c r="R79" s="11">
        <f>AllData!AO79</f>
        <v>0</v>
      </c>
    </row>
    <row r="80" spans="1:18" x14ac:dyDescent="0.2">
      <c r="A80" t="s">
        <v>30</v>
      </c>
      <c r="C80" s="11">
        <f>AllData!Z80</f>
        <v>0</v>
      </c>
      <c r="D80" s="11">
        <f>AllData!AA80</f>
        <v>0</v>
      </c>
      <c r="E80" s="11">
        <f>AllData!AB80</f>
        <v>0</v>
      </c>
      <c r="F80" s="11">
        <f>AllData!AC80</f>
        <v>0</v>
      </c>
      <c r="G80" s="11">
        <f>AllData!AD80</f>
        <v>0</v>
      </c>
      <c r="H80" s="11">
        <f>AllData!AE80</f>
        <v>0</v>
      </c>
      <c r="I80" s="11">
        <f>AllData!AF80</f>
        <v>1</v>
      </c>
      <c r="J80" s="11">
        <f>AllData!AG80</f>
        <v>0</v>
      </c>
      <c r="K80" s="11">
        <f>AllData!AH80</f>
        <v>0</v>
      </c>
      <c r="L80" s="11">
        <f>AllData!AI80</f>
        <v>0</v>
      </c>
      <c r="M80" s="11">
        <f>AllData!AJ80</f>
        <v>0</v>
      </c>
      <c r="N80" s="11">
        <f>AllData!AK80</f>
        <v>0</v>
      </c>
      <c r="O80" s="11">
        <f>AllData!AL80</f>
        <v>0</v>
      </c>
      <c r="P80" s="11">
        <f>AllData!AM80</f>
        <v>0</v>
      </c>
      <c r="Q80" s="11">
        <f>AllData!AN80</f>
        <v>0</v>
      </c>
      <c r="R80" s="11">
        <f>AllData!AO80</f>
        <v>0</v>
      </c>
    </row>
    <row r="81" spans="1:18" x14ac:dyDescent="0.2">
      <c r="A81" t="s">
        <v>38</v>
      </c>
      <c r="C81" s="11">
        <f>AllData!Z81</f>
        <v>0</v>
      </c>
      <c r="D81" s="11">
        <f>AllData!AA81</f>
        <v>0</v>
      </c>
      <c r="E81" s="11">
        <f>AllData!AB81</f>
        <v>0</v>
      </c>
      <c r="F81" s="11">
        <f>AllData!AC81</f>
        <v>1</v>
      </c>
      <c r="G81" s="11">
        <f>AllData!AD81</f>
        <v>0</v>
      </c>
      <c r="H81" s="11">
        <f>AllData!AE81</f>
        <v>0</v>
      </c>
      <c r="I81" s="11">
        <f>AllData!AF81</f>
        <v>0</v>
      </c>
      <c r="J81" s="11">
        <f>AllData!AG81</f>
        <v>0</v>
      </c>
      <c r="K81" s="11">
        <f>AllData!AH81</f>
        <v>0</v>
      </c>
      <c r="L81" s="11">
        <f>AllData!AI81</f>
        <v>0</v>
      </c>
      <c r="M81" s="11">
        <f>AllData!AJ81</f>
        <v>0</v>
      </c>
      <c r="N81" s="11">
        <f>AllData!AK81</f>
        <v>0</v>
      </c>
      <c r="O81" s="11">
        <f>AllData!AL81</f>
        <v>0</v>
      </c>
      <c r="P81" s="11">
        <f>AllData!AM81</f>
        <v>0</v>
      </c>
      <c r="Q81" s="11">
        <f>AllData!AN81</f>
        <v>1</v>
      </c>
      <c r="R81" s="11">
        <f>AllData!AO81</f>
        <v>0</v>
      </c>
    </row>
    <row r="82" spans="1:18" x14ac:dyDescent="0.2">
      <c r="A82" t="s">
        <v>38</v>
      </c>
      <c r="C82" s="11">
        <f>AllData!Z82</f>
        <v>1</v>
      </c>
      <c r="D82" s="11">
        <f>AllData!AA82</f>
        <v>0</v>
      </c>
      <c r="E82" s="11">
        <f>AllData!AB82</f>
        <v>0</v>
      </c>
      <c r="F82" s="11">
        <f>AllData!AC82</f>
        <v>1</v>
      </c>
      <c r="G82" s="11">
        <f>AllData!AD82</f>
        <v>0</v>
      </c>
      <c r="H82" s="11">
        <f>AllData!AE82</f>
        <v>0</v>
      </c>
      <c r="I82" s="11">
        <f>AllData!AF82</f>
        <v>0</v>
      </c>
      <c r="J82" s="11">
        <f>AllData!AG82</f>
        <v>0</v>
      </c>
      <c r="K82" s="11">
        <f>AllData!AH82</f>
        <v>0</v>
      </c>
      <c r="L82" s="11">
        <f>AllData!AI82</f>
        <v>0</v>
      </c>
      <c r="M82" s="11">
        <f>AllData!AJ82</f>
        <v>0</v>
      </c>
      <c r="N82" s="11">
        <f>AllData!AK82</f>
        <v>0</v>
      </c>
      <c r="O82" s="11">
        <f>AllData!AL82</f>
        <v>0</v>
      </c>
      <c r="P82" s="11">
        <f>AllData!AM82</f>
        <v>0</v>
      </c>
      <c r="Q82" s="11">
        <f>AllData!AN82</f>
        <v>0</v>
      </c>
      <c r="R82" s="11">
        <f>AllData!AO82</f>
        <v>0</v>
      </c>
    </row>
    <row r="83" spans="1:18" x14ac:dyDescent="0.2">
      <c r="A83" t="s">
        <v>38</v>
      </c>
      <c r="C83" s="11">
        <f>AllData!Z83</f>
        <v>0</v>
      </c>
      <c r="D83" s="11">
        <f>AllData!AA83</f>
        <v>0</v>
      </c>
      <c r="E83" s="11">
        <f>AllData!AB83</f>
        <v>0</v>
      </c>
      <c r="F83" s="11">
        <f>AllData!AC83</f>
        <v>1</v>
      </c>
      <c r="G83" s="11">
        <f>AllData!AD83</f>
        <v>0</v>
      </c>
      <c r="H83" s="11">
        <f>AllData!AE83</f>
        <v>0</v>
      </c>
      <c r="I83" s="11">
        <f>AllData!AF83</f>
        <v>0</v>
      </c>
      <c r="J83" s="11">
        <f>AllData!AG83</f>
        <v>0</v>
      </c>
      <c r="K83" s="11">
        <f>AllData!AH83</f>
        <v>0</v>
      </c>
      <c r="L83" s="11">
        <f>AllData!AI83</f>
        <v>0</v>
      </c>
      <c r="M83" s="11">
        <f>AllData!AJ83</f>
        <v>0</v>
      </c>
      <c r="N83" s="11">
        <f>AllData!AK83</f>
        <v>0</v>
      </c>
      <c r="O83" s="11">
        <f>AllData!AL83</f>
        <v>0</v>
      </c>
      <c r="P83" s="11">
        <f>AllData!AM83</f>
        <v>0</v>
      </c>
      <c r="Q83" s="11">
        <f>AllData!AN83</f>
        <v>0</v>
      </c>
      <c r="R83" s="11">
        <f>AllData!AO83</f>
        <v>0</v>
      </c>
    </row>
    <row r="84" spans="1:18" x14ac:dyDescent="0.2">
      <c r="A84" t="s">
        <v>38</v>
      </c>
      <c r="C84" s="11">
        <f>AllData!Z84</f>
        <v>0</v>
      </c>
      <c r="D84" s="11">
        <f>AllData!AA84</f>
        <v>0</v>
      </c>
      <c r="E84" s="11">
        <f>AllData!AB84</f>
        <v>0</v>
      </c>
      <c r="F84" s="11">
        <f>AllData!AC84</f>
        <v>1</v>
      </c>
      <c r="G84" s="11">
        <f>AllData!AD84</f>
        <v>0</v>
      </c>
      <c r="H84" s="11">
        <f>AllData!AE84</f>
        <v>0</v>
      </c>
      <c r="I84" s="11">
        <f>AllData!AF84</f>
        <v>0</v>
      </c>
      <c r="J84" s="11">
        <f>AllData!AG84</f>
        <v>0</v>
      </c>
      <c r="K84" s="11">
        <f>AllData!AH84</f>
        <v>0</v>
      </c>
      <c r="L84" s="11">
        <f>AllData!AI84</f>
        <v>0</v>
      </c>
      <c r="M84" s="11">
        <f>AllData!AJ84</f>
        <v>0</v>
      </c>
      <c r="N84" s="11">
        <f>AllData!AK84</f>
        <v>0</v>
      </c>
      <c r="O84" s="11">
        <f>AllData!AL84</f>
        <v>0</v>
      </c>
      <c r="P84" s="11">
        <f>AllData!AM84</f>
        <v>0</v>
      </c>
      <c r="Q84" s="11">
        <f>AllData!AN84</f>
        <v>0</v>
      </c>
      <c r="R84" s="11">
        <f>AllData!AO84</f>
        <v>0</v>
      </c>
    </row>
    <row r="85" spans="1:18" x14ac:dyDescent="0.2">
      <c r="A85" t="s">
        <v>38</v>
      </c>
      <c r="C85" s="11">
        <f>AllData!Z85</f>
        <v>0</v>
      </c>
      <c r="D85" s="11">
        <f>AllData!AA85</f>
        <v>0</v>
      </c>
      <c r="E85" s="11">
        <f>AllData!AB85</f>
        <v>0</v>
      </c>
      <c r="F85" s="11">
        <f>AllData!AC85</f>
        <v>1</v>
      </c>
      <c r="G85" s="11">
        <f>AllData!AD85</f>
        <v>0</v>
      </c>
      <c r="H85" s="11">
        <f>AllData!AE85</f>
        <v>0</v>
      </c>
      <c r="I85" s="11">
        <f>AllData!AF85</f>
        <v>1</v>
      </c>
      <c r="J85" s="11">
        <f>AllData!AG85</f>
        <v>0</v>
      </c>
      <c r="K85" s="11">
        <f>AllData!AH85</f>
        <v>0</v>
      </c>
      <c r="L85" s="11">
        <f>AllData!AI85</f>
        <v>0</v>
      </c>
      <c r="M85" s="11">
        <f>AllData!AJ85</f>
        <v>1</v>
      </c>
      <c r="N85" s="11">
        <f>AllData!AK85</f>
        <v>0</v>
      </c>
      <c r="O85" s="11">
        <f>AllData!AL85</f>
        <v>0</v>
      </c>
      <c r="P85" s="11">
        <f>AllData!AM85</f>
        <v>0</v>
      </c>
      <c r="Q85" s="11">
        <f>AllData!AN85</f>
        <v>0</v>
      </c>
      <c r="R85" s="11">
        <f>AllData!AO85</f>
        <v>1</v>
      </c>
    </row>
    <row r="86" spans="1:18" x14ac:dyDescent="0.2">
      <c r="A86" t="s">
        <v>79</v>
      </c>
      <c r="C86" s="11">
        <f>AllData!Z86</f>
        <v>1</v>
      </c>
      <c r="D86" s="11">
        <f>AllData!AA86</f>
        <v>1</v>
      </c>
      <c r="E86" s="11">
        <f>AllData!AB86</f>
        <v>1</v>
      </c>
      <c r="F86" s="11">
        <f>AllData!AC86</f>
        <v>1</v>
      </c>
      <c r="G86" s="11">
        <f>AllData!AD86</f>
        <v>0</v>
      </c>
      <c r="H86" s="11">
        <f>AllData!AE86</f>
        <v>0</v>
      </c>
      <c r="I86" s="11">
        <f>AllData!AF86</f>
        <v>0</v>
      </c>
      <c r="J86" s="11">
        <f>AllData!AG86</f>
        <v>0</v>
      </c>
      <c r="K86" s="11">
        <f>AllData!AH86</f>
        <v>0</v>
      </c>
      <c r="L86" s="11">
        <f>AllData!AI86</f>
        <v>0</v>
      </c>
      <c r="M86" s="11">
        <f>AllData!AJ86</f>
        <v>0</v>
      </c>
      <c r="N86" s="11">
        <f>AllData!AK86</f>
        <v>0</v>
      </c>
      <c r="O86" s="11">
        <f>AllData!AL86</f>
        <v>0</v>
      </c>
      <c r="P86" s="11">
        <f>AllData!AM86</f>
        <v>0</v>
      </c>
      <c r="Q86" s="11">
        <f>AllData!AN86</f>
        <v>0</v>
      </c>
      <c r="R86" s="11">
        <f>AllData!AO86</f>
        <v>0</v>
      </c>
    </row>
    <row r="87" spans="1:18" x14ac:dyDescent="0.2">
      <c r="A87" t="s">
        <v>38</v>
      </c>
      <c r="C87" s="11">
        <f>AllData!Z87</f>
        <v>1</v>
      </c>
      <c r="D87" s="11">
        <f>AllData!AA87</f>
        <v>1</v>
      </c>
      <c r="E87" s="11">
        <f>AllData!AB87</f>
        <v>0</v>
      </c>
      <c r="F87" s="11">
        <f>AllData!AC87</f>
        <v>0</v>
      </c>
      <c r="G87" s="11">
        <f>AllData!AD87</f>
        <v>1</v>
      </c>
      <c r="H87" s="11">
        <f>AllData!AE87</f>
        <v>0</v>
      </c>
      <c r="I87" s="11">
        <f>AllData!AF87</f>
        <v>0</v>
      </c>
      <c r="J87" s="11">
        <f>AllData!AG87</f>
        <v>1</v>
      </c>
      <c r="K87" s="11">
        <f>AllData!AH87</f>
        <v>0</v>
      </c>
      <c r="L87" s="11">
        <f>AllData!AI87</f>
        <v>0</v>
      </c>
      <c r="M87" s="11">
        <f>AllData!AJ87</f>
        <v>0</v>
      </c>
      <c r="N87" s="11">
        <f>AllData!AK87</f>
        <v>1</v>
      </c>
      <c r="O87" s="11">
        <f>AllData!AL87</f>
        <v>0</v>
      </c>
      <c r="P87" s="11">
        <f>AllData!AM87</f>
        <v>0</v>
      </c>
      <c r="Q87" s="11">
        <f>AllData!AN87</f>
        <v>0</v>
      </c>
      <c r="R87" s="11">
        <f>AllData!AO87</f>
        <v>0</v>
      </c>
    </row>
    <row r="88" spans="1:18" x14ac:dyDescent="0.2">
      <c r="A88" t="s">
        <v>30</v>
      </c>
      <c r="C88" s="11">
        <f>AllData!Z88</f>
        <v>0</v>
      </c>
      <c r="D88" s="11">
        <f>AllData!AA88</f>
        <v>0</v>
      </c>
      <c r="E88" s="11">
        <f>AllData!AB88</f>
        <v>1</v>
      </c>
      <c r="F88" s="11">
        <f>AllData!AC88</f>
        <v>1</v>
      </c>
      <c r="G88" s="11">
        <f>AllData!AD88</f>
        <v>0</v>
      </c>
      <c r="H88" s="11">
        <f>AllData!AE88</f>
        <v>0</v>
      </c>
      <c r="I88" s="11">
        <f>AllData!AF88</f>
        <v>0</v>
      </c>
      <c r="J88" s="11">
        <f>AllData!AG88</f>
        <v>0</v>
      </c>
      <c r="K88" s="11">
        <f>AllData!AH88</f>
        <v>0</v>
      </c>
      <c r="L88" s="11">
        <f>AllData!AI88</f>
        <v>0</v>
      </c>
      <c r="M88" s="11">
        <f>AllData!AJ88</f>
        <v>0</v>
      </c>
      <c r="N88" s="11">
        <f>AllData!AK88</f>
        <v>0</v>
      </c>
      <c r="O88" s="11">
        <f>AllData!AL88</f>
        <v>0</v>
      </c>
      <c r="P88" s="11">
        <f>AllData!AM88</f>
        <v>0</v>
      </c>
      <c r="Q88" s="11">
        <f>AllData!AN88</f>
        <v>1</v>
      </c>
      <c r="R88" s="11">
        <f>AllData!AO88</f>
        <v>0</v>
      </c>
    </row>
    <row r="89" spans="1:18" x14ac:dyDescent="0.2">
      <c r="A89" t="s">
        <v>30</v>
      </c>
      <c r="C89" s="11">
        <f>AllData!Z89</f>
        <v>0</v>
      </c>
      <c r="D89" s="11">
        <f>AllData!AA89</f>
        <v>0</v>
      </c>
      <c r="E89" s="11">
        <f>AllData!AB89</f>
        <v>0</v>
      </c>
      <c r="F89" s="11">
        <f>AllData!AC89</f>
        <v>0</v>
      </c>
      <c r="G89" s="11">
        <f>AllData!AD89</f>
        <v>0</v>
      </c>
      <c r="H89" s="11">
        <f>AllData!AE89</f>
        <v>0</v>
      </c>
      <c r="I89" s="11">
        <f>AllData!AF89</f>
        <v>0</v>
      </c>
      <c r="J89" s="11">
        <f>AllData!AG89</f>
        <v>0</v>
      </c>
      <c r="K89" s="11">
        <f>AllData!AH89</f>
        <v>0</v>
      </c>
      <c r="L89" s="11">
        <f>AllData!AI89</f>
        <v>0</v>
      </c>
      <c r="M89" s="11">
        <f>AllData!AJ89</f>
        <v>0</v>
      </c>
      <c r="N89" s="11">
        <f>AllData!AK89</f>
        <v>0</v>
      </c>
      <c r="O89" s="11">
        <f>AllData!AL89</f>
        <v>0</v>
      </c>
      <c r="P89" s="11">
        <f>AllData!AM89</f>
        <v>0</v>
      </c>
      <c r="Q89" s="11">
        <f>AllData!AN89</f>
        <v>1</v>
      </c>
      <c r="R89" s="11">
        <f>AllData!AO89</f>
        <v>0</v>
      </c>
    </row>
    <row r="90" spans="1:18" x14ac:dyDescent="0.2">
      <c r="A90" t="s">
        <v>30</v>
      </c>
      <c r="C90" s="11">
        <f>AllData!Z90</f>
        <v>0</v>
      </c>
      <c r="D90" s="11">
        <f>AllData!AA90</f>
        <v>0</v>
      </c>
      <c r="E90" s="11">
        <f>AllData!AB90</f>
        <v>1</v>
      </c>
      <c r="F90" s="11">
        <f>AllData!AC90</f>
        <v>1</v>
      </c>
      <c r="G90" s="11">
        <f>AllData!AD90</f>
        <v>0</v>
      </c>
      <c r="H90" s="11">
        <f>AllData!AE90</f>
        <v>0</v>
      </c>
      <c r="I90" s="11">
        <f>AllData!AF90</f>
        <v>0</v>
      </c>
      <c r="J90" s="11">
        <f>AllData!AG90</f>
        <v>1</v>
      </c>
      <c r="K90" s="11">
        <f>AllData!AH90</f>
        <v>0</v>
      </c>
      <c r="L90" s="11">
        <f>AllData!AI90</f>
        <v>0</v>
      </c>
      <c r="M90" s="11">
        <f>AllData!AJ90</f>
        <v>0</v>
      </c>
      <c r="N90" s="11">
        <f>AllData!AK90</f>
        <v>0</v>
      </c>
      <c r="O90" s="11">
        <f>AllData!AL90</f>
        <v>0</v>
      </c>
      <c r="P90" s="11">
        <f>AllData!AM90</f>
        <v>0</v>
      </c>
      <c r="Q90" s="11">
        <f>AllData!AN90</f>
        <v>0</v>
      </c>
      <c r="R90" s="11">
        <f>AllData!AO90</f>
        <v>0</v>
      </c>
    </row>
    <row r="91" spans="1:18" x14ac:dyDescent="0.2">
      <c r="A91" t="s">
        <v>30</v>
      </c>
      <c r="C91" s="11">
        <f>AllData!Z91</f>
        <v>1</v>
      </c>
      <c r="D91" s="11">
        <f>AllData!AA91</f>
        <v>0</v>
      </c>
      <c r="E91" s="11">
        <f>AllData!AB91</f>
        <v>0</v>
      </c>
      <c r="F91" s="11">
        <f>AllData!AC91</f>
        <v>0</v>
      </c>
      <c r="G91" s="11">
        <f>AllData!AD91</f>
        <v>0</v>
      </c>
      <c r="H91" s="11">
        <f>AllData!AE91</f>
        <v>0</v>
      </c>
      <c r="I91" s="11">
        <f>AllData!AF91</f>
        <v>0</v>
      </c>
      <c r="J91" s="11">
        <f>AllData!AG91</f>
        <v>0</v>
      </c>
      <c r="K91" s="11">
        <f>AllData!AH91</f>
        <v>0</v>
      </c>
      <c r="L91" s="11">
        <f>AllData!AI91</f>
        <v>0</v>
      </c>
      <c r="M91" s="11">
        <f>AllData!AJ91</f>
        <v>0</v>
      </c>
      <c r="N91" s="11">
        <f>AllData!AK91</f>
        <v>0</v>
      </c>
      <c r="O91" s="11">
        <f>AllData!AL91</f>
        <v>0</v>
      </c>
      <c r="P91" s="11">
        <f>AllData!AM91</f>
        <v>0</v>
      </c>
      <c r="Q91" s="11">
        <f>AllData!AN91</f>
        <v>0</v>
      </c>
      <c r="R91" s="11">
        <f>AllData!AO91</f>
        <v>0</v>
      </c>
    </row>
    <row r="92" spans="1:18" x14ac:dyDescent="0.2">
      <c r="A92" t="s">
        <v>554</v>
      </c>
      <c r="C92" s="11">
        <f>AllData!Z92</f>
        <v>1</v>
      </c>
      <c r="D92" s="11">
        <f>AllData!AA92</f>
        <v>1</v>
      </c>
      <c r="E92" s="11">
        <f>AllData!AB92</f>
        <v>1</v>
      </c>
      <c r="F92" s="11">
        <f>AllData!AC92</f>
        <v>1</v>
      </c>
      <c r="G92" s="11">
        <f>AllData!AD92</f>
        <v>0</v>
      </c>
      <c r="H92" s="11">
        <f>AllData!AE92</f>
        <v>0</v>
      </c>
      <c r="I92" s="11">
        <f>AllData!AF92</f>
        <v>1</v>
      </c>
      <c r="J92" s="11">
        <f>AllData!AG92</f>
        <v>0</v>
      </c>
      <c r="K92" s="11">
        <f>AllData!AH92</f>
        <v>0</v>
      </c>
      <c r="L92" s="11">
        <f>AllData!AI92</f>
        <v>0</v>
      </c>
      <c r="M92" s="11">
        <f>AllData!AJ92</f>
        <v>0</v>
      </c>
      <c r="N92" s="11">
        <f>AllData!AK92</f>
        <v>0</v>
      </c>
      <c r="O92" s="11">
        <f>AllData!AL92</f>
        <v>0</v>
      </c>
      <c r="P92" s="11">
        <f>AllData!AM92</f>
        <v>0</v>
      </c>
      <c r="Q92" s="11">
        <f>AllData!AN92</f>
        <v>0</v>
      </c>
      <c r="R92" s="11">
        <f>AllData!AO92</f>
        <v>0</v>
      </c>
    </row>
    <row r="93" spans="1:18" x14ac:dyDescent="0.2">
      <c r="A93" t="s">
        <v>38</v>
      </c>
      <c r="C93" s="11">
        <f>AllData!Z93</f>
        <v>1</v>
      </c>
      <c r="D93" s="11">
        <f>AllData!AA93</f>
        <v>1</v>
      </c>
      <c r="E93" s="11">
        <f>AllData!AB93</f>
        <v>0</v>
      </c>
      <c r="F93" s="11">
        <f>AllData!AC93</f>
        <v>1</v>
      </c>
      <c r="G93" s="11">
        <f>AllData!AD93</f>
        <v>0</v>
      </c>
      <c r="H93" s="11">
        <f>AllData!AE93</f>
        <v>0</v>
      </c>
      <c r="I93" s="11">
        <f>AllData!AF93</f>
        <v>1</v>
      </c>
      <c r="J93" s="11">
        <f>AllData!AG93</f>
        <v>0</v>
      </c>
      <c r="K93" s="11">
        <f>AllData!AH93</f>
        <v>0</v>
      </c>
      <c r="L93" s="11">
        <f>AllData!AI93</f>
        <v>0</v>
      </c>
      <c r="M93" s="11">
        <f>AllData!AJ93</f>
        <v>0</v>
      </c>
      <c r="N93" s="11">
        <f>AllData!AK93</f>
        <v>0</v>
      </c>
      <c r="O93" s="11">
        <f>AllData!AL93</f>
        <v>0</v>
      </c>
      <c r="P93" s="11">
        <f>AllData!AM93</f>
        <v>0</v>
      </c>
      <c r="Q93" s="11">
        <f>AllData!AN93</f>
        <v>0</v>
      </c>
      <c r="R93" s="11">
        <f>AllData!AO93</f>
        <v>0</v>
      </c>
    </row>
    <row r="94" spans="1:18" x14ac:dyDescent="0.2">
      <c r="A94" t="s">
        <v>38</v>
      </c>
      <c r="C94" s="11">
        <f>AllData!Z94</f>
        <v>1</v>
      </c>
      <c r="D94" s="11">
        <f>AllData!AA94</f>
        <v>0</v>
      </c>
      <c r="E94" s="11">
        <f>AllData!AB94</f>
        <v>0</v>
      </c>
      <c r="F94" s="11">
        <f>AllData!AC94</f>
        <v>0</v>
      </c>
      <c r="G94" s="11">
        <f>AllData!AD94</f>
        <v>0</v>
      </c>
      <c r="H94" s="11">
        <f>AllData!AE94</f>
        <v>0</v>
      </c>
      <c r="I94" s="11">
        <f>AllData!AF94</f>
        <v>0</v>
      </c>
      <c r="J94" s="11">
        <f>AllData!AG94</f>
        <v>0</v>
      </c>
      <c r="K94" s="11">
        <f>AllData!AH94</f>
        <v>0</v>
      </c>
      <c r="L94" s="11">
        <f>AllData!AI94</f>
        <v>0</v>
      </c>
      <c r="M94" s="11">
        <f>AllData!AJ94</f>
        <v>0</v>
      </c>
      <c r="N94" s="11">
        <f>AllData!AK94</f>
        <v>0</v>
      </c>
      <c r="O94" s="11">
        <f>AllData!AL94</f>
        <v>0</v>
      </c>
      <c r="P94" s="11">
        <f>AllData!AM94</f>
        <v>0</v>
      </c>
      <c r="Q94" s="11">
        <f>AllData!AN94</f>
        <v>1</v>
      </c>
      <c r="R94" s="11">
        <f>AllData!AO94</f>
        <v>0</v>
      </c>
    </row>
    <row r="95" spans="1:18" x14ac:dyDescent="0.2">
      <c r="A95" t="s">
        <v>30</v>
      </c>
      <c r="C95" s="11">
        <f>AllData!Z95</f>
        <v>1</v>
      </c>
      <c r="D95" s="11">
        <f>AllData!AA95</f>
        <v>1</v>
      </c>
      <c r="E95" s="11">
        <f>AllData!AB95</f>
        <v>1</v>
      </c>
      <c r="F95" s="11">
        <f>AllData!AC95</f>
        <v>0</v>
      </c>
      <c r="G95" s="11">
        <f>AllData!AD95</f>
        <v>1</v>
      </c>
      <c r="H95" s="11">
        <f>AllData!AE95</f>
        <v>1</v>
      </c>
      <c r="I95" s="11">
        <f>AllData!AF95</f>
        <v>0</v>
      </c>
      <c r="J95" s="11">
        <f>AllData!AG95</f>
        <v>0</v>
      </c>
      <c r="K95" s="11">
        <f>AllData!AH95</f>
        <v>0</v>
      </c>
      <c r="L95" s="11">
        <f>AllData!AI95</f>
        <v>0</v>
      </c>
      <c r="M95" s="11">
        <f>AllData!AJ95</f>
        <v>0</v>
      </c>
      <c r="N95" s="11">
        <f>AllData!AK95</f>
        <v>0</v>
      </c>
      <c r="O95" s="11">
        <f>AllData!AL95</f>
        <v>0</v>
      </c>
      <c r="P95" s="11">
        <f>AllData!AM95</f>
        <v>1</v>
      </c>
      <c r="Q95" s="11">
        <f>AllData!AN95</f>
        <v>1</v>
      </c>
      <c r="R95" s="11">
        <f>AllData!AO95</f>
        <v>0</v>
      </c>
    </row>
    <row r="96" spans="1:18" x14ac:dyDescent="0.2">
      <c r="A96" t="s">
        <v>30</v>
      </c>
      <c r="C96" s="11">
        <f>AllData!Z96</f>
        <v>1</v>
      </c>
      <c r="D96" s="11">
        <f>AllData!AA96</f>
        <v>1</v>
      </c>
      <c r="E96" s="11">
        <f>AllData!AB96</f>
        <v>1</v>
      </c>
      <c r="F96" s="11">
        <f>AllData!AC96</f>
        <v>1</v>
      </c>
      <c r="G96" s="11">
        <f>AllData!AD96</f>
        <v>1</v>
      </c>
      <c r="H96" s="11">
        <f>AllData!AE96</f>
        <v>0</v>
      </c>
      <c r="I96" s="11">
        <f>AllData!AF96</f>
        <v>0</v>
      </c>
      <c r="J96" s="11">
        <f>AllData!AG96</f>
        <v>0</v>
      </c>
      <c r="K96" s="11">
        <f>AllData!AH96</f>
        <v>0</v>
      </c>
      <c r="L96" s="11">
        <f>AllData!AI96</f>
        <v>0</v>
      </c>
      <c r="M96" s="11">
        <f>AllData!AJ96</f>
        <v>0</v>
      </c>
      <c r="N96" s="11">
        <f>AllData!AK96</f>
        <v>0</v>
      </c>
      <c r="O96" s="11">
        <f>AllData!AL96</f>
        <v>0</v>
      </c>
      <c r="P96" s="11">
        <f>AllData!AM96</f>
        <v>0</v>
      </c>
      <c r="Q96" s="11">
        <f>AllData!AN96</f>
        <v>1</v>
      </c>
      <c r="R96" s="11">
        <f>AllData!AO96</f>
        <v>0</v>
      </c>
    </row>
    <row r="97" spans="1:18" x14ac:dyDescent="0.2">
      <c r="A97" t="s">
        <v>30</v>
      </c>
      <c r="C97" s="11">
        <f>AllData!Z97</f>
        <v>1</v>
      </c>
      <c r="D97" s="11">
        <f>AllData!AA97</f>
        <v>0</v>
      </c>
      <c r="E97" s="11">
        <f>AllData!AB97</f>
        <v>1</v>
      </c>
      <c r="F97" s="11">
        <f>AllData!AC97</f>
        <v>1</v>
      </c>
      <c r="G97" s="11">
        <f>AllData!AD97</f>
        <v>1</v>
      </c>
      <c r="H97" s="11">
        <f>AllData!AE97</f>
        <v>0</v>
      </c>
      <c r="I97" s="11">
        <f>AllData!AF97</f>
        <v>1</v>
      </c>
      <c r="J97" s="11">
        <f>AllData!AG97</f>
        <v>0</v>
      </c>
      <c r="K97" s="11">
        <f>AllData!AH97</f>
        <v>0</v>
      </c>
      <c r="L97" s="11">
        <f>AllData!AI97</f>
        <v>0</v>
      </c>
      <c r="M97" s="11">
        <f>AllData!AJ97</f>
        <v>0</v>
      </c>
      <c r="N97" s="11">
        <f>AllData!AK97</f>
        <v>0</v>
      </c>
      <c r="O97" s="11">
        <f>AllData!AL97</f>
        <v>0</v>
      </c>
      <c r="P97" s="11">
        <f>AllData!AM97</f>
        <v>0</v>
      </c>
      <c r="Q97" s="11">
        <f>AllData!AN97</f>
        <v>1</v>
      </c>
      <c r="R97" s="11">
        <f>AllData!AO97</f>
        <v>0</v>
      </c>
    </row>
    <row r="98" spans="1:18" x14ac:dyDescent="0.2">
      <c r="A98" t="s">
        <v>79</v>
      </c>
      <c r="C98" s="11">
        <f>AllData!Z98</f>
        <v>1</v>
      </c>
      <c r="D98" s="11">
        <f>AllData!AA98</f>
        <v>1</v>
      </c>
      <c r="E98" s="11">
        <f>AllData!AB98</f>
        <v>0</v>
      </c>
      <c r="F98" s="11">
        <f>AllData!AC98</f>
        <v>1</v>
      </c>
      <c r="G98" s="11">
        <f>AllData!AD98</f>
        <v>0</v>
      </c>
      <c r="H98" s="11">
        <f>AllData!AE98</f>
        <v>1</v>
      </c>
      <c r="I98" s="11">
        <f>AllData!AF98</f>
        <v>0</v>
      </c>
      <c r="J98" s="11">
        <f>AllData!AG98</f>
        <v>0</v>
      </c>
      <c r="K98" s="11">
        <f>AllData!AH98</f>
        <v>0</v>
      </c>
      <c r="L98" s="11">
        <f>AllData!AI98</f>
        <v>0</v>
      </c>
      <c r="M98" s="11">
        <f>AllData!AJ98</f>
        <v>0</v>
      </c>
      <c r="N98" s="11">
        <f>AllData!AK98</f>
        <v>0</v>
      </c>
      <c r="O98" s="11">
        <f>AllData!AL98</f>
        <v>0</v>
      </c>
      <c r="P98" s="11">
        <f>AllData!AM98</f>
        <v>0</v>
      </c>
      <c r="Q98" s="11">
        <f>AllData!AN98</f>
        <v>0</v>
      </c>
      <c r="R98" s="11">
        <f>AllData!AO98</f>
        <v>0</v>
      </c>
    </row>
    <row r="99" spans="1:18" x14ac:dyDescent="0.2">
      <c r="A99" t="s">
        <v>38</v>
      </c>
      <c r="C99" s="11">
        <f>AllData!Z99</f>
        <v>1</v>
      </c>
      <c r="D99" s="11">
        <f>AllData!AA99</f>
        <v>1</v>
      </c>
      <c r="E99" s="11">
        <f>AllData!AB99</f>
        <v>1</v>
      </c>
      <c r="F99" s="11">
        <f>AllData!AC99</f>
        <v>1</v>
      </c>
      <c r="G99" s="11">
        <f>AllData!AD99</f>
        <v>0</v>
      </c>
      <c r="H99" s="11">
        <f>AllData!AE99</f>
        <v>0</v>
      </c>
      <c r="I99" s="11">
        <f>AllData!AF99</f>
        <v>0</v>
      </c>
      <c r="J99" s="11">
        <f>AllData!AG99</f>
        <v>0</v>
      </c>
      <c r="K99" s="11">
        <f>AllData!AH99</f>
        <v>0</v>
      </c>
      <c r="L99" s="11">
        <f>AllData!AI99</f>
        <v>0</v>
      </c>
      <c r="M99" s="11">
        <f>AllData!AJ99</f>
        <v>0</v>
      </c>
      <c r="N99" s="11">
        <f>AllData!AK99</f>
        <v>0</v>
      </c>
      <c r="O99" s="11">
        <f>AllData!AL99</f>
        <v>0</v>
      </c>
      <c r="P99" s="11">
        <f>AllData!AM99</f>
        <v>0</v>
      </c>
      <c r="Q99" s="11">
        <f>AllData!AN99</f>
        <v>0</v>
      </c>
      <c r="R99" s="11">
        <f>AllData!AO99</f>
        <v>0</v>
      </c>
    </row>
    <row r="100" spans="1:18" x14ac:dyDescent="0.2">
      <c r="A100" t="s">
        <v>38</v>
      </c>
      <c r="C100" s="11">
        <f>AllData!Z100</f>
        <v>1</v>
      </c>
      <c r="D100" s="11">
        <f>AllData!AA100</f>
        <v>1</v>
      </c>
      <c r="E100" s="11">
        <f>AllData!AB100</f>
        <v>0</v>
      </c>
      <c r="F100" s="11">
        <f>AllData!AC100</f>
        <v>1</v>
      </c>
      <c r="G100" s="11">
        <f>AllData!AD100</f>
        <v>0</v>
      </c>
      <c r="H100" s="11">
        <f>AllData!AE100</f>
        <v>0</v>
      </c>
      <c r="I100" s="11">
        <f>AllData!AF100</f>
        <v>0</v>
      </c>
      <c r="J100" s="11">
        <f>AllData!AG100</f>
        <v>0</v>
      </c>
      <c r="K100" s="11">
        <f>AllData!AH100</f>
        <v>0</v>
      </c>
      <c r="L100" s="11">
        <f>AllData!AI100</f>
        <v>0</v>
      </c>
      <c r="M100" s="11">
        <f>AllData!AJ100</f>
        <v>0</v>
      </c>
      <c r="N100" s="11">
        <f>AllData!AK100</f>
        <v>0</v>
      </c>
      <c r="O100" s="11">
        <f>AllData!AL100</f>
        <v>0</v>
      </c>
      <c r="P100" s="11">
        <f>AllData!AM100</f>
        <v>0</v>
      </c>
      <c r="Q100" s="11">
        <f>AllData!AN100</f>
        <v>0</v>
      </c>
      <c r="R100" s="11">
        <f>AllData!AO100</f>
        <v>0</v>
      </c>
    </row>
    <row r="101" spans="1:18" x14ac:dyDescent="0.2">
      <c r="A101" t="s">
        <v>30</v>
      </c>
      <c r="C101" s="11">
        <f>AllData!Z101</f>
        <v>0</v>
      </c>
      <c r="D101" s="11">
        <f>AllData!AA101</f>
        <v>0</v>
      </c>
      <c r="E101" s="11">
        <f>AllData!AB101</f>
        <v>1</v>
      </c>
      <c r="F101" s="11">
        <f>AllData!AC101</f>
        <v>1</v>
      </c>
      <c r="G101" s="11">
        <f>AllData!AD101</f>
        <v>1</v>
      </c>
      <c r="H101" s="11">
        <f>AllData!AE101</f>
        <v>1</v>
      </c>
      <c r="I101" s="11">
        <f>AllData!AF101</f>
        <v>0</v>
      </c>
      <c r="J101" s="11">
        <f>AllData!AG101</f>
        <v>0</v>
      </c>
      <c r="K101" s="11">
        <f>AllData!AH101</f>
        <v>0</v>
      </c>
      <c r="L101" s="11">
        <f>AllData!AI101</f>
        <v>0</v>
      </c>
      <c r="M101" s="11">
        <f>AllData!AJ101</f>
        <v>0</v>
      </c>
      <c r="N101" s="11">
        <f>AllData!AK101</f>
        <v>0</v>
      </c>
      <c r="O101" s="11">
        <f>AllData!AL101</f>
        <v>0</v>
      </c>
      <c r="P101" s="11">
        <f>AllData!AM101</f>
        <v>0</v>
      </c>
      <c r="Q101" s="11">
        <f>AllData!AN101</f>
        <v>0</v>
      </c>
      <c r="R101" s="11">
        <f>AllData!AO101</f>
        <v>0</v>
      </c>
    </row>
    <row r="102" spans="1:18" x14ac:dyDescent="0.2">
      <c r="A102" t="s">
        <v>38</v>
      </c>
      <c r="C102" s="11">
        <f>AllData!Z102</f>
        <v>1</v>
      </c>
      <c r="D102" s="11">
        <f>AllData!AA102</f>
        <v>0</v>
      </c>
      <c r="E102" s="11">
        <f>AllData!AB102</f>
        <v>0</v>
      </c>
      <c r="F102" s="11">
        <f>AllData!AC102</f>
        <v>0</v>
      </c>
      <c r="G102" s="11">
        <f>AllData!AD102</f>
        <v>0</v>
      </c>
      <c r="H102" s="11">
        <f>AllData!AE102</f>
        <v>1</v>
      </c>
      <c r="I102" s="11">
        <f>AllData!AF102</f>
        <v>1</v>
      </c>
      <c r="J102" s="11">
        <f>AllData!AG102</f>
        <v>0</v>
      </c>
      <c r="K102" s="11">
        <f>AllData!AH102</f>
        <v>0</v>
      </c>
      <c r="L102" s="11">
        <f>AllData!AI102</f>
        <v>0</v>
      </c>
      <c r="M102" s="11">
        <f>AllData!AJ102</f>
        <v>0</v>
      </c>
      <c r="N102" s="11">
        <f>AllData!AK102</f>
        <v>0</v>
      </c>
      <c r="O102" s="11">
        <f>AllData!AL102</f>
        <v>0</v>
      </c>
      <c r="P102" s="11">
        <f>AllData!AM102</f>
        <v>0</v>
      </c>
      <c r="Q102" s="11">
        <f>AllData!AN102</f>
        <v>0</v>
      </c>
      <c r="R102" s="11">
        <f>AllData!AO102</f>
        <v>0</v>
      </c>
    </row>
    <row r="103" spans="1:18" x14ac:dyDescent="0.2">
      <c r="A103" t="s">
        <v>38</v>
      </c>
      <c r="C103" s="11">
        <f>AllData!Z103</f>
        <v>1</v>
      </c>
      <c r="D103" s="11">
        <f>AllData!AA103</f>
        <v>0</v>
      </c>
      <c r="E103" s="11">
        <f>AllData!AB103</f>
        <v>0</v>
      </c>
      <c r="F103" s="11">
        <f>AllData!AC103</f>
        <v>1</v>
      </c>
      <c r="G103" s="11">
        <f>AllData!AD103</f>
        <v>0</v>
      </c>
      <c r="H103" s="11">
        <f>AllData!AE103</f>
        <v>1</v>
      </c>
      <c r="I103" s="11">
        <f>AllData!AF103</f>
        <v>0</v>
      </c>
      <c r="J103" s="11">
        <f>AllData!AG103</f>
        <v>0</v>
      </c>
      <c r="K103" s="11">
        <f>AllData!AH103</f>
        <v>0</v>
      </c>
      <c r="L103" s="11">
        <f>AllData!AI103</f>
        <v>0</v>
      </c>
      <c r="M103" s="11">
        <f>AllData!AJ103</f>
        <v>0</v>
      </c>
      <c r="N103" s="11">
        <f>AllData!AK103</f>
        <v>0</v>
      </c>
      <c r="O103" s="11">
        <f>AllData!AL103</f>
        <v>1</v>
      </c>
      <c r="P103" s="11">
        <f>AllData!AM103</f>
        <v>0</v>
      </c>
      <c r="Q103" s="11">
        <f>AllData!AN103</f>
        <v>0</v>
      </c>
      <c r="R103" s="11">
        <f>AllData!AO103</f>
        <v>0</v>
      </c>
    </row>
    <row r="104" spans="1:18" x14ac:dyDescent="0.2">
      <c r="A104" t="s">
        <v>30</v>
      </c>
      <c r="C104" s="11">
        <f>AllData!Z104</f>
        <v>0</v>
      </c>
      <c r="D104" s="11">
        <f>AllData!AA104</f>
        <v>0</v>
      </c>
      <c r="E104" s="11">
        <f>AllData!AB104</f>
        <v>0</v>
      </c>
      <c r="F104" s="11">
        <f>AllData!AC104</f>
        <v>1</v>
      </c>
      <c r="G104" s="11">
        <f>AllData!AD104</f>
        <v>0</v>
      </c>
      <c r="H104" s="11">
        <f>AllData!AE104</f>
        <v>0</v>
      </c>
      <c r="I104" s="11">
        <f>AllData!AF104</f>
        <v>1</v>
      </c>
      <c r="J104" s="11">
        <f>AllData!AG104</f>
        <v>0</v>
      </c>
      <c r="K104" s="11">
        <f>AllData!AH104</f>
        <v>0</v>
      </c>
      <c r="L104" s="11">
        <f>AllData!AI104</f>
        <v>0</v>
      </c>
      <c r="M104" s="11">
        <f>AllData!AJ104</f>
        <v>0</v>
      </c>
      <c r="N104" s="11">
        <f>AllData!AK104</f>
        <v>0</v>
      </c>
      <c r="O104" s="11">
        <f>AllData!AL104</f>
        <v>0</v>
      </c>
      <c r="P104" s="11">
        <f>AllData!AM104</f>
        <v>0</v>
      </c>
      <c r="Q104" s="11">
        <f>AllData!AN104</f>
        <v>1</v>
      </c>
      <c r="R104" s="11">
        <f>AllData!AO104</f>
        <v>0</v>
      </c>
    </row>
    <row r="105" spans="1:18" x14ac:dyDescent="0.2">
      <c r="A105" t="s">
        <v>30</v>
      </c>
      <c r="C105" s="11">
        <f>AllData!Z105</f>
        <v>0</v>
      </c>
      <c r="D105" s="11">
        <f>AllData!AA105</f>
        <v>0</v>
      </c>
      <c r="E105" s="11">
        <f>AllData!AB105</f>
        <v>0</v>
      </c>
      <c r="F105" s="11">
        <f>AllData!AC105</f>
        <v>0</v>
      </c>
      <c r="G105" s="11">
        <f>AllData!AD105</f>
        <v>0</v>
      </c>
      <c r="H105" s="11">
        <f>AllData!AE105</f>
        <v>0</v>
      </c>
      <c r="I105" s="11">
        <f>AllData!AF105</f>
        <v>1</v>
      </c>
      <c r="J105" s="11">
        <f>AllData!AG105</f>
        <v>0</v>
      </c>
      <c r="K105" s="11">
        <f>AllData!AH105</f>
        <v>0</v>
      </c>
      <c r="L105" s="11">
        <f>AllData!AI105</f>
        <v>0</v>
      </c>
      <c r="M105" s="11">
        <f>AllData!AJ105</f>
        <v>0</v>
      </c>
      <c r="N105" s="11">
        <f>AllData!AK105</f>
        <v>0</v>
      </c>
      <c r="O105" s="11">
        <f>AllData!AL105</f>
        <v>0</v>
      </c>
      <c r="P105" s="11">
        <f>AllData!AM105</f>
        <v>0</v>
      </c>
      <c r="Q105" s="11">
        <f>AllData!AN105</f>
        <v>0</v>
      </c>
      <c r="R105" s="11">
        <f>AllData!AO105</f>
        <v>0</v>
      </c>
    </row>
    <row r="106" spans="1:18" x14ac:dyDescent="0.2">
      <c r="A106" t="s">
        <v>30</v>
      </c>
      <c r="C106" s="11">
        <f>AllData!Z106</f>
        <v>0</v>
      </c>
      <c r="D106" s="11">
        <f>AllData!AA106</f>
        <v>0</v>
      </c>
      <c r="E106" s="11">
        <f>AllData!AB106</f>
        <v>1</v>
      </c>
      <c r="F106" s="11">
        <f>AllData!AC106</f>
        <v>1</v>
      </c>
      <c r="G106" s="11">
        <f>AllData!AD106</f>
        <v>0</v>
      </c>
      <c r="H106" s="11">
        <f>AllData!AE106</f>
        <v>0</v>
      </c>
      <c r="I106" s="11">
        <f>AllData!AF106</f>
        <v>1</v>
      </c>
      <c r="J106" s="11">
        <f>AllData!AG106</f>
        <v>0</v>
      </c>
      <c r="K106" s="11">
        <f>AllData!AH106</f>
        <v>0</v>
      </c>
      <c r="L106" s="11">
        <f>AllData!AI106</f>
        <v>0</v>
      </c>
      <c r="M106" s="11">
        <f>AllData!AJ106</f>
        <v>0</v>
      </c>
      <c r="N106" s="11">
        <f>AllData!AK106</f>
        <v>0</v>
      </c>
      <c r="O106" s="11">
        <f>AllData!AL106</f>
        <v>0</v>
      </c>
      <c r="P106" s="11">
        <f>AllData!AM106</f>
        <v>0</v>
      </c>
      <c r="Q106" s="11">
        <f>AllData!AN106</f>
        <v>0</v>
      </c>
      <c r="R106" s="11">
        <f>AllData!AO106</f>
        <v>0</v>
      </c>
    </row>
    <row r="107" spans="1:18" x14ac:dyDescent="0.2">
      <c r="A107" t="s">
        <v>38</v>
      </c>
      <c r="C107" s="11">
        <f>AllData!Z107</f>
        <v>1</v>
      </c>
      <c r="D107" s="11">
        <f>AllData!AA107</f>
        <v>1</v>
      </c>
      <c r="E107" s="11">
        <f>AllData!AB107</f>
        <v>1</v>
      </c>
      <c r="F107" s="11">
        <f>AllData!AC107</f>
        <v>1</v>
      </c>
      <c r="G107" s="11">
        <f>AllData!AD107</f>
        <v>0</v>
      </c>
      <c r="H107" s="11">
        <f>AllData!AE107</f>
        <v>0</v>
      </c>
      <c r="I107" s="11">
        <f>AllData!AF107</f>
        <v>1</v>
      </c>
      <c r="J107" s="11">
        <f>AllData!AG107</f>
        <v>0</v>
      </c>
      <c r="K107" s="11">
        <f>AllData!AH107</f>
        <v>0</v>
      </c>
      <c r="L107" s="11">
        <f>AllData!AI107</f>
        <v>0</v>
      </c>
      <c r="M107" s="11">
        <f>AllData!AJ107</f>
        <v>0</v>
      </c>
      <c r="N107" s="11">
        <f>AllData!AK107</f>
        <v>0</v>
      </c>
      <c r="O107" s="11">
        <f>AllData!AL107</f>
        <v>0</v>
      </c>
      <c r="P107" s="11">
        <f>AllData!AM107</f>
        <v>0</v>
      </c>
      <c r="Q107" s="11">
        <f>AllData!AN107</f>
        <v>0</v>
      </c>
      <c r="R107" s="11">
        <f>AllData!AO107</f>
        <v>0</v>
      </c>
    </row>
    <row r="108" spans="1:18" x14ac:dyDescent="0.2">
      <c r="A108" t="s">
        <v>30</v>
      </c>
      <c r="C108" s="11">
        <f>AllData!Z108</f>
        <v>0</v>
      </c>
      <c r="D108" s="11">
        <f>AllData!AA108</f>
        <v>1</v>
      </c>
      <c r="E108" s="11">
        <f>AllData!AB108</f>
        <v>1</v>
      </c>
      <c r="F108" s="11">
        <f>AllData!AC108</f>
        <v>1</v>
      </c>
      <c r="G108" s="11">
        <f>AllData!AD108</f>
        <v>0</v>
      </c>
      <c r="H108" s="11">
        <f>AllData!AE108</f>
        <v>0</v>
      </c>
      <c r="I108" s="11">
        <f>AllData!AF108</f>
        <v>1</v>
      </c>
      <c r="J108" s="11">
        <f>AllData!AG108</f>
        <v>0</v>
      </c>
      <c r="K108" s="11">
        <f>AllData!AH108</f>
        <v>0</v>
      </c>
      <c r="L108" s="11">
        <f>AllData!AI108</f>
        <v>0</v>
      </c>
      <c r="M108" s="11">
        <f>AllData!AJ108</f>
        <v>0</v>
      </c>
      <c r="N108" s="11">
        <f>AllData!AK108</f>
        <v>0</v>
      </c>
      <c r="O108" s="11">
        <f>AllData!AL108</f>
        <v>0</v>
      </c>
      <c r="P108" s="11">
        <f>AllData!AM108</f>
        <v>0</v>
      </c>
      <c r="Q108" s="11">
        <f>AllData!AN108</f>
        <v>0</v>
      </c>
      <c r="R108" s="11">
        <f>AllData!AO108</f>
        <v>0</v>
      </c>
    </row>
    <row r="109" spans="1:18" x14ac:dyDescent="0.2">
      <c r="A109" t="s">
        <v>38</v>
      </c>
      <c r="C109" s="11">
        <f>AllData!Z109</f>
        <v>0</v>
      </c>
      <c r="D109" s="11">
        <f>AllData!AA109</f>
        <v>0</v>
      </c>
      <c r="E109" s="11">
        <f>AllData!AB109</f>
        <v>0</v>
      </c>
      <c r="F109" s="11">
        <f>AllData!AC109</f>
        <v>0</v>
      </c>
      <c r="G109" s="11">
        <f>AllData!AD109</f>
        <v>0</v>
      </c>
      <c r="H109" s="11">
        <f>AllData!AE109</f>
        <v>1</v>
      </c>
      <c r="I109" s="11">
        <f>AllData!AF109</f>
        <v>0</v>
      </c>
      <c r="J109" s="11">
        <f>AllData!AG109</f>
        <v>0</v>
      </c>
      <c r="K109" s="11">
        <f>AllData!AH109</f>
        <v>0</v>
      </c>
      <c r="L109" s="11">
        <f>AllData!AI109</f>
        <v>0</v>
      </c>
      <c r="M109" s="11">
        <f>AllData!AJ109</f>
        <v>0</v>
      </c>
      <c r="N109" s="11">
        <f>AllData!AK109</f>
        <v>0</v>
      </c>
      <c r="O109" s="11">
        <f>AllData!AL109</f>
        <v>0</v>
      </c>
      <c r="P109" s="11">
        <f>AllData!AM109</f>
        <v>0</v>
      </c>
      <c r="Q109" s="11">
        <f>AllData!AN109</f>
        <v>0</v>
      </c>
      <c r="R109" s="11">
        <f>AllData!AO109</f>
        <v>0</v>
      </c>
    </row>
    <row r="110" spans="1:18" x14ac:dyDescent="0.2">
      <c r="A110" t="s">
        <v>30</v>
      </c>
      <c r="C110" s="11">
        <f>AllData!Z110</f>
        <v>0</v>
      </c>
      <c r="D110" s="11">
        <f>AllData!AA110</f>
        <v>0</v>
      </c>
      <c r="E110" s="11">
        <f>AllData!AB110</f>
        <v>1</v>
      </c>
      <c r="F110" s="11">
        <f>AllData!AC110</f>
        <v>1</v>
      </c>
      <c r="G110" s="11">
        <f>AllData!AD110</f>
        <v>0</v>
      </c>
      <c r="H110" s="11">
        <f>AllData!AE110</f>
        <v>0</v>
      </c>
      <c r="I110" s="11">
        <f>AllData!AF110</f>
        <v>0</v>
      </c>
      <c r="J110" s="11">
        <f>AllData!AG110</f>
        <v>0</v>
      </c>
      <c r="K110" s="11">
        <f>AllData!AH110</f>
        <v>0</v>
      </c>
      <c r="L110" s="11">
        <f>AllData!AI110</f>
        <v>0</v>
      </c>
      <c r="M110" s="11">
        <f>AllData!AJ110</f>
        <v>0</v>
      </c>
      <c r="N110" s="11">
        <f>AllData!AK110</f>
        <v>0</v>
      </c>
      <c r="O110" s="11">
        <f>AllData!AL110</f>
        <v>0</v>
      </c>
      <c r="P110" s="11">
        <f>AllData!AM110</f>
        <v>0</v>
      </c>
      <c r="Q110" s="11">
        <f>AllData!AN110</f>
        <v>1</v>
      </c>
      <c r="R110" s="11">
        <f>AllData!AO110</f>
        <v>0</v>
      </c>
    </row>
    <row r="111" spans="1:18" x14ac:dyDescent="0.2">
      <c r="A111" t="s">
        <v>30</v>
      </c>
      <c r="C111" s="11">
        <f>AllData!Z111</f>
        <v>1</v>
      </c>
      <c r="D111" s="11">
        <f>AllData!AA111</f>
        <v>0</v>
      </c>
      <c r="E111" s="11">
        <f>AllData!AB111</f>
        <v>0</v>
      </c>
      <c r="F111" s="11">
        <f>AllData!AC111</f>
        <v>0</v>
      </c>
      <c r="G111" s="11">
        <f>AllData!AD111</f>
        <v>0</v>
      </c>
      <c r="H111" s="11">
        <f>AllData!AE111</f>
        <v>0</v>
      </c>
      <c r="I111" s="11">
        <f>AllData!AF111</f>
        <v>0</v>
      </c>
      <c r="J111" s="11">
        <f>AllData!AG111</f>
        <v>0</v>
      </c>
      <c r="K111" s="11">
        <f>AllData!AH111</f>
        <v>0</v>
      </c>
      <c r="L111" s="11">
        <f>AllData!AI111</f>
        <v>0</v>
      </c>
      <c r="M111" s="11">
        <f>AllData!AJ111</f>
        <v>0</v>
      </c>
      <c r="N111" s="11">
        <f>AllData!AK111</f>
        <v>0</v>
      </c>
      <c r="O111" s="11">
        <f>AllData!AL111</f>
        <v>0</v>
      </c>
      <c r="P111" s="11">
        <f>AllData!AM111</f>
        <v>0</v>
      </c>
      <c r="Q111" s="11">
        <f>AllData!AN111</f>
        <v>0</v>
      </c>
      <c r="R111" s="11">
        <f>AllData!AO111</f>
        <v>0</v>
      </c>
    </row>
    <row r="112" spans="1:18" x14ac:dyDescent="0.2">
      <c r="A112" t="s">
        <v>30</v>
      </c>
      <c r="C112" s="11">
        <f>AllData!Z112</f>
        <v>1</v>
      </c>
      <c r="D112" s="11">
        <f>AllData!AA112</f>
        <v>0</v>
      </c>
      <c r="E112" s="11">
        <f>AllData!AB112</f>
        <v>1</v>
      </c>
      <c r="F112" s="11">
        <f>AllData!AC112</f>
        <v>1</v>
      </c>
      <c r="G112" s="11">
        <f>AllData!AD112</f>
        <v>0</v>
      </c>
      <c r="H112" s="11">
        <f>AllData!AE112</f>
        <v>0</v>
      </c>
      <c r="I112" s="11">
        <f>AllData!AF112</f>
        <v>0</v>
      </c>
      <c r="J112" s="11">
        <f>AllData!AG112</f>
        <v>0</v>
      </c>
      <c r="K112" s="11">
        <f>AllData!AH112</f>
        <v>0</v>
      </c>
      <c r="L112" s="11">
        <f>AllData!AI112</f>
        <v>0</v>
      </c>
      <c r="M112" s="11">
        <f>AllData!AJ112</f>
        <v>1</v>
      </c>
      <c r="N112" s="11">
        <f>AllData!AK112</f>
        <v>0</v>
      </c>
      <c r="O112" s="11">
        <f>AllData!AL112</f>
        <v>0</v>
      </c>
      <c r="P112" s="11">
        <f>AllData!AM112</f>
        <v>0</v>
      </c>
      <c r="Q112" s="11">
        <f>AllData!AN112</f>
        <v>1</v>
      </c>
      <c r="R112" s="11">
        <f>AllData!AO112</f>
        <v>0</v>
      </c>
    </row>
    <row r="113" spans="1:18" x14ac:dyDescent="0.2">
      <c r="A113" t="s">
        <v>38</v>
      </c>
      <c r="C113" s="11">
        <f>AllData!Z113</f>
        <v>1</v>
      </c>
      <c r="D113" s="11">
        <f>AllData!AA113</f>
        <v>1</v>
      </c>
      <c r="E113" s="11">
        <f>AllData!AB113</f>
        <v>0</v>
      </c>
      <c r="F113" s="11">
        <f>AllData!AC113</f>
        <v>1</v>
      </c>
      <c r="G113" s="11">
        <f>AllData!AD113</f>
        <v>1</v>
      </c>
      <c r="H113" s="11">
        <f>AllData!AE113</f>
        <v>1</v>
      </c>
      <c r="I113" s="11">
        <f>AllData!AF113</f>
        <v>0</v>
      </c>
      <c r="J113" s="11">
        <f>AllData!AG113</f>
        <v>0</v>
      </c>
      <c r="K113" s="11">
        <f>AllData!AH113</f>
        <v>0</v>
      </c>
      <c r="L113" s="11">
        <f>AllData!AI113</f>
        <v>0</v>
      </c>
      <c r="M113" s="11">
        <f>AllData!AJ113</f>
        <v>0</v>
      </c>
      <c r="N113" s="11">
        <f>AllData!AK113</f>
        <v>0</v>
      </c>
      <c r="O113" s="11">
        <f>AllData!AL113</f>
        <v>0</v>
      </c>
      <c r="P113" s="11">
        <f>AllData!AM113</f>
        <v>0</v>
      </c>
      <c r="Q113" s="11">
        <f>AllData!AN113</f>
        <v>0</v>
      </c>
      <c r="R113" s="11">
        <f>AllData!AO113</f>
        <v>0</v>
      </c>
    </row>
    <row r="114" spans="1:18" x14ac:dyDescent="0.2">
      <c r="A114" t="s">
        <v>79</v>
      </c>
      <c r="C114" s="11">
        <f>AllData!Z114</f>
        <v>1</v>
      </c>
      <c r="D114" s="11">
        <f>AllData!AA114</f>
        <v>1</v>
      </c>
      <c r="E114" s="11">
        <f>AllData!AB114</f>
        <v>0</v>
      </c>
      <c r="F114" s="11">
        <f>AllData!AC114</f>
        <v>1</v>
      </c>
      <c r="G114" s="11">
        <f>AllData!AD114</f>
        <v>0</v>
      </c>
      <c r="H114" s="11">
        <f>AllData!AE114</f>
        <v>0</v>
      </c>
      <c r="I114" s="11">
        <f>AllData!AF114</f>
        <v>0</v>
      </c>
      <c r="J114" s="11">
        <f>AllData!AG114</f>
        <v>1</v>
      </c>
      <c r="K114" s="11">
        <f>AllData!AH114</f>
        <v>0</v>
      </c>
      <c r="L114" s="11">
        <f>AllData!AI114</f>
        <v>0</v>
      </c>
      <c r="M114" s="11">
        <f>AllData!AJ114</f>
        <v>0</v>
      </c>
      <c r="N114" s="11">
        <f>AllData!AK114</f>
        <v>0</v>
      </c>
      <c r="O114" s="11">
        <f>AllData!AL114</f>
        <v>0</v>
      </c>
      <c r="P114" s="11">
        <f>AllData!AM114</f>
        <v>0</v>
      </c>
      <c r="Q114" s="11">
        <f>AllData!AN114</f>
        <v>1</v>
      </c>
      <c r="R114" s="11">
        <f>AllData!AO114</f>
        <v>0</v>
      </c>
    </row>
    <row r="115" spans="1:18" x14ac:dyDescent="0.2">
      <c r="A115" t="s">
        <v>79</v>
      </c>
      <c r="C115" s="11">
        <f>AllData!Z115</f>
        <v>1</v>
      </c>
      <c r="D115" s="11">
        <f>AllData!AA115</f>
        <v>0</v>
      </c>
      <c r="E115" s="11">
        <f>AllData!AB115</f>
        <v>0</v>
      </c>
      <c r="F115" s="11">
        <f>AllData!AC115</f>
        <v>1</v>
      </c>
      <c r="G115" s="11">
        <f>AllData!AD115</f>
        <v>0</v>
      </c>
      <c r="H115" s="11">
        <f>AllData!AE115</f>
        <v>0</v>
      </c>
      <c r="I115" s="11">
        <f>AllData!AF115</f>
        <v>0</v>
      </c>
      <c r="J115" s="11">
        <f>AllData!AG115</f>
        <v>0</v>
      </c>
      <c r="K115" s="11">
        <f>AllData!AH115</f>
        <v>0</v>
      </c>
      <c r="L115" s="11">
        <f>AllData!AI115</f>
        <v>0</v>
      </c>
      <c r="M115" s="11">
        <f>AllData!AJ115</f>
        <v>1</v>
      </c>
      <c r="N115" s="11">
        <f>AllData!AK115</f>
        <v>0</v>
      </c>
      <c r="O115" s="11">
        <f>AllData!AL115</f>
        <v>0</v>
      </c>
      <c r="P115" s="11">
        <f>AllData!AM115</f>
        <v>0</v>
      </c>
      <c r="Q115" s="11">
        <f>AllData!AN115</f>
        <v>1</v>
      </c>
      <c r="R115" s="11">
        <f>AllData!AO115</f>
        <v>0</v>
      </c>
    </row>
    <row r="116" spans="1:18" x14ac:dyDescent="0.2">
      <c r="A116" t="s">
        <v>79</v>
      </c>
      <c r="C116" s="11">
        <f>AllData!Z116</f>
        <v>0</v>
      </c>
      <c r="D116" s="11">
        <f>AllData!AA116</f>
        <v>0</v>
      </c>
      <c r="E116" s="11">
        <f>AllData!AB116</f>
        <v>0</v>
      </c>
      <c r="F116" s="11">
        <f>AllData!AC116</f>
        <v>1</v>
      </c>
      <c r="G116" s="11">
        <f>AllData!AD116</f>
        <v>0</v>
      </c>
      <c r="H116" s="11">
        <f>AllData!AE116</f>
        <v>0</v>
      </c>
      <c r="I116" s="11">
        <f>AllData!AF116</f>
        <v>0</v>
      </c>
      <c r="J116" s="11">
        <f>AllData!AG116</f>
        <v>0</v>
      </c>
      <c r="K116" s="11">
        <f>AllData!AH116</f>
        <v>0</v>
      </c>
      <c r="L116" s="11">
        <f>AllData!AI116</f>
        <v>0</v>
      </c>
      <c r="M116" s="11">
        <f>AllData!AJ116</f>
        <v>0</v>
      </c>
      <c r="N116" s="11">
        <f>AllData!AK116</f>
        <v>0</v>
      </c>
      <c r="O116" s="11">
        <f>AllData!AL116</f>
        <v>1</v>
      </c>
      <c r="P116" s="11">
        <f>AllData!AM116</f>
        <v>0</v>
      </c>
      <c r="Q116" s="11">
        <f>AllData!AN116</f>
        <v>1</v>
      </c>
      <c r="R116" s="11">
        <f>AllData!AO116</f>
        <v>0</v>
      </c>
    </row>
    <row r="117" spans="1:18" x14ac:dyDescent="0.2">
      <c r="A117" t="s">
        <v>79</v>
      </c>
      <c r="C117" s="11">
        <f>AllData!Z117</f>
        <v>1</v>
      </c>
      <c r="D117" s="11">
        <f>AllData!AA117</f>
        <v>1</v>
      </c>
      <c r="E117" s="11">
        <f>AllData!AB117</f>
        <v>0</v>
      </c>
      <c r="F117" s="11">
        <f>AllData!AC117</f>
        <v>1</v>
      </c>
      <c r="G117" s="11">
        <f>AllData!AD117</f>
        <v>0</v>
      </c>
      <c r="H117" s="11">
        <f>AllData!AE117</f>
        <v>0</v>
      </c>
      <c r="I117" s="11">
        <f>AllData!AF117</f>
        <v>0</v>
      </c>
      <c r="J117" s="11">
        <f>AllData!AG117</f>
        <v>0</v>
      </c>
      <c r="K117" s="11">
        <f>AllData!AH117</f>
        <v>0</v>
      </c>
      <c r="L117" s="11">
        <f>AllData!AI117</f>
        <v>0</v>
      </c>
      <c r="M117" s="11">
        <f>AllData!AJ117</f>
        <v>0</v>
      </c>
      <c r="N117" s="11">
        <f>AllData!AK117</f>
        <v>0</v>
      </c>
      <c r="O117" s="11">
        <f>AllData!AL117</f>
        <v>0</v>
      </c>
      <c r="P117" s="11">
        <f>AllData!AM117</f>
        <v>0</v>
      </c>
      <c r="Q117" s="11">
        <f>AllData!AN117</f>
        <v>0</v>
      </c>
      <c r="R117" s="11">
        <f>AllData!AO117</f>
        <v>1</v>
      </c>
    </row>
    <row r="118" spans="1:18" x14ac:dyDescent="0.2">
      <c r="A118" t="s">
        <v>168</v>
      </c>
      <c r="C118" s="11">
        <f>AllData!Z118</f>
        <v>1</v>
      </c>
      <c r="D118" s="11">
        <f>AllData!AA118</f>
        <v>1</v>
      </c>
      <c r="E118" s="11">
        <f>AllData!AB118</f>
        <v>1</v>
      </c>
      <c r="F118" s="11">
        <f>AllData!AC118</f>
        <v>1</v>
      </c>
      <c r="G118" s="11">
        <f>AllData!AD118</f>
        <v>0</v>
      </c>
      <c r="H118" s="11">
        <f>AllData!AE118</f>
        <v>0</v>
      </c>
      <c r="I118" s="11">
        <f>AllData!AF118</f>
        <v>0</v>
      </c>
      <c r="J118" s="11">
        <f>AllData!AG118</f>
        <v>0</v>
      </c>
      <c r="K118" s="11">
        <f>AllData!AH118</f>
        <v>0</v>
      </c>
      <c r="L118" s="11">
        <f>AllData!AI118</f>
        <v>0</v>
      </c>
      <c r="M118" s="11">
        <f>AllData!AJ118</f>
        <v>0</v>
      </c>
      <c r="N118" s="11">
        <f>AllData!AK118</f>
        <v>0</v>
      </c>
      <c r="O118" s="11">
        <f>AllData!AL118</f>
        <v>0</v>
      </c>
      <c r="P118" s="11">
        <f>AllData!AM118</f>
        <v>0</v>
      </c>
      <c r="Q118" s="11">
        <f>AllData!AN118</f>
        <v>0</v>
      </c>
      <c r="R118" s="11">
        <f>AllData!AO118</f>
        <v>0</v>
      </c>
    </row>
    <row r="119" spans="1:18" x14ac:dyDescent="0.2">
      <c r="A119" t="s">
        <v>168</v>
      </c>
      <c r="C119" s="11">
        <f>AllData!Z119</f>
        <v>1</v>
      </c>
      <c r="D119" s="11">
        <f>AllData!AA119</f>
        <v>0</v>
      </c>
      <c r="E119" s="11">
        <f>AllData!AB119</f>
        <v>1</v>
      </c>
      <c r="F119" s="11">
        <f>AllData!AC119</f>
        <v>1</v>
      </c>
      <c r="G119" s="11">
        <f>AllData!AD119</f>
        <v>0</v>
      </c>
      <c r="H119" s="11">
        <f>AllData!AE119</f>
        <v>0</v>
      </c>
      <c r="I119" s="11">
        <f>AllData!AF119</f>
        <v>0</v>
      </c>
      <c r="J119" s="11">
        <f>AllData!AG119</f>
        <v>0</v>
      </c>
      <c r="K119" s="11">
        <f>AllData!AH119</f>
        <v>0</v>
      </c>
      <c r="L119" s="11">
        <f>AllData!AI119</f>
        <v>0</v>
      </c>
      <c r="M119" s="11">
        <f>AllData!AJ119</f>
        <v>0</v>
      </c>
      <c r="N119" s="11">
        <f>AllData!AK119</f>
        <v>0</v>
      </c>
      <c r="O119" s="11">
        <f>AllData!AL119</f>
        <v>0</v>
      </c>
      <c r="P119" s="11">
        <f>AllData!AM119</f>
        <v>0</v>
      </c>
      <c r="Q119" s="11">
        <f>AllData!AN119</f>
        <v>1</v>
      </c>
      <c r="R119" s="11">
        <f>AllData!AO119</f>
        <v>0</v>
      </c>
    </row>
    <row r="120" spans="1:18" x14ac:dyDescent="0.2">
      <c r="A120" t="s">
        <v>168</v>
      </c>
      <c r="C120" s="11">
        <f>AllData!Z120</f>
        <v>1</v>
      </c>
      <c r="D120" s="11">
        <f>AllData!AA120</f>
        <v>1</v>
      </c>
      <c r="E120" s="11">
        <f>AllData!AB120</f>
        <v>1</v>
      </c>
      <c r="F120" s="11">
        <f>AllData!AC120</f>
        <v>1</v>
      </c>
      <c r="G120" s="11">
        <f>AllData!AD120</f>
        <v>0</v>
      </c>
      <c r="H120" s="11">
        <f>AllData!AE120</f>
        <v>0</v>
      </c>
      <c r="I120" s="11">
        <f>AllData!AF120</f>
        <v>0</v>
      </c>
      <c r="J120" s="11">
        <f>AllData!AG120</f>
        <v>0</v>
      </c>
      <c r="K120" s="11">
        <f>AllData!AH120</f>
        <v>0</v>
      </c>
      <c r="L120" s="11">
        <f>AllData!AI120</f>
        <v>0</v>
      </c>
      <c r="M120" s="11">
        <f>AllData!AJ120</f>
        <v>0</v>
      </c>
      <c r="N120" s="11">
        <f>AllData!AK120</f>
        <v>0</v>
      </c>
      <c r="O120" s="11">
        <f>AllData!AL120</f>
        <v>0</v>
      </c>
      <c r="P120" s="11">
        <f>AllData!AM120</f>
        <v>0</v>
      </c>
      <c r="Q120" s="11">
        <f>AllData!AN120</f>
        <v>0</v>
      </c>
      <c r="R120" s="11">
        <f>AllData!AO120</f>
        <v>0</v>
      </c>
    </row>
    <row r="121" spans="1:18" x14ac:dyDescent="0.2">
      <c r="A121" t="s">
        <v>79</v>
      </c>
      <c r="C121" s="11">
        <f>AllData!Z121</f>
        <v>1</v>
      </c>
      <c r="D121" s="11">
        <f>AllData!AA121</f>
        <v>0</v>
      </c>
      <c r="E121" s="11">
        <f>AllData!AB121</f>
        <v>0</v>
      </c>
      <c r="F121" s="11">
        <f>AllData!AC121</f>
        <v>1</v>
      </c>
      <c r="G121" s="11">
        <f>AllData!AD121</f>
        <v>0</v>
      </c>
      <c r="H121" s="11">
        <f>AllData!AE121</f>
        <v>0</v>
      </c>
      <c r="I121" s="11">
        <f>AllData!AF121</f>
        <v>0</v>
      </c>
      <c r="J121" s="11">
        <f>AllData!AG121</f>
        <v>0</v>
      </c>
      <c r="K121" s="11">
        <f>AllData!AH121</f>
        <v>0</v>
      </c>
      <c r="L121" s="11">
        <f>AllData!AI121</f>
        <v>0</v>
      </c>
      <c r="M121" s="11">
        <f>AllData!AJ121</f>
        <v>0</v>
      </c>
      <c r="N121" s="11">
        <f>AllData!AK121</f>
        <v>0</v>
      </c>
      <c r="O121" s="11">
        <f>AllData!AL121</f>
        <v>0</v>
      </c>
      <c r="P121" s="11">
        <f>AllData!AM121</f>
        <v>0</v>
      </c>
      <c r="Q121" s="11">
        <f>AllData!AN121</f>
        <v>1</v>
      </c>
      <c r="R121" s="11">
        <f>AllData!AO121</f>
        <v>1</v>
      </c>
    </row>
    <row r="122" spans="1:18" x14ac:dyDescent="0.2">
      <c r="A122" t="s">
        <v>38</v>
      </c>
      <c r="C122" s="11">
        <f>AllData!Z122</f>
        <v>0</v>
      </c>
      <c r="D122" s="11">
        <f>AllData!AA122</f>
        <v>1</v>
      </c>
      <c r="E122" s="11">
        <f>AllData!AB122</f>
        <v>1</v>
      </c>
      <c r="F122" s="11">
        <f>AllData!AC122</f>
        <v>1</v>
      </c>
      <c r="G122" s="11">
        <f>AllData!AD122</f>
        <v>0</v>
      </c>
      <c r="H122" s="11">
        <f>AllData!AE122</f>
        <v>0</v>
      </c>
      <c r="I122" s="11">
        <f>AllData!AF122</f>
        <v>0</v>
      </c>
      <c r="J122" s="11">
        <f>AllData!AG122</f>
        <v>0</v>
      </c>
      <c r="K122" s="11">
        <f>AllData!AH122</f>
        <v>0</v>
      </c>
      <c r="L122" s="11">
        <f>AllData!AI122</f>
        <v>0</v>
      </c>
      <c r="M122" s="11">
        <f>AllData!AJ122</f>
        <v>0</v>
      </c>
      <c r="N122" s="11">
        <f>AllData!AK122</f>
        <v>0</v>
      </c>
      <c r="O122" s="11">
        <f>AllData!AL122</f>
        <v>0</v>
      </c>
      <c r="P122" s="11">
        <f>AllData!AM122</f>
        <v>0</v>
      </c>
      <c r="Q122" s="11">
        <f>AllData!AN122</f>
        <v>0</v>
      </c>
      <c r="R122" s="11">
        <f>AllData!AO122</f>
        <v>0</v>
      </c>
    </row>
    <row r="123" spans="1:18" x14ac:dyDescent="0.2">
      <c r="A123" t="s">
        <v>79</v>
      </c>
      <c r="C123" s="11">
        <f>AllData!Z123</f>
        <v>1</v>
      </c>
      <c r="D123" s="11">
        <f>AllData!AA123</f>
        <v>1</v>
      </c>
      <c r="E123" s="11">
        <f>AllData!AB123</f>
        <v>0</v>
      </c>
      <c r="F123" s="11">
        <f>AllData!AC123</f>
        <v>1</v>
      </c>
      <c r="G123" s="11">
        <f>AllData!AD123</f>
        <v>0</v>
      </c>
      <c r="H123" s="11">
        <f>AllData!AE123</f>
        <v>0</v>
      </c>
      <c r="I123" s="11">
        <f>AllData!AF123</f>
        <v>0</v>
      </c>
      <c r="J123" s="11">
        <f>AllData!AG123</f>
        <v>0</v>
      </c>
      <c r="K123" s="11">
        <f>AllData!AH123</f>
        <v>0</v>
      </c>
      <c r="L123" s="11">
        <f>AllData!AI123</f>
        <v>0</v>
      </c>
      <c r="M123" s="11">
        <f>AllData!AJ123</f>
        <v>0</v>
      </c>
      <c r="N123" s="11">
        <f>AllData!AK123</f>
        <v>0</v>
      </c>
      <c r="O123" s="11">
        <f>AllData!AL123</f>
        <v>1</v>
      </c>
      <c r="P123" s="11">
        <f>AllData!AM123</f>
        <v>0</v>
      </c>
      <c r="Q123" s="11">
        <f>AllData!AN123</f>
        <v>0</v>
      </c>
      <c r="R123" s="11">
        <f>AllData!AO123</f>
        <v>0</v>
      </c>
    </row>
    <row r="124" spans="1:18" x14ac:dyDescent="0.2">
      <c r="A124" t="s">
        <v>38</v>
      </c>
      <c r="C124" s="11">
        <f>AllData!Z124</f>
        <v>1</v>
      </c>
      <c r="D124" s="11">
        <f>AllData!AA124</f>
        <v>0</v>
      </c>
      <c r="E124" s="11">
        <f>AllData!AB124</f>
        <v>1</v>
      </c>
      <c r="F124" s="11">
        <f>AllData!AC124</f>
        <v>1</v>
      </c>
      <c r="G124" s="11">
        <f>AllData!AD124</f>
        <v>0</v>
      </c>
      <c r="H124" s="11">
        <f>AllData!AE124</f>
        <v>0</v>
      </c>
      <c r="I124" s="11">
        <f>AllData!AF124</f>
        <v>0</v>
      </c>
      <c r="J124" s="11">
        <f>AllData!AG124</f>
        <v>0</v>
      </c>
      <c r="K124" s="11">
        <f>AllData!AH124</f>
        <v>0</v>
      </c>
      <c r="L124" s="11">
        <f>AllData!AI124</f>
        <v>0</v>
      </c>
      <c r="M124" s="11">
        <f>AllData!AJ124</f>
        <v>0</v>
      </c>
      <c r="N124" s="11">
        <f>AllData!AK124</f>
        <v>0</v>
      </c>
      <c r="O124" s="11">
        <f>AllData!AL124</f>
        <v>0</v>
      </c>
      <c r="P124" s="11">
        <f>AllData!AM124</f>
        <v>0</v>
      </c>
      <c r="Q124" s="11">
        <f>AllData!AN124</f>
        <v>0</v>
      </c>
      <c r="R124" s="11">
        <f>AllData!AO124</f>
        <v>0</v>
      </c>
    </row>
    <row r="125" spans="1:18" x14ac:dyDescent="0.2">
      <c r="A125" t="s">
        <v>38</v>
      </c>
      <c r="C125" s="11">
        <f>AllData!Z125</f>
        <v>0</v>
      </c>
      <c r="D125" s="11">
        <f>AllData!AA125</f>
        <v>1</v>
      </c>
      <c r="E125" s="11">
        <f>AllData!AB125</f>
        <v>1</v>
      </c>
      <c r="F125" s="11">
        <f>AllData!AC125</f>
        <v>1</v>
      </c>
      <c r="G125" s="11">
        <f>AllData!AD125</f>
        <v>1</v>
      </c>
      <c r="H125" s="11">
        <f>AllData!AE125</f>
        <v>0</v>
      </c>
      <c r="I125" s="11">
        <f>AllData!AF125</f>
        <v>0</v>
      </c>
      <c r="J125" s="11">
        <f>AllData!AG125</f>
        <v>1</v>
      </c>
      <c r="K125" s="11">
        <f>AllData!AH125</f>
        <v>0</v>
      </c>
      <c r="L125" s="11">
        <f>AllData!AI125</f>
        <v>0</v>
      </c>
      <c r="M125" s="11">
        <f>AllData!AJ125</f>
        <v>0</v>
      </c>
      <c r="N125" s="11">
        <f>AllData!AK125</f>
        <v>0</v>
      </c>
      <c r="O125" s="11">
        <f>AllData!AL125</f>
        <v>0</v>
      </c>
      <c r="P125" s="11">
        <f>AllData!AM125</f>
        <v>0</v>
      </c>
      <c r="Q125" s="11">
        <f>AllData!AN125</f>
        <v>0</v>
      </c>
      <c r="R125" s="11">
        <f>AllData!AO125</f>
        <v>1</v>
      </c>
    </row>
    <row r="126" spans="1:18" x14ac:dyDescent="0.2">
      <c r="A126" t="s">
        <v>38</v>
      </c>
      <c r="C126" s="11">
        <f>AllData!Z126</f>
        <v>0</v>
      </c>
      <c r="D126" s="11">
        <f>AllData!AA126</f>
        <v>1</v>
      </c>
      <c r="E126" s="11">
        <f>AllData!AB126</f>
        <v>0</v>
      </c>
      <c r="F126" s="11">
        <f>AllData!AC126</f>
        <v>1</v>
      </c>
      <c r="G126" s="11">
        <f>AllData!AD126</f>
        <v>1</v>
      </c>
      <c r="H126" s="11">
        <f>AllData!AE126</f>
        <v>1</v>
      </c>
      <c r="I126" s="11">
        <f>AllData!AF126</f>
        <v>0</v>
      </c>
      <c r="J126" s="11">
        <f>AllData!AG126</f>
        <v>0</v>
      </c>
      <c r="K126" s="11">
        <f>AllData!AH126</f>
        <v>1</v>
      </c>
      <c r="L126" s="11">
        <f>AllData!AI126</f>
        <v>0</v>
      </c>
      <c r="M126" s="11">
        <f>AllData!AJ126</f>
        <v>0</v>
      </c>
      <c r="N126" s="11">
        <f>AllData!AK126</f>
        <v>0</v>
      </c>
      <c r="O126" s="11">
        <f>AllData!AL126</f>
        <v>0</v>
      </c>
      <c r="P126" s="11">
        <f>AllData!AM126</f>
        <v>0</v>
      </c>
      <c r="Q126" s="11">
        <f>AllData!AN126</f>
        <v>0</v>
      </c>
      <c r="R126" s="11">
        <f>AllData!AO126</f>
        <v>1</v>
      </c>
    </row>
    <row r="127" spans="1:18" x14ac:dyDescent="0.2">
      <c r="A127" t="s">
        <v>30</v>
      </c>
      <c r="C127" s="11">
        <f>AllData!Z127</f>
        <v>1</v>
      </c>
      <c r="D127" s="11">
        <f>AllData!AA127</f>
        <v>0</v>
      </c>
      <c r="E127" s="11">
        <f>AllData!AB127</f>
        <v>0</v>
      </c>
      <c r="F127" s="11">
        <f>AllData!AC127</f>
        <v>0</v>
      </c>
      <c r="G127" s="11">
        <f>AllData!AD127</f>
        <v>0</v>
      </c>
      <c r="H127" s="11">
        <f>AllData!AE127</f>
        <v>0</v>
      </c>
      <c r="I127" s="11">
        <f>AllData!AF127</f>
        <v>0</v>
      </c>
      <c r="J127" s="11">
        <f>AllData!AG127</f>
        <v>0</v>
      </c>
      <c r="K127" s="11">
        <f>AllData!AH127</f>
        <v>0</v>
      </c>
      <c r="L127" s="11">
        <f>AllData!AI127</f>
        <v>0</v>
      </c>
      <c r="M127" s="11">
        <f>AllData!AJ127</f>
        <v>0</v>
      </c>
      <c r="N127" s="11">
        <f>AllData!AK127</f>
        <v>0</v>
      </c>
      <c r="O127" s="11">
        <f>AllData!AL127</f>
        <v>0</v>
      </c>
      <c r="P127" s="11">
        <f>AllData!AM127</f>
        <v>0</v>
      </c>
      <c r="Q127" s="11">
        <f>AllData!AN127</f>
        <v>1</v>
      </c>
      <c r="R127" s="11">
        <f>AllData!AO127</f>
        <v>0</v>
      </c>
    </row>
    <row r="128" spans="1:18" x14ac:dyDescent="0.2">
      <c r="A128" t="s">
        <v>38</v>
      </c>
      <c r="C128" s="11">
        <f>AllData!Z128</f>
        <v>1</v>
      </c>
      <c r="D128" s="11">
        <f>AllData!AA128</f>
        <v>0</v>
      </c>
      <c r="E128" s="11">
        <f>AllData!AB128</f>
        <v>0</v>
      </c>
      <c r="F128" s="11">
        <f>AllData!AC128</f>
        <v>1</v>
      </c>
      <c r="G128" s="11">
        <f>AllData!AD128</f>
        <v>0</v>
      </c>
      <c r="H128" s="11">
        <f>AllData!AE128</f>
        <v>0</v>
      </c>
      <c r="I128" s="11">
        <f>AllData!AF128</f>
        <v>0</v>
      </c>
      <c r="J128" s="11">
        <f>AllData!AG128</f>
        <v>0</v>
      </c>
      <c r="K128" s="11">
        <f>AllData!AH128</f>
        <v>0</v>
      </c>
      <c r="L128" s="11">
        <f>AllData!AI128</f>
        <v>0</v>
      </c>
      <c r="M128" s="11">
        <f>AllData!AJ128</f>
        <v>0</v>
      </c>
      <c r="N128" s="11">
        <f>AllData!AK128</f>
        <v>0</v>
      </c>
      <c r="O128" s="11">
        <f>AllData!AL128</f>
        <v>0</v>
      </c>
      <c r="P128" s="11">
        <f>AllData!AM128</f>
        <v>0</v>
      </c>
      <c r="Q128" s="11">
        <f>AllData!AN128</f>
        <v>1</v>
      </c>
      <c r="R128" s="11">
        <f>AllData!AO128</f>
        <v>1</v>
      </c>
    </row>
    <row r="129" spans="1:18" x14ac:dyDescent="0.2">
      <c r="A129" t="s">
        <v>30</v>
      </c>
      <c r="C129" s="11">
        <f>AllData!Z129</f>
        <v>0</v>
      </c>
      <c r="D129" s="11">
        <f>AllData!AA129</f>
        <v>1</v>
      </c>
      <c r="E129" s="11">
        <f>AllData!AB129</f>
        <v>1</v>
      </c>
      <c r="F129" s="11">
        <f>AllData!AC129</f>
        <v>1</v>
      </c>
      <c r="G129" s="11">
        <f>AllData!AD129</f>
        <v>0</v>
      </c>
      <c r="H129" s="11">
        <f>AllData!AE129</f>
        <v>0</v>
      </c>
      <c r="I129" s="11">
        <f>AllData!AF129</f>
        <v>0</v>
      </c>
      <c r="J129" s="11">
        <f>AllData!AG129</f>
        <v>0</v>
      </c>
      <c r="K129" s="11">
        <f>AllData!AH129</f>
        <v>0</v>
      </c>
      <c r="L129" s="11">
        <f>AllData!AI129</f>
        <v>0</v>
      </c>
      <c r="M129" s="11">
        <f>AllData!AJ129</f>
        <v>0</v>
      </c>
      <c r="N129" s="11">
        <f>AllData!AK129</f>
        <v>0</v>
      </c>
      <c r="O129" s="11">
        <f>AllData!AL129</f>
        <v>0</v>
      </c>
      <c r="P129" s="11">
        <f>AllData!AM129</f>
        <v>0</v>
      </c>
      <c r="Q129" s="11">
        <f>AllData!AN129</f>
        <v>0</v>
      </c>
      <c r="R129" s="11">
        <f>AllData!AO129</f>
        <v>0</v>
      </c>
    </row>
    <row r="130" spans="1:18" x14ac:dyDescent="0.2">
      <c r="A130" t="s">
        <v>79</v>
      </c>
      <c r="C130" s="11">
        <f>AllData!Z130</f>
        <v>0</v>
      </c>
      <c r="D130" s="11">
        <f>AllData!AA130</f>
        <v>0</v>
      </c>
      <c r="E130" s="11">
        <f>AllData!AB130</f>
        <v>0</v>
      </c>
      <c r="F130" s="11">
        <f>AllData!AC130</f>
        <v>0</v>
      </c>
      <c r="G130" s="11">
        <f>AllData!AD130</f>
        <v>0</v>
      </c>
      <c r="H130" s="11">
        <f>AllData!AE130</f>
        <v>0</v>
      </c>
      <c r="I130" s="11">
        <f>AllData!AF130</f>
        <v>1</v>
      </c>
      <c r="J130" s="11">
        <f>AllData!AG130</f>
        <v>0</v>
      </c>
      <c r="K130" s="11">
        <f>AllData!AH130</f>
        <v>0</v>
      </c>
      <c r="L130" s="11">
        <f>AllData!AI130</f>
        <v>0</v>
      </c>
      <c r="M130" s="11">
        <f>AllData!AJ130</f>
        <v>0</v>
      </c>
      <c r="N130" s="11">
        <f>AllData!AK130</f>
        <v>0</v>
      </c>
      <c r="O130" s="11">
        <f>AllData!AL130</f>
        <v>0</v>
      </c>
      <c r="P130" s="11">
        <f>AllData!AM130</f>
        <v>0</v>
      </c>
      <c r="Q130" s="11">
        <f>AllData!AN130</f>
        <v>1</v>
      </c>
      <c r="R130" s="11">
        <f>AllData!AO130</f>
        <v>0</v>
      </c>
    </row>
    <row r="131" spans="1:18" x14ac:dyDescent="0.2">
      <c r="A131" t="s">
        <v>79</v>
      </c>
      <c r="C131" s="11">
        <f>AllData!Z131</f>
        <v>1</v>
      </c>
      <c r="D131" s="11">
        <f>AllData!AA131</f>
        <v>0</v>
      </c>
      <c r="E131" s="11">
        <f>AllData!AB131</f>
        <v>0</v>
      </c>
      <c r="F131" s="11">
        <f>AllData!AC131</f>
        <v>1</v>
      </c>
      <c r="G131" s="11">
        <f>AllData!AD131</f>
        <v>0</v>
      </c>
      <c r="H131" s="11">
        <f>AllData!AE131</f>
        <v>0</v>
      </c>
      <c r="I131" s="11">
        <f>AllData!AF131</f>
        <v>0</v>
      </c>
      <c r="J131" s="11">
        <f>AllData!AG131</f>
        <v>0</v>
      </c>
      <c r="K131" s="11">
        <f>AllData!AH131</f>
        <v>0</v>
      </c>
      <c r="L131" s="11">
        <f>AllData!AI131</f>
        <v>0</v>
      </c>
      <c r="M131" s="11">
        <f>AllData!AJ131</f>
        <v>0</v>
      </c>
      <c r="N131" s="11">
        <f>AllData!AK131</f>
        <v>0</v>
      </c>
      <c r="O131" s="11">
        <f>AllData!AL131</f>
        <v>0</v>
      </c>
      <c r="P131" s="11">
        <f>AllData!AM131</f>
        <v>0</v>
      </c>
      <c r="Q131" s="11">
        <f>AllData!AN131</f>
        <v>0</v>
      </c>
      <c r="R131" s="11">
        <f>AllData!AO131</f>
        <v>0</v>
      </c>
    </row>
    <row r="132" spans="1:18" x14ac:dyDescent="0.2">
      <c r="A132" t="s">
        <v>79</v>
      </c>
      <c r="C132" s="11">
        <f>AllData!Z132</f>
        <v>1</v>
      </c>
      <c r="D132" s="11">
        <f>AllData!AA132</f>
        <v>0</v>
      </c>
      <c r="E132" s="11">
        <f>AllData!AB132</f>
        <v>0</v>
      </c>
      <c r="F132" s="11">
        <f>AllData!AC132</f>
        <v>1</v>
      </c>
      <c r="G132" s="11">
        <f>AllData!AD132</f>
        <v>0</v>
      </c>
      <c r="H132" s="11">
        <f>AllData!AE132</f>
        <v>0</v>
      </c>
      <c r="I132" s="11">
        <f>AllData!AF132</f>
        <v>0</v>
      </c>
      <c r="J132" s="11">
        <f>AllData!AG132</f>
        <v>1</v>
      </c>
      <c r="K132" s="11">
        <f>AllData!AH132</f>
        <v>0</v>
      </c>
      <c r="L132" s="11">
        <f>AllData!AI132</f>
        <v>0</v>
      </c>
      <c r="M132" s="11">
        <f>AllData!AJ132</f>
        <v>0</v>
      </c>
      <c r="N132" s="11">
        <f>AllData!AK132</f>
        <v>0</v>
      </c>
      <c r="O132" s="11">
        <f>AllData!AL132</f>
        <v>0</v>
      </c>
      <c r="P132" s="11">
        <f>AllData!AM132</f>
        <v>0</v>
      </c>
      <c r="Q132" s="11">
        <f>AllData!AN132</f>
        <v>0</v>
      </c>
      <c r="R132" s="11">
        <f>AllData!AO132</f>
        <v>0</v>
      </c>
    </row>
    <row r="133" spans="1:18" x14ac:dyDescent="0.2">
      <c r="A133" t="s">
        <v>38</v>
      </c>
      <c r="C133" s="11">
        <f>AllData!Z133</f>
        <v>1</v>
      </c>
      <c r="D133" s="11">
        <f>AllData!AA133</f>
        <v>1</v>
      </c>
      <c r="E133" s="11">
        <f>AllData!AB133</f>
        <v>1</v>
      </c>
      <c r="F133" s="11">
        <f>AllData!AC133</f>
        <v>1</v>
      </c>
      <c r="G133" s="11">
        <f>AllData!AD133</f>
        <v>0</v>
      </c>
      <c r="H133" s="11">
        <f>AllData!AE133</f>
        <v>0</v>
      </c>
      <c r="I133" s="11">
        <f>AllData!AF133</f>
        <v>1</v>
      </c>
      <c r="J133" s="11">
        <f>AllData!AG133</f>
        <v>1</v>
      </c>
      <c r="K133" s="11">
        <f>AllData!AH133</f>
        <v>0</v>
      </c>
      <c r="L133" s="11">
        <f>AllData!AI133</f>
        <v>0</v>
      </c>
      <c r="M133" s="11">
        <f>AllData!AJ133</f>
        <v>0</v>
      </c>
      <c r="N133" s="11">
        <f>AllData!AK133</f>
        <v>0</v>
      </c>
      <c r="O133" s="11">
        <f>AllData!AL133</f>
        <v>1</v>
      </c>
      <c r="P133" s="11">
        <f>AllData!AM133</f>
        <v>0</v>
      </c>
      <c r="Q133" s="11">
        <f>AllData!AN133</f>
        <v>0</v>
      </c>
      <c r="R133" s="11">
        <f>AllData!AO133</f>
        <v>1</v>
      </c>
    </row>
    <row r="134" spans="1:18" x14ac:dyDescent="0.2">
      <c r="A134" t="s">
        <v>168</v>
      </c>
      <c r="C134" s="11">
        <f>AllData!Z134</f>
        <v>1</v>
      </c>
      <c r="D134" s="11">
        <f>AllData!AA134</f>
        <v>1</v>
      </c>
      <c r="E134" s="11">
        <f>AllData!AB134</f>
        <v>1</v>
      </c>
      <c r="F134" s="11">
        <f>AllData!AC134</f>
        <v>1</v>
      </c>
      <c r="G134" s="11">
        <f>AllData!AD134</f>
        <v>0</v>
      </c>
      <c r="H134" s="11">
        <f>AllData!AE134</f>
        <v>0</v>
      </c>
      <c r="I134" s="11">
        <f>AllData!AF134</f>
        <v>0</v>
      </c>
      <c r="J134" s="11">
        <f>AllData!AG134</f>
        <v>1</v>
      </c>
      <c r="K134" s="11">
        <f>AllData!AH134</f>
        <v>0</v>
      </c>
      <c r="L134" s="11">
        <f>AllData!AI134</f>
        <v>0</v>
      </c>
      <c r="M134" s="11">
        <f>AllData!AJ134</f>
        <v>0</v>
      </c>
      <c r="N134" s="11">
        <f>AllData!AK134</f>
        <v>0</v>
      </c>
      <c r="O134" s="11">
        <f>AllData!AL134</f>
        <v>0</v>
      </c>
      <c r="P134" s="11">
        <f>AllData!AM134</f>
        <v>0</v>
      </c>
      <c r="Q134" s="11">
        <f>AllData!AN134</f>
        <v>0</v>
      </c>
      <c r="R134" s="11">
        <f>AllData!AO134</f>
        <v>0</v>
      </c>
    </row>
    <row r="135" spans="1:18" x14ac:dyDescent="0.2">
      <c r="A135" t="s">
        <v>79</v>
      </c>
      <c r="C135" s="11">
        <f>AllData!Z135</f>
        <v>1</v>
      </c>
      <c r="D135" s="11">
        <f>AllData!AA135</f>
        <v>0</v>
      </c>
      <c r="E135" s="11">
        <f>AllData!AB135</f>
        <v>0</v>
      </c>
      <c r="F135" s="11">
        <f>AllData!AC135</f>
        <v>1</v>
      </c>
      <c r="G135" s="11">
        <f>AllData!AD135</f>
        <v>1</v>
      </c>
      <c r="H135" s="11">
        <f>AllData!AE135</f>
        <v>1</v>
      </c>
      <c r="I135" s="11">
        <f>AllData!AF135</f>
        <v>0</v>
      </c>
      <c r="J135" s="11">
        <f>AllData!AG135</f>
        <v>0</v>
      </c>
      <c r="K135" s="11">
        <f>AllData!AH135</f>
        <v>1</v>
      </c>
      <c r="L135" s="11">
        <f>AllData!AI135</f>
        <v>0</v>
      </c>
      <c r="M135" s="11">
        <f>AllData!AJ135</f>
        <v>1</v>
      </c>
      <c r="N135" s="11">
        <f>AllData!AK135</f>
        <v>0</v>
      </c>
      <c r="O135" s="11">
        <f>AllData!AL135</f>
        <v>0</v>
      </c>
      <c r="P135" s="11">
        <f>AllData!AM135</f>
        <v>0</v>
      </c>
      <c r="Q135" s="11">
        <f>AllData!AN135</f>
        <v>1</v>
      </c>
      <c r="R135" s="11">
        <f>AllData!AO135</f>
        <v>0</v>
      </c>
    </row>
    <row r="136" spans="1:18" x14ac:dyDescent="0.2">
      <c r="A136" t="s">
        <v>30</v>
      </c>
      <c r="C136" s="11">
        <f>AllData!Z136</f>
        <v>0</v>
      </c>
      <c r="D136" s="11">
        <f>AllData!AA136</f>
        <v>0</v>
      </c>
      <c r="E136" s="11">
        <f>AllData!AB136</f>
        <v>0</v>
      </c>
      <c r="F136" s="11">
        <f>AllData!AC136</f>
        <v>0</v>
      </c>
      <c r="G136" s="11">
        <f>AllData!AD136</f>
        <v>0</v>
      </c>
      <c r="H136" s="11">
        <f>AllData!AE136</f>
        <v>0</v>
      </c>
      <c r="I136" s="11">
        <f>AllData!AF136</f>
        <v>1</v>
      </c>
      <c r="J136" s="11">
        <f>AllData!AG136</f>
        <v>0</v>
      </c>
      <c r="K136" s="11">
        <f>AllData!AH136</f>
        <v>0</v>
      </c>
      <c r="L136" s="11">
        <f>AllData!AI136</f>
        <v>0</v>
      </c>
      <c r="M136" s="11">
        <f>AllData!AJ136</f>
        <v>0</v>
      </c>
      <c r="N136" s="11">
        <f>AllData!AK136</f>
        <v>0</v>
      </c>
      <c r="O136" s="11">
        <f>AllData!AL136</f>
        <v>0</v>
      </c>
      <c r="P136" s="11">
        <f>AllData!AM136</f>
        <v>0</v>
      </c>
      <c r="Q136" s="11">
        <f>AllData!AN136</f>
        <v>0</v>
      </c>
      <c r="R136" s="11">
        <f>AllData!AO136</f>
        <v>0</v>
      </c>
    </row>
    <row r="137" spans="1:18" x14ac:dyDescent="0.2">
      <c r="A137" t="s">
        <v>30</v>
      </c>
      <c r="C137" s="11">
        <f>AllData!Z137</f>
        <v>1</v>
      </c>
      <c r="D137" s="11">
        <f>AllData!AA137</f>
        <v>0</v>
      </c>
      <c r="E137" s="11">
        <f>AllData!AB137</f>
        <v>0</v>
      </c>
      <c r="F137" s="11">
        <f>AllData!AC137</f>
        <v>0</v>
      </c>
      <c r="G137" s="11">
        <f>AllData!AD137</f>
        <v>0</v>
      </c>
      <c r="H137" s="11">
        <f>AllData!AE137</f>
        <v>0</v>
      </c>
      <c r="I137" s="11">
        <f>AllData!AF137</f>
        <v>1</v>
      </c>
      <c r="J137" s="11">
        <f>AllData!AG137</f>
        <v>0</v>
      </c>
      <c r="K137" s="11">
        <f>AllData!AH137</f>
        <v>0</v>
      </c>
      <c r="L137" s="11">
        <f>AllData!AI137</f>
        <v>0</v>
      </c>
      <c r="M137" s="11">
        <f>AllData!AJ137</f>
        <v>1</v>
      </c>
      <c r="N137" s="11">
        <f>AllData!AK137</f>
        <v>0</v>
      </c>
      <c r="O137" s="11">
        <f>AllData!AL137</f>
        <v>0</v>
      </c>
      <c r="P137" s="11">
        <f>AllData!AM137</f>
        <v>0</v>
      </c>
      <c r="Q137" s="11">
        <f>AllData!AN137</f>
        <v>0</v>
      </c>
      <c r="R137" s="11">
        <f>AllData!AO137</f>
        <v>1</v>
      </c>
    </row>
    <row r="138" spans="1:18" x14ac:dyDescent="0.2">
      <c r="A138" t="s">
        <v>168</v>
      </c>
      <c r="C138" s="11">
        <f>AllData!Z138</f>
        <v>0</v>
      </c>
      <c r="D138" s="11">
        <f>AllData!AA138</f>
        <v>1</v>
      </c>
      <c r="E138" s="11">
        <f>AllData!AB138</f>
        <v>1</v>
      </c>
      <c r="F138" s="11">
        <f>AllData!AC138</f>
        <v>1</v>
      </c>
      <c r="G138" s="11">
        <f>AllData!AD138</f>
        <v>0</v>
      </c>
      <c r="H138" s="11">
        <f>AllData!AE138</f>
        <v>0</v>
      </c>
      <c r="I138" s="11">
        <f>AllData!AF138</f>
        <v>0</v>
      </c>
      <c r="J138" s="11">
        <f>AllData!AG138</f>
        <v>0</v>
      </c>
      <c r="K138" s="11">
        <f>AllData!AH138</f>
        <v>0</v>
      </c>
      <c r="L138" s="11">
        <f>AllData!AI138</f>
        <v>0</v>
      </c>
      <c r="M138" s="11">
        <f>AllData!AJ138</f>
        <v>0</v>
      </c>
      <c r="N138" s="11">
        <f>AllData!AK138</f>
        <v>0</v>
      </c>
      <c r="O138" s="11">
        <f>AllData!AL138</f>
        <v>0</v>
      </c>
      <c r="P138" s="11">
        <f>AllData!AM138</f>
        <v>0</v>
      </c>
      <c r="Q138" s="11">
        <f>AllData!AN138</f>
        <v>1</v>
      </c>
      <c r="R138" s="11">
        <f>AllData!AO138</f>
        <v>0</v>
      </c>
    </row>
    <row r="139" spans="1:18" x14ac:dyDescent="0.2">
      <c r="A139" t="s">
        <v>168</v>
      </c>
      <c r="C139" s="11">
        <f>AllData!Z139</f>
        <v>1</v>
      </c>
      <c r="D139" s="11">
        <f>AllData!AA139</f>
        <v>1</v>
      </c>
      <c r="E139" s="11">
        <f>AllData!AB139</f>
        <v>0</v>
      </c>
      <c r="F139" s="11">
        <f>AllData!AC139</f>
        <v>1</v>
      </c>
      <c r="G139" s="11">
        <f>AllData!AD139</f>
        <v>0</v>
      </c>
      <c r="H139" s="11">
        <f>AllData!AE139</f>
        <v>0</v>
      </c>
      <c r="I139" s="11">
        <f>AllData!AF139</f>
        <v>0</v>
      </c>
      <c r="J139" s="11">
        <f>AllData!AG139</f>
        <v>0</v>
      </c>
      <c r="K139" s="11">
        <f>AllData!AH139</f>
        <v>0</v>
      </c>
      <c r="L139" s="11">
        <f>AllData!AI139</f>
        <v>0</v>
      </c>
      <c r="M139" s="11">
        <f>AllData!AJ139</f>
        <v>0</v>
      </c>
      <c r="N139" s="11">
        <f>AllData!AK139</f>
        <v>0</v>
      </c>
      <c r="O139" s="11">
        <f>AllData!AL139</f>
        <v>0</v>
      </c>
      <c r="P139" s="11">
        <f>AllData!AM139</f>
        <v>0</v>
      </c>
      <c r="Q139" s="11">
        <f>AllData!AN139</f>
        <v>1</v>
      </c>
      <c r="R139" s="11">
        <f>AllData!AO139</f>
        <v>0</v>
      </c>
    </row>
    <row r="140" spans="1:18" x14ac:dyDescent="0.2">
      <c r="A140" t="s">
        <v>168</v>
      </c>
      <c r="C140" s="11">
        <f>AllData!Z140</f>
        <v>0</v>
      </c>
      <c r="D140" s="11">
        <f>AllData!AA140</f>
        <v>0</v>
      </c>
      <c r="E140" s="11">
        <f>AllData!AB140</f>
        <v>0</v>
      </c>
      <c r="F140" s="11">
        <f>AllData!AC140</f>
        <v>0</v>
      </c>
      <c r="G140" s="11">
        <f>AllData!AD140</f>
        <v>0</v>
      </c>
      <c r="H140" s="11">
        <f>AllData!AE140</f>
        <v>0</v>
      </c>
      <c r="I140" s="11">
        <f>AllData!AF140</f>
        <v>0</v>
      </c>
      <c r="J140" s="11">
        <f>AllData!AG140</f>
        <v>0</v>
      </c>
      <c r="K140" s="11">
        <f>AllData!AH140</f>
        <v>0</v>
      </c>
      <c r="L140" s="11">
        <f>AllData!AI140</f>
        <v>0</v>
      </c>
      <c r="M140" s="11">
        <f>AllData!AJ140</f>
        <v>1</v>
      </c>
      <c r="N140" s="11">
        <f>AllData!AK140</f>
        <v>0</v>
      </c>
      <c r="O140" s="11">
        <f>AllData!AL140</f>
        <v>0</v>
      </c>
      <c r="P140" s="11">
        <f>AllData!AM140</f>
        <v>0</v>
      </c>
      <c r="Q140" s="11">
        <f>AllData!AN140</f>
        <v>1</v>
      </c>
      <c r="R140" s="11">
        <f>AllData!AO140</f>
        <v>0</v>
      </c>
    </row>
    <row r="141" spans="1:18" x14ac:dyDescent="0.2">
      <c r="A141" t="s">
        <v>168</v>
      </c>
      <c r="C141" s="11">
        <f>AllData!Z141</f>
        <v>1</v>
      </c>
      <c r="D141" s="11">
        <f>AllData!AA141</f>
        <v>0</v>
      </c>
      <c r="E141" s="11">
        <f>AllData!AB141</f>
        <v>0</v>
      </c>
      <c r="F141" s="11">
        <f>AllData!AC141</f>
        <v>0</v>
      </c>
      <c r="G141" s="11">
        <f>AllData!AD141</f>
        <v>1</v>
      </c>
      <c r="H141" s="11">
        <f>AllData!AE141</f>
        <v>0</v>
      </c>
      <c r="I141" s="11">
        <f>AllData!AF141</f>
        <v>0</v>
      </c>
      <c r="J141" s="11">
        <f>AllData!AG141</f>
        <v>0</v>
      </c>
      <c r="K141" s="11">
        <f>AllData!AH141</f>
        <v>0</v>
      </c>
      <c r="L141" s="11">
        <f>AllData!AI141</f>
        <v>0</v>
      </c>
      <c r="M141" s="11">
        <f>AllData!AJ141</f>
        <v>0</v>
      </c>
      <c r="N141" s="11">
        <f>AllData!AK141</f>
        <v>0</v>
      </c>
      <c r="O141" s="11">
        <f>AllData!AL141</f>
        <v>0</v>
      </c>
      <c r="P141" s="11">
        <f>AllData!AM141</f>
        <v>0</v>
      </c>
      <c r="Q141" s="11">
        <f>AllData!AN141</f>
        <v>0</v>
      </c>
      <c r="R141" s="11">
        <f>AllData!AO141</f>
        <v>0</v>
      </c>
    </row>
    <row r="142" spans="1:18" x14ac:dyDescent="0.2">
      <c r="A142" t="s">
        <v>30</v>
      </c>
      <c r="C142" s="11">
        <f>AllData!Z142</f>
        <v>0</v>
      </c>
      <c r="D142" s="11">
        <f>AllData!AA142</f>
        <v>0</v>
      </c>
      <c r="E142" s="11">
        <f>AllData!AB142</f>
        <v>0</v>
      </c>
      <c r="F142" s="11">
        <f>AllData!AC142</f>
        <v>0</v>
      </c>
      <c r="G142" s="11">
        <f>AllData!AD142</f>
        <v>0</v>
      </c>
      <c r="H142" s="11">
        <f>AllData!AE142</f>
        <v>0</v>
      </c>
      <c r="I142" s="11">
        <f>AllData!AF142</f>
        <v>0</v>
      </c>
      <c r="J142" s="11">
        <f>AllData!AG142</f>
        <v>0</v>
      </c>
      <c r="K142" s="11">
        <f>AllData!AH142</f>
        <v>0</v>
      </c>
      <c r="L142" s="11">
        <f>AllData!AI142</f>
        <v>0</v>
      </c>
      <c r="M142" s="11">
        <f>AllData!AJ142</f>
        <v>0</v>
      </c>
      <c r="N142" s="11">
        <f>AllData!AK142</f>
        <v>0</v>
      </c>
      <c r="O142" s="11">
        <f>AllData!AL142</f>
        <v>0</v>
      </c>
      <c r="P142" s="11">
        <f>AllData!AM142</f>
        <v>0</v>
      </c>
      <c r="Q142" s="11">
        <f>AllData!AN142</f>
        <v>1</v>
      </c>
      <c r="R142" s="11">
        <f>AllData!AO142</f>
        <v>0</v>
      </c>
    </row>
    <row r="143" spans="1:18" x14ac:dyDescent="0.2">
      <c r="A143" t="s">
        <v>30</v>
      </c>
      <c r="C143" s="11">
        <f>AllData!Z143</f>
        <v>1</v>
      </c>
      <c r="D143" s="11">
        <f>AllData!AA143</f>
        <v>1</v>
      </c>
      <c r="E143" s="11">
        <f>AllData!AB143</f>
        <v>1</v>
      </c>
      <c r="F143" s="11">
        <f>AllData!AC143</f>
        <v>1</v>
      </c>
      <c r="G143" s="11">
        <f>AllData!AD143</f>
        <v>0</v>
      </c>
      <c r="H143" s="11">
        <f>AllData!AE143</f>
        <v>0</v>
      </c>
      <c r="I143" s="11">
        <f>AllData!AF143</f>
        <v>1</v>
      </c>
      <c r="J143" s="11">
        <f>AllData!AG143</f>
        <v>0</v>
      </c>
      <c r="K143" s="11">
        <f>AllData!AH143</f>
        <v>0</v>
      </c>
      <c r="L143" s="11">
        <f>AllData!AI143</f>
        <v>0</v>
      </c>
      <c r="M143" s="11">
        <f>AllData!AJ143</f>
        <v>0</v>
      </c>
      <c r="N143" s="11">
        <f>AllData!AK143</f>
        <v>0</v>
      </c>
      <c r="O143" s="11">
        <f>AllData!AL143</f>
        <v>0</v>
      </c>
      <c r="P143" s="11">
        <f>AllData!AM143</f>
        <v>0</v>
      </c>
      <c r="Q143" s="11">
        <f>AllData!AN143</f>
        <v>0</v>
      </c>
      <c r="R143" s="11">
        <f>AllData!AO143</f>
        <v>0</v>
      </c>
    </row>
    <row r="144" spans="1:18" x14ac:dyDescent="0.2">
      <c r="A144" t="s">
        <v>79</v>
      </c>
      <c r="C144" s="11">
        <f>AllData!Z144</f>
        <v>0</v>
      </c>
      <c r="D144" s="11">
        <f>AllData!AA144</f>
        <v>0</v>
      </c>
      <c r="E144" s="11">
        <f>AllData!AB144</f>
        <v>0</v>
      </c>
      <c r="F144" s="11">
        <f>AllData!AC144</f>
        <v>0</v>
      </c>
      <c r="G144" s="11">
        <f>AllData!AD144</f>
        <v>0</v>
      </c>
      <c r="H144" s="11">
        <f>AllData!AE144</f>
        <v>0</v>
      </c>
      <c r="I144" s="11">
        <f>AllData!AF144</f>
        <v>0</v>
      </c>
      <c r="J144" s="11">
        <f>AllData!AG144</f>
        <v>0</v>
      </c>
      <c r="K144" s="11">
        <f>AllData!AH144</f>
        <v>0</v>
      </c>
      <c r="L144" s="11">
        <f>AllData!AI144</f>
        <v>0</v>
      </c>
      <c r="M144" s="11">
        <f>AllData!AJ144</f>
        <v>0</v>
      </c>
      <c r="N144" s="11">
        <f>AllData!AK144</f>
        <v>0</v>
      </c>
      <c r="O144" s="11">
        <f>AllData!AL144</f>
        <v>0</v>
      </c>
      <c r="P144" s="11">
        <f>AllData!AM144</f>
        <v>0</v>
      </c>
      <c r="Q144" s="11">
        <f>AllData!AN144</f>
        <v>1</v>
      </c>
      <c r="R144" s="11">
        <f>AllData!AO144</f>
        <v>0</v>
      </c>
    </row>
    <row r="145" spans="1:18" x14ac:dyDescent="0.2">
      <c r="A145" t="s">
        <v>79</v>
      </c>
      <c r="C145" s="11">
        <f>AllData!Z145</f>
        <v>0</v>
      </c>
      <c r="D145" s="11">
        <f>AllData!AA145</f>
        <v>0</v>
      </c>
      <c r="E145" s="11">
        <f>AllData!AB145</f>
        <v>0</v>
      </c>
      <c r="F145" s="11">
        <f>AllData!AC145</f>
        <v>0</v>
      </c>
      <c r="G145" s="11">
        <f>AllData!AD145</f>
        <v>0</v>
      </c>
      <c r="H145" s="11">
        <f>AllData!AE145</f>
        <v>0</v>
      </c>
      <c r="I145" s="11">
        <f>AllData!AF145</f>
        <v>0</v>
      </c>
      <c r="J145" s="11">
        <f>AllData!AG145</f>
        <v>0</v>
      </c>
      <c r="K145" s="11">
        <f>AllData!AH145</f>
        <v>0</v>
      </c>
      <c r="L145" s="11">
        <f>AllData!AI145</f>
        <v>0</v>
      </c>
      <c r="M145" s="11">
        <f>AllData!AJ145</f>
        <v>0</v>
      </c>
      <c r="N145" s="11">
        <f>AllData!AK145</f>
        <v>0</v>
      </c>
      <c r="O145" s="11">
        <f>AllData!AL145</f>
        <v>0</v>
      </c>
      <c r="P145" s="11">
        <f>AllData!AM145</f>
        <v>0</v>
      </c>
      <c r="Q145" s="11">
        <f>AllData!AN145</f>
        <v>1</v>
      </c>
      <c r="R145" s="11">
        <f>AllData!AO145</f>
        <v>0</v>
      </c>
    </row>
    <row r="146" spans="1:18" x14ac:dyDescent="0.2">
      <c r="A146" t="s">
        <v>38</v>
      </c>
      <c r="C146" s="11">
        <f>AllData!Z146</f>
        <v>0</v>
      </c>
      <c r="D146" s="11">
        <f>AllData!AA146</f>
        <v>0</v>
      </c>
      <c r="E146" s="11">
        <f>AllData!AB146</f>
        <v>0</v>
      </c>
      <c r="F146" s="11">
        <f>AllData!AC146</f>
        <v>1</v>
      </c>
      <c r="G146" s="11">
        <f>AllData!AD146</f>
        <v>1</v>
      </c>
      <c r="H146" s="11">
        <f>AllData!AE146</f>
        <v>0</v>
      </c>
      <c r="I146" s="11">
        <f>AllData!AF146</f>
        <v>0</v>
      </c>
      <c r="J146" s="11">
        <f>AllData!AG146</f>
        <v>0</v>
      </c>
      <c r="K146" s="11">
        <f>AllData!AH146</f>
        <v>0</v>
      </c>
      <c r="L146" s="11">
        <f>AllData!AI146</f>
        <v>0</v>
      </c>
      <c r="M146" s="11">
        <f>AllData!AJ146</f>
        <v>0</v>
      </c>
      <c r="N146" s="11">
        <f>AllData!AK146</f>
        <v>0</v>
      </c>
      <c r="O146" s="11">
        <f>AllData!AL146</f>
        <v>0</v>
      </c>
      <c r="P146" s="11">
        <f>AllData!AM146</f>
        <v>1</v>
      </c>
      <c r="Q146" s="11">
        <f>AllData!AN146</f>
        <v>0</v>
      </c>
      <c r="R146" s="11">
        <f>AllData!AO146</f>
        <v>0</v>
      </c>
    </row>
    <row r="147" spans="1:18" x14ac:dyDescent="0.2">
      <c r="A147" t="s">
        <v>30</v>
      </c>
      <c r="C147" s="11">
        <f>AllData!Z147</f>
        <v>1</v>
      </c>
      <c r="D147" s="11">
        <f>AllData!AA147</f>
        <v>1</v>
      </c>
      <c r="E147" s="11">
        <f>AllData!AB147</f>
        <v>0</v>
      </c>
      <c r="F147" s="11">
        <f>AllData!AC147</f>
        <v>0</v>
      </c>
      <c r="G147" s="11">
        <f>AllData!AD147</f>
        <v>0</v>
      </c>
      <c r="H147" s="11">
        <f>AllData!AE147</f>
        <v>0</v>
      </c>
      <c r="I147" s="11">
        <f>AllData!AF147</f>
        <v>0</v>
      </c>
      <c r="J147" s="11">
        <f>AllData!AG147</f>
        <v>0</v>
      </c>
      <c r="K147" s="11">
        <f>AllData!AH147</f>
        <v>0</v>
      </c>
      <c r="L147" s="11">
        <f>AllData!AI147</f>
        <v>0</v>
      </c>
      <c r="M147" s="11">
        <f>AllData!AJ147</f>
        <v>0</v>
      </c>
      <c r="N147" s="11">
        <f>AllData!AK147</f>
        <v>0</v>
      </c>
      <c r="O147" s="11">
        <f>AllData!AL147</f>
        <v>0</v>
      </c>
      <c r="P147" s="11">
        <f>AllData!AM147</f>
        <v>0</v>
      </c>
      <c r="Q147" s="11">
        <f>AllData!AN147</f>
        <v>1</v>
      </c>
      <c r="R147" s="11">
        <f>AllData!AO147</f>
        <v>0</v>
      </c>
    </row>
    <row r="148" spans="1:18" x14ac:dyDescent="0.2">
      <c r="A148" t="s">
        <v>38</v>
      </c>
      <c r="C148" s="11">
        <f>AllData!Z148</f>
        <v>1</v>
      </c>
      <c r="D148" s="11">
        <f>AllData!AA148</f>
        <v>1</v>
      </c>
      <c r="E148" s="11">
        <f>AllData!AB148</f>
        <v>1</v>
      </c>
      <c r="F148" s="11">
        <f>AllData!AC148</f>
        <v>1</v>
      </c>
      <c r="G148" s="11">
        <f>AllData!AD148</f>
        <v>0</v>
      </c>
      <c r="H148" s="11">
        <f>AllData!AE148</f>
        <v>0</v>
      </c>
      <c r="I148" s="11">
        <f>AllData!AF148</f>
        <v>0</v>
      </c>
      <c r="J148" s="11">
        <f>AllData!AG148</f>
        <v>0</v>
      </c>
      <c r="K148" s="11">
        <f>AllData!AH148</f>
        <v>0</v>
      </c>
      <c r="L148" s="11">
        <f>AllData!AI148</f>
        <v>0</v>
      </c>
      <c r="M148" s="11">
        <f>AllData!AJ148</f>
        <v>0</v>
      </c>
      <c r="N148" s="11">
        <f>AllData!AK148</f>
        <v>0</v>
      </c>
      <c r="O148" s="11">
        <f>AllData!AL148</f>
        <v>0</v>
      </c>
      <c r="P148" s="11">
        <f>AllData!AM148</f>
        <v>0</v>
      </c>
      <c r="Q148" s="11">
        <f>AllData!AN148</f>
        <v>0</v>
      </c>
      <c r="R148" s="11">
        <f>AllData!AO148</f>
        <v>0</v>
      </c>
    </row>
    <row r="149" spans="1:18" x14ac:dyDescent="0.2">
      <c r="A149" t="s">
        <v>38</v>
      </c>
      <c r="C149" s="11">
        <f>AllData!Z149</f>
        <v>1</v>
      </c>
      <c r="D149" s="11">
        <f>AllData!AA149</f>
        <v>1</v>
      </c>
      <c r="E149" s="11">
        <f>AllData!AB149</f>
        <v>0</v>
      </c>
      <c r="F149" s="11">
        <f>AllData!AC149</f>
        <v>1</v>
      </c>
      <c r="G149" s="11">
        <f>AllData!AD149</f>
        <v>0</v>
      </c>
      <c r="H149" s="11">
        <f>AllData!AE149</f>
        <v>0</v>
      </c>
      <c r="I149" s="11">
        <f>AllData!AF149</f>
        <v>0</v>
      </c>
      <c r="J149" s="11">
        <f>AllData!AG149</f>
        <v>0</v>
      </c>
      <c r="K149" s="11">
        <f>AllData!AH149</f>
        <v>0</v>
      </c>
      <c r="L149" s="11">
        <f>AllData!AI149</f>
        <v>0</v>
      </c>
      <c r="M149" s="11">
        <f>AllData!AJ149</f>
        <v>0</v>
      </c>
      <c r="N149" s="11">
        <f>AllData!AK149</f>
        <v>0</v>
      </c>
      <c r="O149" s="11">
        <f>AllData!AL149</f>
        <v>0</v>
      </c>
      <c r="P149" s="11">
        <f>AllData!AM149</f>
        <v>0</v>
      </c>
      <c r="Q149" s="11">
        <f>AllData!AN149</f>
        <v>0</v>
      </c>
      <c r="R149" s="11">
        <f>AllData!AO149</f>
        <v>0</v>
      </c>
    </row>
    <row r="150" spans="1:18" x14ac:dyDescent="0.2">
      <c r="A150" t="s">
        <v>79</v>
      </c>
      <c r="C150" s="11">
        <f>AllData!Z150</f>
        <v>0</v>
      </c>
      <c r="D150" s="11">
        <f>AllData!AA150</f>
        <v>0</v>
      </c>
      <c r="E150" s="11">
        <f>AllData!AB150</f>
        <v>0</v>
      </c>
      <c r="F150" s="11">
        <f>AllData!AC150</f>
        <v>0</v>
      </c>
      <c r="G150" s="11">
        <f>AllData!AD150</f>
        <v>0</v>
      </c>
      <c r="H150" s="11">
        <f>AllData!AE150</f>
        <v>0</v>
      </c>
      <c r="I150" s="11">
        <f>AllData!AF150</f>
        <v>1</v>
      </c>
      <c r="J150" s="11">
        <f>AllData!AG150</f>
        <v>1</v>
      </c>
      <c r="K150" s="11">
        <f>AllData!AH150</f>
        <v>1</v>
      </c>
      <c r="L150" s="11">
        <f>AllData!AI150</f>
        <v>1</v>
      </c>
      <c r="M150" s="11">
        <f>AllData!AJ150</f>
        <v>1</v>
      </c>
      <c r="N150" s="11">
        <f>AllData!AK150</f>
        <v>1</v>
      </c>
      <c r="O150" s="11">
        <f>AllData!AL150</f>
        <v>0</v>
      </c>
      <c r="P150" s="11">
        <f>AllData!AM150</f>
        <v>0</v>
      </c>
      <c r="Q150" s="11">
        <f>AllData!AN150</f>
        <v>0</v>
      </c>
      <c r="R150" s="11">
        <f>AllData!AO150</f>
        <v>0</v>
      </c>
    </row>
    <row r="151" spans="1:18" x14ac:dyDescent="0.2">
      <c r="A151" t="s">
        <v>30</v>
      </c>
      <c r="C151" s="11">
        <f>AllData!Z151</f>
        <v>1</v>
      </c>
      <c r="D151" s="11">
        <f>AllData!AA151</f>
        <v>0</v>
      </c>
      <c r="E151" s="11">
        <f>AllData!AB151</f>
        <v>1</v>
      </c>
      <c r="F151" s="11">
        <f>AllData!AC151</f>
        <v>1</v>
      </c>
      <c r="G151" s="11">
        <f>AllData!AD151</f>
        <v>0</v>
      </c>
      <c r="H151" s="11">
        <f>AllData!AE151</f>
        <v>0</v>
      </c>
      <c r="I151" s="11">
        <f>AllData!AF151</f>
        <v>0</v>
      </c>
      <c r="J151" s="11">
        <f>AllData!AG151</f>
        <v>0</v>
      </c>
      <c r="K151" s="11">
        <f>AllData!AH151</f>
        <v>0</v>
      </c>
      <c r="L151" s="11">
        <f>AllData!AI151</f>
        <v>0</v>
      </c>
      <c r="M151" s="11">
        <f>AllData!AJ151</f>
        <v>0</v>
      </c>
      <c r="N151" s="11">
        <f>AllData!AK151</f>
        <v>0</v>
      </c>
      <c r="O151" s="11">
        <f>AllData!AL151</f>
        <v>0</v>
      </c>
      <c r="P151" s="11">
        <f>AllData!AM151</f>
        <v>1</v>
      </c>
      <c r="Q151" s="11">
        <f>AllData!AN151</f>
        <v>1</v>
      </c>
      <c r="R151" s="11">
        <f>AllData!AO151</f>
        <v>1</v>
      </c>
    </row>
    <row r="152" spans="1:18" x14ac:dyDescent="0.2">
      <c r="A152" t="s">
        <v>79</v>
      </c>
      <c r="C152" s="11">
        <f>AllData!Z152</f>
        <v>1</v>
      </c>
      <c r="D152" s="11">
        <f>AllData!AA152</f>
        <v>1</v>
      </c>
      <c r="E152" s="11">
        <f>AllData!AB152</f>
        <v>0</v>
      </c>
      <c r="F152" s="11">
        <f>AllData!AC152</f>
        <v>0</v>
      </c>
      <c r="G152" s="11">
        <f>AllData!AD152</f>
        <v>1</v>
      </c>
      <c r="H152" s="11">
        <f>AllData!AE152</f>
        <v>1</v>
      </c>
      <c r="I152" s="11">
        <f>AllData!AF152</f>
        <v>0</v>
      </c>
      <c r="J152" s="11">
        <f>AllData!AG152</f>
        <v>0</v>
      </c>
      <c r="K152" s="11">
        <f>AllData!AH152</f>
        <v>0</v>
      </c>
      <c r="L152" s="11">
        <f>AllData!AI152</f>
        <v>0</v>
      </c>
      <c r="M152" s="11">
        <f>AllData!AJ152</f>
        <v>1</v>
      </c>
      <c r="N152" s="11">
        <f>AllData!AK152</f>
        <v>0</v>
      </c>
      <c r="O152" s="11">
        <f>AllData!AL152</f>
        <v>0</v>
      </c>
      <c r="P152" s="11">
        <f>AllData!AM152</f>
        <v>0</v>
      </c>
      <c r="Q152" s="11">
        <f>AllData!AN152</f>
        <v>1</v>
      </c>
      <c r="R152" s="11">
        <f>AllData!AO152</f>
        <v>0</v>
      </c>
    </row>
    <row r="153" spans="1:18" x14ac:dyDescent="0.2">
      <c r="A153" t="s">
        <v>168</v>
      </c>
      <c r="C153" s="11">
        <f>AllData!Z153</f>
        <v>0</v>
      </c>
      <c r="D153" s="11">
        <f>AllData!AA153</f>
        <v>0</v>
      </c>
      <c r="E153" s="11">
        <f>AllData!AB153</f>
        <v>0</v>
      </c>
      <c r="F153" s="11">
        <f>AllData!AC153</f>
        <v>0</v>
      </c>
      <c r="G153" s="11">
        <f>AllData!AD153</f>
        <v>0</v>
      </c>
      <c r="H153" s="11">
        <f>AllData!AE153</f>
        <v>0</v>
      </c>
      <c r="I153" s="11">
        <f>AllData!AF153</f>
        <v>0</v>
      </c>
      <c r="J153" s="11">
        <f>AllData!AG153</f>
        <v>0</v>
      </c>
      <c r="K153" s="11">
        <f>AllData!AH153</f>
        <v>0</v>
      </c>
      <c r="L153" s="11">
        <f>AllData!AI153</f>
        <v>0</v>
      </c>
      <c r="M153" s="11">
        <f>AllData!AJ153</f>
        <v>0</v>
      </c>
      <c r="N153" s="11">
        <f>AllData!AK153</f>
        <v>0</v>
      </c>
      <c r="O153" s="11">
        <f>AllData!AL153</f>
        <v>0</v>
      </c>
      <c r="P153" s="11">
        <f>AllData!AM153</f>
        <v>0</v>
      </c>
      <c r="Q153" s="11">
        <f>AllData!AN153</f>
        <v>1</v>
      </c>
      <c r="R153" s="11">
        <f>AllData!AO153</f>
        <v>1</v>
      </c>
    </row>
    <row r="154" spans="1:18" x14ac:dyDescent="0.2">
      <c r="A154" t="s">
        <v>168</v>
      </c>
      <c r="C154" s="11">
        <f>AllData!Z154</f>
        <v>1</v>
      </c>
      <c r="D154" s="11">
        <f>AllData!AA154</f>
        <v>0</v>
      </c>
      <c r="E154" s="11">
        <f>AllData!AB154</f>
        <v>1</v>
      </c>
      <c r="F154" s="11">
        <f>AllData!AC154</f>
        <v>1</v>
      </c>
      <c r="G154" s="11">
        <f>AllData!AD154</f>
        <v>0</v>
      </c>
      <c r="H154" s="11">
        <f>AllData!AE154</f>
        <v>0</v>
      </c>
      <c r="I154" s="11">
        <f>AllData!AF154</f>
        <v>0</v>
      </c>
      <c r="J154" s="11">
        <f>AllData!AG154</f>
        <v>0</v>
      </c>
      <c r="K154" s="11">
        <f>AllData!AH154</f>
        <v>0</v>
      </c>
      <c r="L154" s="11">
        <f>AllData!AI154</f>
        <v>0</v>
      </c>
      <c r="M154" s="11">
        <f>AllData!AJ154</f>
        <v>0</v>
      </c>
      <c r="N154" s="11">
        <f>AllData!AK154</f>
        <v>0</v>
      </c>
      <c r="O154" s="11">
        <f>AllData!AL154</f>
        <v>0</v>
      </c>
      <c r="P154" s="11">
        <f>AllData!AM154</f>
        <v>1</v>
      </c>
      <c r="Q154" s="11">
        <f>AllData!AN154</f>
        <v>0</v>
      </c>
      <c r="R154" s="11">
        <f>AllData!AO154</f>
        <v>0</v>
      </c>
    </row>
    <row r="155" spans="1:18" x14ac:dyDescent="0.2">
      <c r="A155" t="s">
        <v>38</v>
      </c>
      <c r="C155" s="11">
        <f>AllData!Z155</f>
        <v>0</v>
      </c>
      <c r="D155" s="11">
        <f>AllData!AA155</f>
        <v>1</v>
      </c>
      <c r="E155" s="11">
        <f>AllData!AB155</f>
        <v>1</v>
      </c>
      <c r="F155" s="11">
        <f>AllData!AC155</f>
        <v>1</v>
      </c>
      <c r="G155" s="11">
        <f>AllData!AD155</f>
        <v>0</v>
      </c>
      <c r="H155" s="11">
        <f>AllData!AE155</f>
        <v>1</v>
      </c>
      <c r="I155" s="11">
        <f>AllData!AF155</f>
        <v>0</v>
      </c>
      <c r="J155" s="11">
        <f>AllData!AG155</f>
        <v>0</v>
      </c>
      <c r="K155" s="11">
        <f>AllData!AH155</f>
        <v>0</v>
      </c>
      <c r="L155" s="11">
        <f>AllData!AI155</f>
        <v>0</v>
      </c>
      <c r="M155" s="11">
        <f>AllData!AJ155</f>
        <v>0</v>
      </c>
      <c r="N155" s="11">
        <f>AllData!AK155</f>
        <v>0</v>
      </c>
      <c r="O155" s="11">
        <f>AllData!AL155</f>
        <v>0</v>
      </c>
      <c r="P155" s="11">
        <f>AllData!AM155</f>
        <v>0</v>
      </c>
      <c r="Q155" s="11">
        <f>AllData!AN155</f>
        <v>0</v>
      </c>
      <c r="R155" s="11">
        <f>AllData!AO155</f>
        <v>0</v>
      </c>
    </row>
    <row r="156" spans="1:18" x14ac:dyDescent="0.2">
      <c r="A156" t="s">
        <v>38</v>
      </c>
      <c r="C156" s="11">
        <f>AllData!Z156</f>
        <v>0</v>
      </c>
      <c r="D156" s="11">
        <f>AllData!AA156</f>
        <v>1</v>
      </c>
      <c r="E156" s="11">
        <f>AllData!AB156</f>
        <v>0</v>
      </c>
      <c r="F156" s="11">
        <f>AllData!AC156</f>
        <v>0</v>
      </c>
      <c r="G156" s="11">
        <f>AllData!AD156</f>
        <v>0</v>
      </c>
      <c r="H156" s="11">
        <f>AllData!AE156</f>
        <v>1</v>
      </c>
      <c r="I156" s="11">
        <f>AllData!AF156</f>
        <v>0</v>
      </c>
      <c r="J156" s="11">
        <f>AllData!AG156</f>
        <v>0</v>
      </c>
      <c r="K156" s="11">
        <f>AllData!AH156</f>
        <v>0</v>
      </c>
      <c r="L156" s="11">
        <f>AllData!AI156</f>
        <v>0</v>
      </c>
      <c r="M156" s="11">
        <f>AllData!AJ156</f>
        <v>0</v>
      </c>
      <c r="N156" s="11">
        <f>AllData!AK156</f>
        <v>0</v>
      </c>
      <c r="O156" s="11">
        <f>AllData!AL156</f>
        <v>0</v>
      </c>
      <c r="P156" s="11">
        <f>AllData!AM156</f>
        <v>0</v>
      </c>
      <c r="Q156" s="11">
        <f>AllData!AN156</f>
        <v>1</v>
      </c>
      <c r="R156" s="11">
        <f>AllData!AO156</f>
        <v>0</v>
      </c>
    </row>
    <row r="157" spans="1:18" x14ac:dyDescent="0.2">
      <c r="A157" t="s">
        <v>38</v>
      </c>
      <c r="C157" s="11">
        <f>AllData!Z157</f>
        <v>0</v>
      </c>
      <c r="D157" s="11">
        <f>AllData!AA157</f>
        <v>1</v>
      </c>
      <c r="E157" s="11">
        <f>AllData!AB157</f>
        <v>0</v>
      </c>
      <c r="F157" s="11">
        <f>AllData!AC157</f>
        <v>1</v>
      </c>
      <c r="G157" s="11">
        <f>AllData!AD157</f>
        <v>0</v>
      </c>
      <c r="H157" s="11">
        <f>AllData!AE157</f>
        <v>1</v>
      </c>
      <c r="I157" s="11">
        <f>AllData!AF157</f>
        <v>0</v>
      </c>
      <c r="J157" s="11">
        <f>AllData!AG157</f>
        <v>0</v>
      </c>
      <c r="K157" s="11">
        <f>AllData!AH157</f>
        <v>0</v>
      </c>
      <c r="L157" s="11">
        <f>AllData!AI157</f>
        <v>0</v>
      </c>
      <c r="M157" s="11">
        <f>AllData!AJ157</f>
        <v>0</v>
      </c>
      <c r="N157" s="11">
        <f>AllData!AK157</f>
        <v>0</v>
      </c>
      <c r="O157" s="11">
        <f>AllData!AL157</f>
        <v>0</v>
      </c>
      <c r="P157" s="11">
        <f>AllData!AM157</f>
        <v>0</v>
      </c>
      <c r="Q157" s="11">
        <f>AllData!AN157</f>
        <v>0</v>
      </c>
      <c r="R157" s="11">
        <f>AllData!AO157</f>
        <v>0</v>
      </c>
    </row>
    <row r="158" spans="1:18" x14ac:dyDescent="0.2">
      <c r="A158" t="s">
        <v>30</v>
      </c>
      <c r="C158" s="11">
        <f>AllData!Z158</f>
        <v>1</v>
      </c>
      <c r="D158" s="11">
        <f>AllData!AA158</f>
        <v>0</v>
      </c>
      <c r="E158" s="11">
        <f>AllData!AB158</f>
        <v>1</v>
      </c>
      <c r="F158" s="11">
        <f>AllData!AC158</f>
        <v>0</v>
      </c>
      <c r="G158" s="11">
        <f>AllData!AD158</f>
        <v>0</v>
      </c>
      <c r="H158" s="11">
        <f>AllData!AE158</f>
        <v>0</v>
      </c>
      <c r="I158" s="11">
        <f>AllData!AF158</f>
        <v>0</v>
      </c>
      <c r="J158" s="11">
        <f>AllData!AG158</f>
        <v>0</v>
      </c>
      <c r="K158" s="11">
        <f>AllData!AH158</f>
        <v>0</v>
      </c>
      <c r="L158" s="11">
        <f>AllData!AI158</f>
        <v>0</v>
      </c>
      <c r="M158" s="11">
        <f>AllData!AJ158</f>
        <v>0</v>
      </c>
      <c r="N158" s="11">
        <f>AllData!AK158</f>
        <v>0</v>
      </c>
      <c r="O158" s="11">
        <f>AllData!AL158</f>
        <v>0</v>
      </c>
      <c r="P158" s="11">
        <f>AllData!AM158</f>
        <v>0</v>
      </c>
      <c r="Q158" s="11">
        <f>AllData!AN158</f>
        <v>0</v>
      </c>
      <c r="R158" s="11">
        <f>AllData!AO158</f>
        <v>0</v>
      </c>
    </row>
    <row r="159" spans="1:18" x14ac:dyDescent="0.2">
      <c r="C159" s="11">
        <f>AllData!Z159</f>
        <v>1</v>
      </c>
      <c r="D159" s="11">
        <f>AllData!AA159</f>
        <v>0</v>
      </c>
      <c r="E159" s="11">
        <f>AllData!AB159</f>
        <v>0</v>
      </c>
      <c r="F159" s="11">
        <f>AllData!AC159</f>
        <v>1</v>
      </c>
      <c r="G159" s="11">
        <f>AllData!AD159</f>
        <v>0</v>
      </c>
      <c r="H159" s="11">
        <f>AllData!AE159</f>
        <v>0</v>
      </c>
      <c r="I159" s="11">
        <f>AllData!AF159</f>
        <v>0</v>
      </c>
      <c r="J159" s="11">
        <f>AllData!AG159</f>
        <v>0</v>
      </c>
      <c r="K159" s="11">
        <f>AllData!AH159</f>
        <v>0</v>
      </c>
      <c r="L159" s="11">
        <f>AllData!AI159</f>
        <v>0</v>
      </c>
      <c r="M159" s="11">
        <f>AllData!AJ159</f>
        <v>0</v>
      </c>
      <c r="N159" s="11">
        <f>AllData!AK159</f>
        <v>0</v>
      </c>
      <c r="O159" s="11">
        <f>AllData!AL159</f>
        <v>0</v>
      </c>
      <c r="P159" s="11">
        <f>AllData!AM159</f>
        <v>0</v>
      </c>
      <c r="Q159" s="11">
        <f>AllData!AN159</f>
        <v>1</v>
      </c>
      <c r="R159" s="11">
        <f>AllData!AO159</f>
        <v>0</v>
      </c>
    </row>
    <row r="160" spans="1:18" x14ac:dyDescent="0.2">
      <c r="C160" s="11">
        <f>AllData!Z160</f>
        <v>1</v>
      </c>
      <c r="D160" s="11">
        <f>AllData!AA160</f>
        <v>1</v>
      </c>
      <c r="E160" s="11">
        <f>AllData!AB160</f>
        <v>0</v>
      </c>
      <c r="F160" s="11">
        <f>AllData!AC160</f>
        <v>1</v>
      </c>
      <c r="G160" s="11">
        <f>AllData!AD160</f>
        <v>0</v>
      </c>
      <c r="H160" s="11">
        <f>AllData!AE160</f>
        <v>0</v>
      </c>
      <c r="I160" s="11">
        <f>AllData!AF160</f>
        <v>0</v>
      </c>
      <c r="J160" s="11">
        <f>AllData!AG160</f>
        <v>1</v>
      </c>
      <c r="K160" s="11">
        <f>AllData!AH160</f>
        <v>0</v>
      </c>
      <c r="L160" s="11">
        <f>AllData!AI160</f>
        <v>0</v>
      </c>
      <c r="M160" s="11">
        <f>AllData!AJ160</f>
        <v>0</v>
      </c>
      <c r="N160" s="11">
        <f>AllData!AK160</f>
        <v>0</v>
      </c>
      <c r="O160" s="11">
        <f>AllData!AL160</f>
        <v>1</v>
      </c>
      <c r="P160" s="11">
        <f>AllData!AM160</f>
        <v>0</v>
      </c>
      <c r="Q160" s="11">
        <f>AllData!AN160</f>
        <v>0</v>
      </c>
      <c r="R160" s="11">
        <f>AllData!AO160</f>
        <v>1</v>
      </c>
    </row>
    <row r="161" spans="1:18" x14ac:dyDescent="0.2">
      <c r="A161" t="s">
        <v>38</v>
      </c>
      <c r="C161" s="11">
        <f>AllData!Z161</f>
        <v>1</v>
      </c>
      <c r="D161" s="11">
        <f>AllData!AA161</f>
        <v>0</v>
      </c>
      <c r="E161" s="11">
        <f>AllData!AB161</f>
        <v>0</v>
      </c>
      <c r="F161" s="11">
        <f>AllData!AC161</f>
        <v>0</v>
      </c>
      <c r="G161" s="11">
        <f>AllData!AD161</f>
        <v>0</v>
      </c>
      <c r="H161" s="11">
        <f>AllData!AE161</f>
        <v>0</v>
      </c>
      <c r="I161" s="11">
        <f>AllData!AF161</f>
        <v>0</v>
      </c>
      <c r="J161" s="11">
        <f>AllData!AG161</f>
        <v>0</v>
      </c>
      <c r="K161" s="11">
        <f>AllData!AH161</f>
        <v>0</v>
      </c>
      <c r="L161" s="11">
        <f>AllData!AI161</f>
        <v>0</v>
      </c>
      <c r="M161" s="11">
        <f>AllData!AJ161</f>
        <v>0</v>
      </c>
      <c r="N161" s="11">
        <f>AllData!AK161</f>
        <v>0</v>
      </c>
      <c r="O161" s="11">
        <f>AllData!AL161</f>
        <v>0</v>
      </c>
      <c r="P161" s="11">
        <f>AllData!AM161</f>
        <v>0</v>
      </c>
      <c r="Q161" s="11">
        <f>AllData!AN161</f>
        <v>1</v>
      </c>
      <c r="R161" s="11">
        <f>AllData!AO161</f>
        <v>0</v>
      </c>
    </row>
    <row r="162" spans="1:18" x14ac:dyDescent="0.2">
      <c r="A162" t="s">
        <v>38</v>
      </c>
      <c r="C162" s="11">
        <f>AllData!Z162</f>
        <v>1</v>
      </c>
      <c r="D162" s="11">
        <f>AllData!AA162</f>
        <v>0</v>
      </c>
      <c r="E162" s="11">
        <f>AllData!AB162</f>
        <v>0</v>
      </c>
      <c r="F162" s="11">
        <f>AllData!AC162</f>
        <v>0</v>
      </c>
      <c r="G162" s="11">
        <f>AllData!AD162</f>
        <v>0</v>
      </c>
      <c r="H162" s="11">
        <f>AllData!AE162</f>
        <v>0</v>
      </c>
      <c r="I162" s="11">
        <f>AllData!AF162</f>
        <v>0</v>
      </c>
      <c r="J162" s="11">
        <f>AllData!AG162</f>
        <v>0</v>
      </c>
      <c r="K162" s="11">
        <f>AllData!AH162</f>
        <v>0</v>
      </c>
      <c r="L162" s="11">
        <f>AllData!AI162</f>
        <v>0</v>
      </c>
      <c r="M162" s="11">
        <f>AllData!AJ162</f>
        <v>0</v>
      </c>
      <c r="N162" s="11">
        <f>AllData!AK162</f>
        <v>0</v>
      </c>
      <c r="O162" s="11">
        <f>AllData!AL162</f>
        <v>0</v>
      </c>
      <c r="P162" s="11">
        <f>AllData!AM162</f>
        <v>0</v>
      </c>
      <c r="Q162" s="11">
        <f>AllData!AN162</f>
        <v>0</v>
      </c>
      <c r="R162" s="11">
        <f>AllData!AO162</f>
        <v>0</v>
      </c>
    </row>
    <row r="163" spans="1:18" x14ac:dyDescent="0.2">
      <c r="A163" t="s">
        <v>38</v>
      </c>
      <c r="C163" s="11">
        <f>AllData!Z163</f>
        <v>0</v>
      </c>
      <c r="D163" s="11">
        <f>AllData!AA163</f>
        <v>1</v>
      </c>
      <c r="E163" s="11">
        <f>AllData!AB163</f>
        <v>0</v>
      </c>
      <c r="F163" s="11">
        <f>AllData!AC163</f>
        <v>1</v>
      </c>
      <c r="G163" s="11">
        <f>AllData!AD163</f>
        <v>1</v>
      </c>
      <c r="H163" s="11">
        <f>AllData!AE163</f>
        <v>0</v>
      </c>
      <c r="I163" s="11">
        <f>AllData!AF163</f>
        <v>0</v>
      </c>
      <c r="J163" s="11">
        <f>AllData!AG163</f>
        <v>0</v>
      </c>
      <c r="K163" s="11">
        <f>AllData!AH163</f>
        <v>0</v>
      </c>
      <c r="L163" s="11">
        <f>AllData!AI163</f>
        <v>0</v>
      </c>
      <c r="M163" s="11">
        <f>AllData!AJ163</f>
        <v>0</v>
      </c>
      <c r="N163" s="11">
        <f>AllData!AK163</f>
        <v>0</v>
      </c>
      <c r="O163" s="11">
        <f>AllData!AL163</f>
        <v>0</v>
      </c>
      <c r="P163" s="11">
        <f>AllData!AM163</f>
        <v>0</v>
      </c>
      <c r="Q163" s="11">
        <f>AllData!AN163</f>
        <v>1</v>
      </c>
      <c r="R163" s="11">
        <f>AllData!AO163</f>
        <v>0</v>
      </c>
    </row>
    <row r="164" spans="1:18" x14ac:dyDescent="0.2">
      <c r="A164" t="s">
        <v>30</v>
      </c>
      <c r="C164" s="11">
        <f>AllData!Z164</f>
        <v>0</v>
      </c>
      <c r="D164" s="11">
        <f>AllData!AA164</f>
        <v>0</v>
      </c>
      <c r="E164" s="11">
        <f>AllData!AB164</f>
        <v>0</v>
      </c>
      <c r="F164" s="11">
        <f>AllData!AC164</f>
        <v>0</v>
      </c>
      <c r="G164" s="11">
        <f>AllData!AD164</f>
        <v>1</v>
      </c>
      <c r="H164" s="11">
        <f>AllData!AE164</f>
        <v>0</v>
      </c>
      <c r="I164" s="11">
        <f>AllData!AF164</f>
        <v>0</v>
      </c>
      <c r="J164" s="11">
        <f>AllData!AG164</f>
        <v>0</v>
      </c>
      <c r="K164" s="11">
        <f>AllData!AH164</f>
        <v>0</v>
      </c>
      <c r="L164" s="11">
        <f>AllData!AI164</f>
        <v>0</v>
      </c>
      <c r="M164" s="11">
        <f>AllData!AJ164</f>
        <v>0</v>
      </c>
      <c r="N164" s="11">
        <f>AllData!AK164</f>
        <v>0</v>
      </c>
      <c r="O164" s="11">
        <f>AllData!AL164</f>
        <v>0</v>
      </c>
      <c r="P164" s="11">
        <f>AllData!AM164</f>
        <v>0</v>
      </c>
      <c r="Q164" s="11">
        <f>AllData!AN164</f>
        <v>0</v>
      </c>
      <c r="R164" s="11">
        <f>AllData!AO164</f>
        <v>0</v>
      </c>
    </row>
    <row r="165" spans="1:18" x14ac:dyDescent="0.2">
      <c r="A165" t="s">
        <v>38</v>
      </c>
      <c r="C165" s="11">
        <f>AllData!Z165</f>
        <v>1</v>
      </c>
      <c r="D165" s="11">
        <f>AllData!AA165</f>
        <v>1</v>
      </c>
      <c r="E165" s="11">
        <f>AllData!AB165</f>
        <v>1</v>
      </c>
      <c r="F165" s="11">
        <f>AllData!AC165</f>
        <v>1</v>
      </c>
      <c r="G165" s="11">
        <f>AllData!AD165</f>
        <v>1</v>
      </c>
      <c r="H165" s="11">
        <f>AllData!AE165</f>
        <v>1</v>
      </c>
      <c r="I165" s="11">
        <f>AllData!AF165</f>
        <v>1</v>
      </c>
      <c r="J165" s="11">
        <f>AllData!AG165</f>
        <v>1</v>
      </c>
      <c r="K165" s="11">
        <f>AllData!AH165</f>
        <v>0</v>
      </c>
      <c r="L165" s="11">
        <f>AllData!AI165</f>
        <v>0</v>
      </c>
      <c r="M165" s="11">
        <f>AllData!AJ165</f>
        <v>0</v>
      </c>
      <c r="N165" s="11">
        <f>AllData!AK165</f>
        <v>1</v>
      </c>
      <c r="O165" s="11">
        <f>AllData!AL165</f>
        <v>1</v>
      </c>
      <c r="P165" s="11">
        <f>AllData!AM165</f>
        <v>0</v>
      </c>
      <c r="Q165" s="11">
        <f>AllData!AN165</f>
        <v>0</v>
      </c>
      <c r="R165" s="11">
        <f>AllData!AO165</f>
        <v>1</v>
      </c>
    </row>
    <row r="166" spans="1:18" x14ac:dyDescent="0.2">
      <c r="A166" t="s">
        <v>38</v>
      </c>
      <c r="C166" s="11">
        <f>AllData!Z166</f>
        <v>0</v>
      </c>
      <c r="D166" s="11">
        <f>AllData!AA166</f>
        <v>0</v>
      </c>
      <c r="E166" s="11">
        <f>AllData!AB166</f>
        <v>0</v>
      </c>
      <c r="F166" s="11">
        <f>AllData!AC166</f>
        <v>1</v>
      </c>
      <c r="G166" s="11">
        <f>AllData!AD166</f>
        <v>0</v>
      </c>
      <c r="H166" s="11">
        <f>AllData!AE166</f>
        <v>0</v>
      </c>
      <c r="I166" s="11">
        <f>AllData!AF166</f>
        <v>0</v>
      </c>
      <c r="J166" s="11">
        <f>AllData!AG166</f>
        <v>0</v>
      </c>
      <c r="K166" s="11">
        <f>AllData!AH166</f>
        <v>0</v>
      </c>
      <c r="L166" s="11">
        <f>AllData!AI166</f>
        <v>0</v>
      </c>
      <c r="M166" s="11">
        <f>AllData!AJ166</f>
        <v>0</v>
      </c>
      <c r="N166" s="11">
        <f>AllData!AK166</f>
        <v>0</v>
      </c>
      <c r="O166" s="11">
        <f>AllData!AL166</f>
        <v>0</v>
      </c>
      <c r="P166" s="11">
        <f>AllData!AM166</f>
        <v>0</v>
      </c>
      <c r="Q166" s="11">
        <f>AllData!AN166</f>
        <v>0</v>
      </c>
      <c r="R166" s="11">
        <f>AllData!AO166</f>
        <v>0</v>
      </c>
    </row>
    <row r="167" spans="1:18" x14ac:dyDescent="0.2">
      <c r="A167" t="s">
        <v>38</v>
      </c>
      <c r="C167" s="11">
        <f>AllData!Z167</f>
        <v>0</v>
      </c>
      <c r="D167" s="11">
        <f>AllData!AA167</f>
        <v>0</v>
      </c>
      <c r="E167" s="11">
        <f>AllData!AB167</f>
        <v>0</v>
      </c>
      <c r="F167" s="11">
        <f>AllData!AC167</f>
        <v>1</v>
      </c>
      <c r="G167" s="11">
        <f>AllData!AD167</f>
        <v>0</v>
      </c>
      <c r="H167" s="11">
        <f>AllData!AE167</f>
        <v>0</v>
      </c>
      <c r="I167" s="11">
        <f>AllData!AF167</f>
        <v>0</v>
      </c>
      <c r="J167" s="11">
        <f>AllData!AG167</f>
        <v>0</v>
      </c>
      <c r="K167" s="11">
        <f>AllData!AH167</f>
        <v>0</v>
      </c>
      <c r="L167" s="11">
        <f>AllData!AI167</f>
        <v>0</v>
      </c>
      <c r="M167" s="11">
        <f>AllData!AJ167</f>
        <v>0</v>
      </c>
      <c r="N167" s="11">
        <f>AllData!AK167</f>
        <v>0</v>
      </c>
      <c r="O167" s="11">
        <f>AllData!AL167</f>
        <v>0</v>
      </c>
      <c r="P167" s="11">
        <f>AllData!AM167</f>
        <v>0</v>
      </c>
      <c r="Q167" s="11">
        <f>AllData!AN167</f>
        <v>0</v>
      </c>
      <c r="R167" s="11">
        <f>AllData!AO167</f>
        <v>0</v>
      </c>
    </row>
    <row r="168" spans="1:18" x14ac:dyDescent="0.2">
      <c r="A168" t="s">
        <v>38</v>
      </c>
      <c r="C168" s="11">
        <f>AllData!Z168</f>
        <v>0</v>
      </c>
      <c r="D168" s="11">
        <f>AllData!AA168</f>
        <v>0</v>
      </c>
      <c r="E168" s="11">
        <f>AllData!AB168</f>
        <v>0</v>
      </c>
      <c r="F168" s="11">
        <f>AllData!AC168</f>
        <v>1</v>
      </c>
      <c r="G168" s="11">
        <f>AllData!AD168</f>
        <v>0</v>
      </c>
      <c r="H168" s="11">
        <f>AllData!AE168</f>
        <v>0</v>
      </c>
      <c r="I168" s="11">
        <f>AllData!AF168</f>
        <v>0</v>
      </c>
      <c r="J168" s="11">
        <f>AllData!AG168</f>
        <v>0</v>
      </c>
      <c r="K168" s="11">
        <f>AllData!AH168</f>
        <v>0</v>
      </c>
      <c r="L168" s="11">
        <f>AllData!AI168</f>
        <v>0</v>
      </c>
      <c r="M168" s="11">
        <f>AllData!AJ168</f>
        <v>0</v>
      </c>
      <c r="N168" s="11">
        <f>AllData!AK168</f>
        <v>0</v>
      </c>
      <c r="O168" s="11">
        <f>AllData!AL168</f>
        <v>0</v>
      </c>
      <c r="P168" s="11">
        <f>AllData!AM168</f>
        <v>0</v>
      </c>
      <c r="Q168" s="11">
        <f>AllData!AN168</f>
        <v>0</v>
      </c>
      <c r="R168" s="11">
        <f>AllData!AO168</f>
        <v>0</v>
      </c>
    </row>
    <row r="169" spans="1:18" x14ac:dyDescent="0.2">
      <c r="A169" t="s">
        <v>168</v>
      </c>
      <c r="C169" s="11">
        <f>AllData!Z169</f>
        <v>1</v>
      </c>
      <c r="D169" s="11">
        <f>AllData!AA169</f>
        <v>0</v>
      </c>
      <c r="E169" s="11">
        <f>AllData!AB169</f>
        <v>1</v>
      </c>
      <c r="F169" s="11">
        <f>AllData!AC169</f>
        <v>0</v>
      </c>
      <c r="G169" s="11">
        <f>AllData!AD169</f>
        <v>0</v>
      </c>
      <c r="H169" s="11">
        <f>AllData!AE169</f>
        <v>0</v>
      </c>
      <c r="I169" s="11">
        <f>AllData!AF169</f>
        <v>0</v>
      </c>
      <c r="J169" s="11">
        <f>AllData!AG169</f>
        <v>1</v>
      </c>
      <c r="K169" s="11">
        <f>AllData!AH169</f>
        <v>0</v>
      </c>
      <c r="L169" s="11">
        <f>AllData!AI169</f>
        <v>0</v>
      </c>
      <c r="M169" s="11">
        <f>AllData!AJ169</f>
        <v>0</v>
      </c>
      <c r="N169" s="11">
        <f>AllData!AK169</f>
        <v>0</v>
      </c>
      <c r="O169" s="11">
        <f>AllData!AL169</f>
        <v>0</v>
      </c>
      <c r="P169" s="11">
        <f>AllData!AM169</f>
        <v>1</v>
      </c>
      <c r="Q169" s="11">
        <f>AllData!AN169</f>
        <v>0</v>
      </c>
      <c r="R169" s="11">
        <f>AllData!AO169</f>
        <v>0</v>
      </c>
    </row>
    <row r="170" spans="1:18" x14ac:dyDescent="0.2">
      <c r="A170" t="s">
        <v>168</v>
      </c>
      <c r="C170" s="11">
        <f>AllData!Z170</f>
        <v>0</v>
      </c>
      <c r="D170" s="11">
        <f>AllData!AA170</f>
        <v>0</v>
      </c>
      <c r="E170" s="11">
        <f>AllData!AB170</f>
        <v>0</v>
      </c>
      <c r="F170" s="11">
        <f>AllData!AC170</f>
        <v>0</v>
      </c>
      <c r="G170" s="11">
        <f>AllData!AD170</f>
        <v>0</v>
      </c>
      <c r="H170" s="11">
        <f>AllData!AE170</f>
        <v>0</v>
      </c>
      <c r="I170" s="11">
        <f>AllData!AF170</f>
        <v>1</v>
      </c>
      <c r="J170" s="11">
        <f>AllData!AG170</f>
        <v>1</v>
      </c>
      <c r="K170" s="11">
        <f>AllData!AH170</f>
        <v>1</v>
      </c>
      <c r="L170" s="11">
        <f>AllData!AI170</f>
        <v>1</v>
      </c>
      <c r="M170" s="11">
        <f>AllData!AJ170</f>
        <v>0</v>
      </c>
      <c r="N170" s="11">
        <f>AllData!AK170</f>
        <v>0</v>
      </c>
      <c r="O170" s="11">
        <f>AllData!AL170</f>
        <v>0</v>
      </c>
      <c r="P170" s="11">
        <f>AllData!AM170</f>
        <v>0</v>
      </c>
      <c r="Q170" s="11">
        <f>AllData!AN170</f>
        <v>0</v>
      </c>
      <c r="R170" s="11">
        <f>AllData!AO170</f>
        <v>0</v>
      </c>
    </row>
    <row r="171" spans="1:18" x14ac:dyDescent="0.2">
      <c r="A171" t="s">
        <v>38</v>
      </c>
      <c r="C171" s="11">
        <f>AllData!Z171</f>
        <v>0</v>
      </c>
      <c r="D171" s="11">
        <f>AllData!AA171</f>
        <v>1</v>
      </c>
      <c r="E171" s="11">
        <f>AllData!AB171</f>
        <v>0</v>
      </c>
      <c r="F171" s="11">
        <f>AllData!AC171</f>
        <v>0</v>
      </c>
      <c r="G171" s="11">
        <f>AllData!AD171</f>
        <v>0</v>
      </c>
      <c r="H171" s="11">
        <f>AllData!AE171</f>
        <v>0</v>
      </c>
      <c r="I171" s="11">
        <f>AllData!AF171</f>
        <v>0</v>
      </c>
      <c r="J171" s="11">
        <f>AllData!AG171</f>
        <v>1</v>
      </c>
      <c r="K171" s="11">
        <f>AllData!AH171</f>
        <v>0</v>
      </c>
      <c r="L171" s="11">
        <f>AllData!AI171</f>
        <v>0</v>
      </c>
      <c r="M171" s="11">
        <f>AllData!AJ171</f>
        <v>0</v>
      </c>
      <c r="N171" s="11">
        <f>AllData!AK171</f>
        <v>0</v>
      </c>
      <c r="O171" s="11">
        <f>AllData!AL171</f>
        <v>0</v>
      </c>
      <c r="P171" s="11">
        <f>AllData!AM171</f>
        <v>0</v>
      </c>
      <c r="Q171" s="11">
        <f>AllData!AN171</f>
        <v>1</v>
      </c>
      <c r="R171" s="11">
        <f>AllData!AO171</f>
        <v>0</v>
      </c>
    </row>
    <row r="172" spans="1:18" x14ac:dyDescent="0.2">
      <c r="C172" s="11">
        <f>AllData!Z172</f>
        <v>1</v>
      </c>
      <c r="D172" s="11">
        <f>AllData!AA172</f>
        <v>1</v>
      </c>
      <c r="E172" s="11">
        <f>AllData!AB172</f>
        <v>1</v>
      </c>
      <c r="F172" s="11">
        <f>AllData!AC172</f>
        <v>1</v>
      </c>
      <c r="G172" s="11">
        <f>AllData!AD172</f>
        <v>0</v>
      </c>
      <c r="H172" s="11">
        <f>AllData!AE172</f>
        <v>1</v>
      </c>
      <c r="I172" s="11">
        <f>AllData!AF172</f>
        <v>0</v>
      </c>
      <c r="J172" s="11">
        <f>AllData!AG172</f>
        <v>0</v>
      </c>
      <c r="K172" s="11">
        <f>AllData!AH172</f>
        <v>0</v>
      </c>
      <c r="L172" s="11">
        <f>AllData!AI172</f>
        <v>0</v>
      </c>
      <c r="M172" s="11">
        <f>AllData!AJ172</f>
        <v>0</v>
      </c>
      <c r="N172" s="11">
        <f>AllData!AK172</f>
        <v>1</v>
      </c>
      <c r="O172" s="11">
        <f>AllData!AL172</f>
        <v>1</v>
      </c>
      <c r="P172" s="11">
        <f>AllData!AM172</f>
        <v>0</v>
      </c>
      <c r="Q172" s="11">
        <f>AllData!AN172</f>
        <v>1</v>
      </c>
      <c r="R172" s="11">
        <f>AllData!AO172</f>
        <v>0</v>
      </c>
    </row>
    <row r="173" spans="1:18" x14ac:dyDescent="0.2">
      <c r="A173" t="s">
        <v>79</v>
      </c>
      <c r="C173" s="11">
        <f>AllData!Z173</f>
        <v>0</v>
      </c>
      <c r="D173" s="11">
        <f>AllData!AA173</f>
        <v>0</v>
      </c>
      <c r="E173" s="11">
        <f>AllData!AB173</f>
        <v>0</v>
      </c>
      <c r="F173" s="11">
        <f>AllData!AC173</f>
        <v>0</v>
      </c>
      <c r="G173" s="11">
        <f>AllData!AD173</f>
        <v>0</v>
      </c>
      <c r="H173" s="11">
        <f>AllData!AE173</f>
        <v>0</v>
      </c>
      <c r="I173" s="11">
        <f>AllData!AF173</f>
        <v>0</v>
      </c>
      <c r="J173" s="11">
        <f>AllData!AG173</f>
        <v>0</v>
      </c>
      <c r="K173" s="11">
        <f>AllData!AH173</f>
        <v>0</v>
      </c>
      <c r="L173" s="11">
        <f>AllData!AI173</f>
        <v>0</v>
      </c>
      <c r="M173" s="11">
        <f>AllData!AJ173</f>
        <v>0</v>
      </c>
      <c r="N173" s="11">
        <f>AllData!AK173</f>
        <v>0</v>
      </c>
      <c r="O173" s="11">
        <f>AllData!AL173</f>
        <v>0</v>
      </c>
      <c r="P173" s="11">
        <f>AllData!AM173</f>
        <v>0</v>
      </c>
      <c r="Q173" s="11">
        <f>AllData!AN173</f>
        <v>1</v>
      </c>
      <c r="R173" s="11">
        <f>AllData!AO173</f>
        <v>0</v>
      </c>
    </row>
    <row r="174" spans="1:18" x14ac:dyDescent="0.2">
      <c r="A174" t="s">
        <v>38</v>
      </c>
      <c r="C174" s="11">
        <f>AllData!Z174</f>
        <v>0</v>
      </c>
      <c r="D174" s="11">
        <f>AllData!AA174</f>
        <v>0</v>
      </c>
      <c r="E174" s="11">
        <f>AllData!AB174</f>
        <v>0</v>
      </c>
      <c r="F174" s="11">
        <f>AllData!AC174</f>
        <v>0</v>
      </c>
      <c r="G174" s="11">
        <f>AllData!AD174</f>
        <v>0</v>
      </c>
      <c r="H174" s="11">
        <f>AllData!AE174</f>
        <v>0</v>
      </c>
      <c r="I174" s="11">
        <f>AllData!AF174</f>
        <v>0</v>
      </c>
      <c r="J174" s="11">
        <f>AllData!AG174</f>
        <v>0</v>
      </c>
      <c r="K174" s="11">
        <f>AllData!AH174</f>
        <v>0</v>
      </c>
      <c r="L174" s="11">
        <f>AllData!AI174</f>
        <v>0</v>
      </c>
      <c r="M174" s="11">
        <f>AllData!AJ174</f>
        <v>0</v>
      </c>
      <c r="N174" s="11">
        <f>AllData!AK174</f>
        <v>0</v>
      </c>
      <c r="O174" s="11">
        <f>AllData!AL174</f>
        <v>0</v>
      </c>
      <c r="P174" s="11">
        <f>AllData!AM174</f>
        <v>0</v>
      </c>
      <c r="Q174" s="11">
        <f>AllData!AN174</f>
        <v>1</v>
      </c>
      <c r="R174" s="11">
        <f>AllData!AO174</f>
        <v>0</v>
      </c>
    </row>
    <row r="175" spans="1:18" x14ac:dyDescent="0.2">
      <c r="A175" t="s">
        <v>30</v>
      </c>
      <c r="C175" s="11">
        <f>AllData!Z175</f>
        <v>1</v>
      </c>
      <c r="D175" s="11">
        <f>AllData!AA175</f>
        <v>0</v>
      </c>
      <c r="E175" s="11">
        <f>AllData!AB175</f>
        <v>0</v>
      </c>
      <c r="F175" s="11">
        <f>AllData!AC175</f>
        <v>1</v>
      </c>
      <c r="G175" s="11">
        <f>AllData!AD175</f>
        <v>0</v>
      </c>
      <c r="H175" s="11">
        <f>AllData!AE175</f>
        <v>0</v>
      </c>
      <c r="I175" s="11">
        <f>AllData!AF175</f>
        <v>1</v>
      </c>
      <c r="J175" s="11">
        <f>AllData!AG175</f>
        <v>0</v>
      </c>
      <c r="K175" s="11">
        <f>AllData!AH175</f>
        <v>0</v>
      </c>
      <c r="L175" s="11">
        <f>AllData!AI175</f>
        <v>0</v>
      </c>
      <c r="M175" s="11">
        <f>AllData!AJ175</f>
        <v>0</v>
      </c>
      <c r="N175" s="11">
        <f>AllData!AK175</f>
        <v>0</v>
      </c>
      <c r="O175" s="11">
        <f>AllData!AL175</f>
        <v>0</v>
      </c>
      <c r="P175" s="11">
        <f>AllData!AM175</f>
        <v>0</v>
      </c>
      <c r="Q175" s="11">
        <f>AllData!AN175</f>
        <v>1</v>
      </c>
      <c r="R175" s="11">
        <f>AllData!AO175</f>
        <v>0</v>
      </c>
    </row>
    <row r="176" spans="1:18" x14ac:dyDescent="0.2">
      <c r="A176" t="s">
        <v>79</v>
      </c>
      <c r="C176" s="11">
        <f>AllData!Z176</f>
        <v>0</v>
      </c>
      <c r="D176" s="11">
        <f>AllData!AA176</f>
        <v>0</v>
      </c>
      <c r="E176" s="11">
        <f>AllData!AB176</f>
        <v>0</v>
      </c>
      <c r="F176" s="11">
        <f>AllData!AC176</f>
        <v>0</v>
      </c>
      <c r="G176" s="11">
        <f>AllData!AD176</f>
        <v>1</v>
      </c>
      <c r="H176" s="11">
        <f>AllData!AE176</f>
        <v>1</v>
      </c>
      <c r="I176" s="11">
        <f>AllData!AF176</f>
        <v>0</v>
      </c>
      <c r="J176" s="11">
        <f>AllData!AG176</f>
        <v>0</v>
      </c>
      <c r="K176" s="11">
        <f>AllData!AH176</f>
        <v>0</v>
      </c>
      <c r="L176" s="11">
        <f>AllData!AI176</f>
        <v>0</v>
      </c>
      <c r="M176" s="11">
        <f>AllData!AJ176</f>
        <v>0</v>
      </c>
      <c r="N176" s="11">
        <f>AllData!AK176</f>
        <v>0</v>
      </c>
      <c r="O176" s="11">
        <f>AllData!AL176</f>
        <v>0</v>
      </c>
      <c r="P176" s="11">
        <f>AllData!AM176</f>
        <v>0</v>
      </c>
      <c r="Q176" s="11">
        <f>AllData!AN176</f>
        <v>0</v>
      </c>
      <c r="R176" s="11">
        <f>AllData!AO176</f>
        <v>0</v>
      </c>
    </row>
    <row r="177" spans="1:18" x14ac:dyDescent="0.2">
      <c r="A177" t="s">
        <v>79</v>
      </c>
      <c r="C177" s="11">
        <f>AllData!Z177</f>
        <v>1</v>
      </c>
      <c r="D177" s="11">
        <f>AllData!AA177</f>
        <v>0</v>
      </c>
      <c r="E177" s="11">
        <f>AllData!AB177</f>
        <v>1</v>
      </c>
      <c r="F177" s="11">
        <f>AllData!AC177</f>
        <v>1</v>
      </c>
      <c r="G177" s="11">
        <f>AllData!AD177</f>
        <v>0</v>
      </c>
      <c r="H177" s="11">
        <f>AllData!AE177</f>
        <v>0</v>
      </c>
      <c r="I177" s="11">
        <f>AllData!AF177</f>
        <v>0</v>
      </c>
      <c r="J177" s="11">
        <f>AllData!AG177</f>
        <v>0</v>
      </c>
      <c r="K177" s="11">
        <f>AllData!AH177</f>
        <v>0</v>
      </c>
      <c r="L177" s="11">
        <f>AllData!AI177</f>
        <v>0</v>
      </c>
      <c r="M177" s="11">
        <f>AllData!AJ177</f>
        <v>0</v>
      </c>
      <c r="N177" s="11">
        <f>AllData!AK177</f>
        <v>0</v>
      </c>
      <c r="O177" s="11">
        <f>AllData!AL177</f>
        <v>0</v>
      </c>
      <c r="P177" s="11">
        <f>AllData!AM177</f>
        <v>0</v>
      </c>
      <c r="Q177" s="11">
        <f>AllData!AN177</f>
        <v>1</v>
      </c>
      <c r="R177" s="11">
        <f>AllData!AO177</f>
        <v>0</v>
      </c>
    </row>
    <row r="178" spans="1:18" x14ac:dyDescent="0.2">
      <c r="A178" t="s">
        <v>79</v>
      </c>
      <c r="C178" s="11">
        <f>AllData!Z178</f>
        <v>0</v>
      </c>
      <c r="D178" s="11">
        <f>AllData!AA178</f>
        <v>0</v>
      </c>
      <c r="E178" s="11">
        <f>AllData!AB178</f>
        <v>0</v>
      </c>
      <c r="F178" s="11">
        <f>AllData!AC178</f>
        <v>1</v>
      </c>
      <c r="G178" s="11">
        <f>AllData!AD178</f>
        <v>0</v>
      </c>
      <c r="H178" s="11">
        <f>AllData!AE178</f>
        <v>0</v>
      </c>
      <c r="I178" s="11">
        <f>AllData!AF178</f>
        <v>1</v>
      </c>
      <c r="J178" s="11">
        <f>AllData!AG178</f>
        <v>0</v>
      </c>
      <c r="K178" s="11">
        <f>AllData!AH178</f>
        <v>0</v>
      </c>
      <c r="L178" s="11">
        <f>AllData!AI178</f>
        <v>0</v>
      </c>
      <c r="M178" s="11">
        <f>AllData!AJ178</f>
        <v>0</v>
      </c>
      <c r="N178" s="11">
        <f>AllData!AK178</f>
        <v>0</v>
      </c>
      <c r="O178" s="11">
        <f>AllData!AL178</f>
        <v>0</v>
      </c>
      <c r="P178" s="11">
        <f>AllData!AM178</f>
        <v>0</v>
      </c>
      <c r="Q178" s="11">
        <f>AllData!AN178</f>
        <v>1</v>
      </c>
      <c r="R178" s="11">
        <f>AllData!AO178</f>
        <v>0</v>
      </c>
    </row>
    <row r="179" spans="1:18" x14ac:dyDescent="0.2">
      <c r="A179" t="s">
        <v>79</v>
      </c>
      <c r="C179" s="11">
        <f>AllData!Z179</f>
        <v>1</v>
      </c>
      <c r="D179" s="11">
        <f>AllData!AA179</f>
        <v>0</v>
      </c>
      <c r="E179" s="11">
        <f>AllData!AB179</f>
        <v>1</v>
      </c>
      <c r="F179" s="11">
        <f>AllData!AC179</f>
        <v>1</v>
      </c>
      <c r="G179" s="11">
        <f>AllData!AD179</f>
        <v>1</v>
      </c>
      <c r="H179" s="11">
        <f>AllData!AE179</f>
        <v>1</v>
      </c>
      <c r="I179" s="11">
        <f>AllData!AF179</f>
        <v>0</v>
      </c>
      <c r="J179" s="11">
        <f>AllData!AG179</f>
        <v>0</v>
      </c>
      <c r="K179" s="11">
        <f>AllData!AH179</f>
        <v>0</v>
      </c>
      <c r="L179" s="11">
        <f>AllData!AI179</f>
        <v>0</v>
      </c>
      <c r="M179" s="11">
        <f>AllData!AJ179</f>
        <v>0</v>
      </c>
      <c r="N179" s="11">
        <f>AllData!AK179</f>
        <v>1</v>
      </c>
      <c r="O179" s="11">
        <f>AllData!AL179</f>
        <v>0</v>
      </c>
      <c r="P179" s="11">
        <f>AllData!AM179</f>
        <v>0</v>
      </c>
      <c r="Q179" s="11">
        <f>AllData!AN179</f>
        <v>0</v>
      </c>
      <c r="R179" s="11">
        <f>AllData!AO179</f>
        <v>0</v>
      </c>
    </row>
    <row r="180" spans="1:18" x14ac:dyDescent="0.2">
      <c r="A180" t="s">
        <v>79</v>
      </c>
      <c r="C180" s="11">
        <f>AllData!Z180</f>
        <v>0</v>
      </c>
      <c r="D180" s="11">
        <f>AllData!AA180</f>
        <v>0</v>
      </c>
      <c r="E180" s="11">
        <f>AllData!AB180</f>
        <v>0</v>
      </c>
      <c r="F180" s="11">
        <f>AllData!AC180</f>
        <v>0</v>
      </c>
      <c r="G180" s="11">
        <f>AllData!AD180</f>
        <v>0</v>
      </c>
      <c r="H180" s="11">
        <f>AllData!AE180</f>
        <v>0</v>
      </c>
      <c r="I180" s="11">
        <f>AllData!AF180</f>
        <v>1</v>
      </c>
      <c r="J180" s="11">
        <f>AllData!AG180</f>
        <v>0</v>
      </c>
      <c r="K180" s="11">
        <f>AllData!AH180</f>
        <v>0</v>
      </c>
      <c r="L180" s="11">
        <f>AllData!AI180</f>
        <v>0</v>
      </c>
      <c r="M180" s="11">
        <f>AllData!AJ180</f>
        <v>0</v>
      </c>
      <c r="N180" s="11">
        <f>AllData!AK180</f>
        <v>0</v>
      </c>
      <c r="O180" s="11">
        <f>AllData!AL180</f>
        <v>0</v>
      </c>
      <c r="P180" s="11">
        <f>AllData!AM180</f>
        <v>0</v>
      </c>
      <c r="Q180" s="11">
        <f>AllData!AN180</f>
        <v>1</v>
      </c>
      <c r="R180" s="11">
        <f>AllData!AO180</f>
        <v>0</v>
      </c>
    </row>
    <row r="181" spans="1:18" x14ac:dyDescent="0.2">
      <c r="A181" t="s">
        <v>79</v>
      </c>
      <c r="C181" s="11">
        <f>AllData!Z181</f>
        <v>0</v>
      </c>
      <c r="D181" s="11">
        <f>AllData!AA181</f>
        <v>0</v>
      </c>
      <c r="E181" s="11">
        <f>AllData!AB181</f>
        <v>0</v>
      </c>
      <c r="F181" s="11">
        <f>AllData!AC181</f>
        <v>0</v>
      </c>
      <c r="G181" s="11">
        <f>AllData!AD181</f>
        <v>0</v>
      </c>
      <c r="H181" s="11">
        <f>AllData!AE181</f>
        <v>0</v>
      </c>
      <c r="I181" s="11">
        <f>AllData!AF181</f>
        <v>0</v>
      </c>
      <c r="J181" s="11">
        <f>AllData!AG181</f>
        <v>0</v>
      </c>
      <c r="K181" s="11">
        <f>AllData!AH181</f>
        <v>0</v>
      </c>
      <c r="L181" s="11">
        <f>AllData!AI181</f>
        <v>0</v>
      </c>
      <c r="M181" s="11">
        <f>AllData!AJ181</f>
        <v>0</v>
      </c>
      <c r="N181" s="11">
        <f>AllData!AK181</f>
        <v>0</v>
      </c>
      <c r="O181" s="11">
        <f>AllData!AL181</f>
        <v>1</v>
      </c>
      <c r="P181" s="11">
        <f>AllData!AM181</f>
        <v>0</v>
      </c>
      <c r="Q181" s="11">
        <f>AllData!AN181</f>
        <v>0</v>
      </c>
      <c r="R181" s="11">
        <f>AllData!AO181</f>
        <v>0</v>
      </c>
    </row>
    <row r="182" spans="1:18" x14ac:dyDescent="0.2">
      <c r="A182" t="s">
        <v>79</v>
      </c>
      <c r="C182" s="11">
        <f>AllData!Z182</f>
        <v>0</v>
      </c>
      <c r="D182" s="11">
        <f>AllData!AA182</f>
        <v>0</v>
      </c>
      <c r="E182" s="11">
        <f>AllData!AB182</f>
        <v>0</v>
      </c>
      <c r="F182" s="11">
        <f>AllData!AC182</f>
        <v>0</v>
      </c>
      <c r="G182" s="11">
        <f>AllData!AD182</f>
        <v>0</v>
      </c>
      <c r="H182" s="11">
        <f>AllData!AE182</f>
        <v>0</v>
      </c>
      <c r="I182" s="11">
        <f>AllData!AF182</f>
        <v>0</v>
      </c>
      <c r="J182" s="11">
        <f>AllData!AG182</f>
        <v>0</v>
      </c>
      <c r="K182" s="11">
        <f>AllData!AH182</f>
        <v>0</v>
      </c>
      <c r="L182" s="11">
        <f>AllData!AI182</f>
        <v>0</v>
      </c>
      <c r="M182" s="11">
        <f>AllData!AJ182</f>
        <v>0</v>
      </c>
      <c r="N182" s="11">
        <f>AllData!AK182</f>
        <v>0</v>
      </c>
      <c r="O182" s="11">
        <f>AllData!AL182</f>
        <v>1</v>
      </c>
      <c r="P182" s="11">
        <f>AllData!AM182</f>
        <v>0</v>
      </c>
      <c r="Q182" s="11">
        <f>AllData!AN182</f>
        <v>0</v>
      </c>
      <c r="R182" s="11">
        <f>AllData!AO182</f>
        <v>0</v>
      </c>
    </row>
    <row r="183" spans="1:18" x14ac:dyDescent="0.2">
      <c r="A183" t="s">
        <v>79</v>
      </c>
      <c r="C183" s="11">
        <f>AllData!Z183</f>
        <v>0</v>
      </c>
      <c r="D183" s="11">
        <f>AllData!AA183</f>
        <v>1</v>
      </c>
      <c r="E183" s="11">
        <f>AllData!AB183</f>
        <v>0</v>
      </c>
      <c r="F183" s="11">
        <f>AllData!AC183</f>
        <v>0</v>
      </c>
      <c r="G183" s="11">
        <f>AllData!AD183</f>
        <v>1</v>
      </c>
      <c r="H183" s="11">
        <f>AllData!AE183</f>
        <v>0</v>
      </c>
      <c r="I183" s="11">
        <f>AllData!AF183</f>
        <v>0</v>
      </c>
      <c r="J183" s="11">
        <f>AllData!AG183</f>
        <v>0</v>
      </c>
      <c r="K183" s="11">
        <f>AllData!AH183</f>
        <v>0</v>
      </c>
      <c r="L183" s="11">
        <f>AllData!AI183</f>
        <v>0</v>
      </c>
      <c r="M183" s="11">
        <f>AllData!AJ183</f>
        <v>0</v>
      </c>
      <c r="N183" s="11">
        <f>AllData!AK183</f>
        <v>0</v>
      </c>
      <c r="O183" s="11">
        <f>AllData!AL183</f>
        <v>0</v>
      </c>
      <c r="P183" s="11">
        <f>AllData!AM183</f>
        <v>0</v>
      </c>
      <c r="Q183" s="11">
        <f>AllData!AN183</f>
        <v>0</v>
      </c>
      <c r="R183" s="11">
        <f>AllData!AO183</f>
        <v>0</v>
      </c>
    </row>
    <row r="184" spans="1:18" x14ac:dyDescent="0.2">
      <c r="A184" t="s">
        <v>79</v>
      </c>
      <c r="C184" s="11">
        <f>AllData!Z184</f>
        <v>0</v>
      </c>
      <c r="D184" s="11">
        <f>AllData!AA184</f>
        <v>0</v>
      </c>
      <c r="E184" s="11">
        <f>AllData!AB184</f>
        <v>0</v>
      </c>
      <c r="F184" s="11">
        <f>AllData!AC184</f>
        <v>0</v>
      </c>
      <c r="G184" s="11">
        <f>AllData!AD184</f>
        <v>0</v>
      </c>
      <c r="H184" s="11">
        <f>AllData!AE184</f>
        <v>0</v>
      </c>
      <c r="I184" s="11">
        <f>AllData!AF184</f>
        <v>0</v>
      </c>
      <c r="J184" s="11">
        <f>AllData!AG184</f>
        <v>0</v>
      </c>
      <c r="K184" s="11">
        <f>AllData!AH184</f>
        <v>0</v>
      </c>
      <c r="L184" s="11">
        <f>AllData!AI184</f>
        <v>0</v>
      </c>
      <c r="M184" s="11">
        <f>AllData!AJ184</f>
        <v>0</v>
      </c>
      <c r="N184" s="11">
        <f>AllData!AK184</f>
        <v>0</v>
      </c>
      <c r="O184" s="11">
        <f>AllData!AL184</f>
        <v>0</v>
      </c>
      <c r="P184" s="11">
        <f>AllData!AM184</f>
        <v>0</v>
      </c>
      <c r="Q184" s="11">
        <f>AllData!AN184</f>
        <v>1</v>
      </c>
      <c r="R184" s="11">
        <f>AllData!AO184</f>
        <v>0</v>
      </c>
    </row>
    <row r="185" spans="1:18" x14ac:dyDescent="0.2">
      <c r="C185" s="11">
        <f>AllData!Z185</f>
        <v>0</v>
      </c>
      <c r="D185" s="11">
        <f>AllData!AA185</f>
        <v>0</v>
      </c>
      <c r="E185" s="11">
        <f>AllData!AB185</f>
        <v>0</v>
      </c>
      <c r="F185" s="11">
        <f>AllData!AC185</f>
        <v>0</v>
      </c>
      <c r="G185" s="11">
        <f>AllData!AD185</f>
        <v>0</v>
      </c>
      <c r="H185" s="11">
        <f>AllData!AE185</f>
        <v>0</v>
      </c>
      <c r="I185" s="11">
        <f>AllData!AF185</f>
        <v>0</v>
      </c>
      <c r="J185" s="11">
        <f>AllData!AG185</f>
        <v>0</v>
      </c>
      <c r="K185" s="11">
        <f>AllData!AH185</f>
        <v>0</v>
      </c>
      <c r="L185" s="11">
        <f>AllData!AI185</f>
        <v>0</v>
      </c>
      <c r="M185" s="11">
        <f>AllData!AJ185</f>
        <v>0</v>
      </c>
      <c r="N185" s="11">
        <f>AllData!AK185</f>
        <v>0</v>
      </c>
      <c r="O185" s="11">
        <f>AllData!AL185</f>
        <v>0</v>
      </c>
      <c r="P185" s="11">
        <f>AllData!AM185</f>
        <v>0</v>
      </c>
      <c r="Q185" s="11">
        <f>AllData!AN185</f>
        <v>1</v>
      </c>
      <c r="R185" s="11">
        <f>AllData!AO185</f>
        <v>0</v>
      </c>
    </row>
    <row r="186" spans="1:18" x14ac:dyDescent="0.2">
      <c r="C186" s="11">
        <f>AllData!Z186</f>
        <v>1</v>
      </c>
      <c r="D186" s="11">
        <f>AllData!AA186</f>
        <v>0</v>
      </c>
      <c r="E186" s="11">
        <f>AllData!AB186</f>
        <v>0</v>
      </c>
      <c r="F186" s="11">
        <f>AllData!AC186</f>
        <v>1</v>
      </c>
      <c r="G186" s="11">
        <f>AllData!AD186</f>
        <v>0</v>
      </c>
      <c r="H186" s="11">
        <f>AllData!AE186</f>
        <v>0</v>
      </c>
      <c r="I186" s="11">
        <f>AllData!AF186</f>
        <v>0</v>
      </c>
      <c r="J186" s="11">
        <f>AllData!AG186</f>
        <v>0</v>
      </c>
      <c r="K186" s="11">
        <f>AllData!AH186</f>
        <v>0</v>
      </c>
      <c r="L186" s="11">
        <f>AllData!AI186</f>
        <v>0</v>
      </c>
      <c r="M186" s="11">
        <f>AllData!AJ186</f>
        <v>0</v>
      </c>
      <c r="N186" s="11">
        <f>AllData!AK186</f>
        <v>0</v>
      </c>
      <c r="O186" s="11">
        <f>AllData!AL186</f>
        <v>0</v>
      </c>
      <c r="P186" s="11">
        <f>AllData!AM186</f>
        <v>0</v>
      </c>
      <c r="Q186" s="11">
        <f>AllData!AN186</f>
        <v>1</v>
      </c>
      <c r="R186" s="11">
        <f>AllData!AO186</f>
        <v>0</v>
      </c>
    </row>
    <row r="187" spans="1:18" x14ac:dyDescent="0.2">
      <c r="A187" t="s">
        <v>79</v>
      </c>
      <c r="C187" s="11">
        <f>AllData!Z187</f>
        <v>1</v>
      </c>
      <c r="D187" s="11">
        <f>AllData!AA187</f>
        <v>0</v>
      </c>
      <c r="E187" s="11">
        <f>AllData!AB187</f>
        <v>0</v>
      </c>
      <c r="F187" s="11">
        <f>AllData!AC187</f>
        <v>0</v>
      </c>
      <c r="G187" s="11">
        <f>AllData!AD187</f>
        <v>0</v>
      </c>
      <c r="H187" s="11">
        <f>AllData!AE187</f>
        <v>0</v>
      </c>
      <c r="I187" s="11">
        <f>AllData!AF187</f>
        <v>1</v>
      </c>
      <c r="J187" s="11">
        <f>AllData!AG187</f>
        <v>0</v>
      </c>
      <c r="K187" s="11">
        <f>AllData!AH187</f>
        <v>1</v>
      </c>
      <c r="L187" s="11">
        <f>AllData!AI187</f>
        <v>0</v>
      </c>
      <c r="M187" s="11">
        <f>AllData!AJ187</f>
        <v>1</v>
      </c>
      <c r="N187" s="11">
        <f>AllData!AK187</f>
        <v>1</v>
      </c>
      <c r="O187" s="11">
        <f>AllData!AL187</f>
        <v>0</v>
      </c>
      <c r="P187" s="11">
        <f>AllData!AM187</f>
        <v>0</v>
      </c>
      <c r="Q187" s="11">
        <f>AllData!AN187</f>
        <v>1</v>
      </c>
      <c r="R187" s="11">
        <f>AllData!AO187</f>
        <v>0</v>
      </c>
    </row>
    <row r="188" spans="1:18" x14ac:dyDescent="0.2">
      <c r="A188" t="s">
        <v>79</v>
      </c>
      <c r="C188" s="11">
        <f>AllData!Z188</f>
        <v>0</v>
      </c>
      <c r="D188" s="11">
        <f>AllData!AA188</f>
        <v>1</v>
      </c>
      <c r="E188" s="11">
        <f>AllData!AB188</f>
        <v>1</v>
      </c>
      <c r="F188" s="11">
        <f>AllData!AC188</f>
        <v>0</v>
      </c>
      <c r="G188" s="11">
        <f>AllData!AD188</f>
        <v>0</v>
      </c>
      <c r="H188" s="11">
        <f>AllData!AE188</f>
        <v>0</v>
      </c>
      <c r="I188" s="11">
        <f>AllData!AF188</f>
        <v>1</v>
      </c>
      <c r="J188" s="11">
        <f>AllData!AG188</f>
        <v>0</v>
      </c>
      <c r="K188" s="11">
        <f>AllData!AH188</f>
        <v>0</v>
      </c>
      <c r="L188" s="11">
        <f>AllData!AI188</f>
        <v>0</v>
      </c>
      <c r="M188" s="11">
        <f>AllData!AJ188</f>
        <v>0</v>
      </c>
      <c r="N188" s="11">
        <f>AllData!AK188</f>
        <v>0</v>
      </c>
      <c r="O188" s="11">
        <f>AllData!AL188</f>
        <v>0</v>
      </c>
      <c r="P188" s="11">
        <f>AllData!AM188</f>
        <v>0</v>
      </c>
      <c r="Q188" s="11">
        <f>AllData!AN188</f>
        <v>0</v>
      </c>
      <c r="R188" s="11">
        <f>AllData!AO188</f>
        <v>0</v>
      </c>
    </row>
    <row r="189" spans="1:18" x14ac:dyDescent="0.2">
      <c r="A189" t="s">
        <v>38</v>
      </c>
      <c r="C189" s="11">
        <f>AllData!Z189</f>
        <v>1</v>
      </c>
      <c r="D189" s="11">
        <f>AllData!AA189</f>
        <v>0</v>
      </c>
      <c r="E189" s="11">
        <f>AllData!AB189</f>
        <v>1</v>
      </c>
      <c r="F189" s="11">
        <f>AllData!AC189</f>
        <v>1</v>
      </c>
      <c r="G189" s="11">
        <f>AllData!AD189</f>
        <v>0</v>
      </c>
      <c r="H189" s="11">
        <f>AllData!AE189</f>
        <v>1</v>
      </c>
      <c r="I189" s="11">
        <f>AllData!AF189</f>
        <v>0</v>
      </c>
      <c r="J189" s="11">
        <f>AllData!AG189</f>
        <v>0</v>
      </c>
      <c r="K189" s="11">
        <f>AllData!AH189</f>
        <v>0</v>
      </c>
      <c r="L189" s="11">
        <f>AllData!AI189</f>
        <v>0</v>
      </c>
      <c r="M189" s="11">
        <f>AllData!AJ189</f>
        <v>0</v>
      </c>
      <c r="N189" s="11">
        <f>AllData!AK189</f>
        <v>0</v>
      </c>
      <c r="O189" s="11">
        <f>AllData!AL189</f>
        <v>1</v>
      </c>
      <c r="P189" s="11">
        <f>AllData!AM189</f>
        <v>1</v>
      </c>
      <c r="Q189" s="11">
        <f>AllData!AN189</f>
        <v>0</v>
      </c>
      <c r="R189" s="11">
        <f>AllData!AO189</f>
        <v>0</v>
      </c>
    </row>
    <row r="190" spans="1:18" x14ac:dyDescent="0.2">
      <c r="A190" t="s">
        <v>38</v>
      </c>
      <c r="C190" s="11">
        <f>AllData!Z190</f>
        <v>0</v>
      </c>
      <c r="D190" s="11">
        <f>AllData!AA190</f>
        <v>1</v>
      </c>
      <c r="E190" s="11">
        <f>AllData!AB190</f>
        <v>1</v>
      </c>
      <c r="F190" s="11">
        <f>AllData!AC190</f>
        <v>0</v>
      </c>
      <c r="G190" s="11">
        <f>AllData!AD190</f>
        <v>1</v>
      </c>
      <c r="H190" s="11">
        <f>AllData!AE190</f>
        <v>0</v>
      </c>
      <c r="I190" s="11">
        <f>AllData!AF190</f>
        <v>0</v>
      </c>
      <c r="J190" s="11">
        <f>AllData!AG190</f>
        <v>0</v>
      </c>
      <c r="K190" s="11">
        <f>AllData!AH190</f>
        <v>0</v>
      </c>
      <c r="L190" s="11">
        <f>AllData!AI190</f>
        <v>0</v>
      </c>
      <c r="M190" s="11">
        <f>AllData!AJ190</f>
        <v>0</v>
      </c>
      <c r="N190" s="11">
        <f>AllData!AK190</f>
        <v>0</v>
      </c>
      <c r="O190" s="11">
        <f>AllData!AL190</f>
        <v>1</v>
      </c>
      <c r="P190" s="11">
        <f>AllData!AM190</f>
        <v>0</v>
      </c>
      <c r="Q190" s="11">
        <f>AllData!AN190</f>
        <v>1</v>
      </c>
      <c r="R190" s="11">
        <f>AllData!AO190</f>
        <v>0</v>
      </c>
    </row>
    <row r="191" spans="1:18" x14ac:dyDescent="0.2">
      <c r="A191" t="s">
        <v>79</v>
      </c>
      <c r="C191" s="11">
        <f>AllData!Z191</f>
        <v>0</v>
      </c>
      <c r="D191" s="11">
        <f>AllData!AA191</f>
        <v>0</v>
      </c>
      <c r="E191" s="11">
        <f>AllData!AB191</f>
        <v>0</v>
      </c>
      <c r="F191" s="11">
        <f>AllData!AC191</f>
        <v>1</v>
      </c>
      <c r="G191" s="11">
        <f>AllData!AD191</f>
        <v>1</v>
      </c>
      <c r="H191" s="11">
        <f>AllData!AE191</f>
        <v>0</v>
      </c>
      <c r="I191" s="11">
        <f>AllData!AF191</f>
        <v>1</v>
      </c>
      <c r="J191" s="11">
        <f>AllData!AG191</f>
        <v>0</v>
      </c>
      <c r="K191" s="11">
        <f>AllData!AH191</f>
        <v>0</v>
      </c>
      <c r="L191" s="11">
        <f>AllData!AI191</f>
        <v>0</v>
      </c>
      <c r="M191" s="11">
        <f>AllData!AJ191</f>
        <v>0</v>
      </c>
      <c r="N191" s="11">
        <f>AllData!AK191</f>
        <v>0</v>
      </c>
      <c r="O191" s="11">
        <f>AllData!AL191</f>
        <v>0</v>
      </c>
      <c r="P191" s="11">
        <f>AllData!AM191</f>
        <v>0</v>
      </c>
      <c r="Q191" s="11">
        <f>AllData!AN191</f>
        <v>0</v>
      </c>
      <c r="R191" s="11">
        <f>AllData!AO191</f>
        <v>0</v>
      </c>
    </row>
    <row r="192" spans="1:18" x14ac:dyDescent="0.2">
      <c r="A192" t="s">
        <v>79</v>
      </c>
      <c r="C192" s="11">
        <f>AllData!Z192</f>
        <v>0</v>
      </c>
      <c r="D192" s="11">
        <f>AllData!AA192</f>
        <v>1</v>
      </c>
      <c r="E192" s="11">
        <f>AllData!AB192</f>
        <v>0</v>
      </c>
      <c r="F192" s="11">
        <f>AllData!AC192</f>
        <v>1</v>
      </c>
      <c r="G192" s="11">
        <f>AllData!AD192</f>
        <v>1</v>
      </c>
      <c r="H192" s="11">
        <f>AllData!AE192</f>
        <v>1</v>
      </c>
      <c r="I192" s="11">
        <f>AllData!AF192</f>
        <v>1</v>
      </c>
      <c r="J192" s="11">
        <f>AllData!AG192</f>
        <v>0</v>
      </c>
      <c r="K192" s="11">
        <f>AllData!AH192</f>
        <v>0</v>
      </c>
      <c r="L192" s="11">
        <f>AllData!AI192</f>
        <v>0</v>
      </c>
      <c r="M192" s="11">
        <f>AllData!AJ192</f>
        <v>0</v>
      </c>
      <c r="N192" s="11">
        <f>AllData!AK192</f>
        <v>0</v>
      </c>
      <c r="O192" s="11">
        <f>AllData!AL192</f>
        <v>0</v>
      </c>
      <c r="P192" s="11">
        <f>AllData!AM192</f>
        <v>0</v>
      </c>
      <c r="Q192" s="11">
        <f>AllData!AN192</f>
        <v>0</v>
      </c>
      <c r="R192" s="11">
        <f>AllData!AO192</f>
        <v>0</v>
      </c>
    </row>
    <row r="193" spans="1:18" x14ac:dyDescent="0.2">
      <c r="A193" t="s">
        <v>38</v>
      </c>
      <c r="C193" s="11">
        <f>AllData!Z193</f>
        <v>1</v>
      </c>
      <c r="D193" s="11">
        <f>AllData!AA193</f>
        <v>0</v>
      </c>
      <c r="E193" s="11">
        <f>AllData!AB193</f>
        <v>0</v>
      </c>
      <c r="F193" s="11">
        <f>AllData!AC193</f>
        <v>0</v>
      </c>
      <c r="G193" s="11">
        <f>AllData!AD193</f>
        <v>0</v>
      </c>
      <c r="H193" s="11">
        <f>AllData!AE193</f>
        <v>0</v>
      </c>
      <c r="I193" s="11">
        <f>AllData!AF193</f>
        <v>0</v>
      </c>
      <c r="J193" s="11">
        <f>AllData!AG193</f>
        <v>0</v>
      </c>
      <c r="K193" s="11">
        <f>AllData!AH193</f>
        <v>1</v>
      </c>
      <c r="L193" s="11">
        <f>AllData!AI193</f>
        <v>1</v>
      </c>
      <c r="M193" s="11">
        <f>AllData!AJ193</f>
        <v>0</v>
      </c>
      <c r="N193" s="11">
        <f>AllData!AK193</f>
        <v>0</v>
      </c>
      <c r="O193" s="11">
        <f>AllData!AL193</f>
        <v>0</v>
      </c>
      <c r="P193" s="11">
        <f>AllData!AM193</f>
        <v>0</v>
      </c>
      <c r="Q193" s="11">
        <f>AllData!AN193</f>
        <v>1</v>
      </c>
      <c r="R193" s="11">
        <f>AllData!AO193</f>
        <v>0</v>
      </c>
    </row>
    <row r="194" spans="1:18" x14ac:dyDescent="0.2">
      <c r="A194" t="s">
        <v>168</v>
      </c>
      <c r="C194" s="11">
        <f>AllData!Z194</f>
        <v>1</v>
      </c>
      <c r="D194" s="11">
        <f>AllData!AA194</f>
        <v>0</v>
      </c>
      <c r="E194" s="11">
        <f>AllData!AB194</f>
        <v>1</v>
      </c>
      <c r="F194" s="11">
        <f>AllData!AC194</f>
        <v>1</v>
      </c>
      <c r="G194" s="11">
        <f>AllData!AD194</f>
        <v>0</v>
      </c>
      <c r="H194" s="11">
        <f>AllData!AE194</f>
        <v>0</v>
      </c>
      <c r="I194" s="11">
        <f>AllData!AF194</f>
        <v>0</v>
      </c>
      <c r="J194" s="11">
        <f>AllData!AG194</f>
        <v>0</v>
      </c>
      <c r="K194" s="11">
        <f>AllData!AH194</f>
        <v>1</v>
      </c>
      <c r="L194" s="11">
        <f>AllData!AI194</f>
        <v>1</v>
      </c>
      <c r="M194" s="11">
        <f>AllData!AJ194</f>
        <v>1</v>
      </c>
      <c r="N194" s="11">
        <f>AllData!AK194</f>
        <v>0</v>
      </c>
      <c r="O194" s="11">
        <f>AllData!AL194</f>
        <v>0</v>
      </c>
      <c r="P194" s="11">
        <f>AllData!AM194</f>
        <v>0</v>
      </c>
      <c r="Q194" s="11">
        <f>AllData!AN194</f>
        <v>1</v>
      </c>
      <c r="R194" s="11">
        <f>AllData!AO194</f>
        <v>0</v>
      </c>
    </row>
    <row r="195" spans="1:18" x14ac:dyDescent="0.2">
      <c r="A195" t="s">
        <v>38</v>
      </c>
      <c r="C195" s="11">
        <f>AllData!Z195</f>
        <v>1</v>
      </c>
      <c r="D195" s="11">
        <f>AllData!AA195</f>
        <v>0</v>
      </c>
      <c r="E195" s="11">
        <f>AllData!AB195</f>
        <v>1</v>
      </c>
      <c r="F195" s="11">
        <f>AllData!AC195</f>
        <v>1</v>
      </c>
      <c r="G195" s="11">
        <f>AllData!AD195</f>
        <v>0</v>
      </c>
      <c r="H195" s="11">
        <f>AllData!AE195</f>
        <v>0</v>
      </c>
      <c r="I195" s="11">
        <f>AllData!AF195</f>
        <v>0</v>
      </c>
      <c r="J195" s="11">
        <f>AllData!AG195</f>
        <v>0</v>
      </c>
      <c r="K195" s="11">
        <f>AllData!AH195</f>
        <v>0</v>
      </c>
      <c r="L195" s="11">
        <f>AllData!AI195</f>
        <v>0</v>
      </c>
      <c r="M195" s="11">
        <f>AllData!AJ195</f>
        <v>0</v>
      </c>
      <c r="N195" s="11">
        <f>AllData!AK195</f>
        <v>0</v>
      </c>
      <c r="O195" s="11">
        <f>AllData!AL195</f>
        <v>0</v>
      </c>
      <c r="P195" s="11">
        <f>AllData!AM195</f>
        <v>0</v>
      </c>
      <c r="Q195" s="11">
        <f>AllData!AN195</f>
        <v>0</v>
      </c>
      <c r="R195" s="11">
        <f>AllData!AO195</f>
        <v>0</v>
      </c>
    </row>
    <row r="196" spans="1:18" x14ac:dyDescent="0.2">
      <c r="A196" t="s">
        <v>38</v>
      </c>
      <c r="C196" s="11">
        <f>AllData!Z196</f>
        <v>1</v>
      </c>
      <c r="D196" s="11">
        <f>AllData!AA196</f>
        <v>1</v>
      </c>
      <c r="E196" s="11">
        <f>AllData!AB196</f>
        <v>1</v>
      </c>
      <c r="F196" s="11">
        <f>AllData!AC196</f>
        <v>1</v>
      </c>
      <c r="G196" s="11">
        <f>AllData!AD196</f>
        <v>0</v>
      </c>
      <c r="H196" s="11">
        <f>AllData!AE196</f>
        <v>0</v>
      </c>
      <c r="I196" s="11">
        <f>AllData!AF196</f>
        <v>0</v>
      </c>
      <c r="J196" s="11">
        <f>AllData!AG196</f>
        <v>0</v>
      </c>
      <c r="K196" s="11">
        <f>AllData!AH196</f>
        <v>0</v>
      </c>
      <c r="L196" s="11">
        <f>AllData!AI196</f>
        <v>0</v>
      </c>
      <c r="M196" s="11">
        <f>AllData!AJ196</f>
        <v>0</v>
      </c>
      <c r="N196" s="11">
        <f>AllData!AK196</f>
        <v>0</v>
      </c>
      <c r="O196" s="11">
        <f>AllData!AL196</f>
        <v>0</v>
      </c>
      <c r="P196" s="11">
        <f>AllData!AM196</f>
        <v>0</v>
      </c>
      <c r="Q196" s="11">
        <f>AllData!AN196</f>
        <v>0</v>
      </c>
      <c r="R196" s="11">
        <f>AllData!AO196</f>
        <v>1</v>
      </c>
    </row>
    <row r="197" spans="1:18" x14ac:dyDescent="0.2">
      <c r="A197" t="s">
        <v>38</v>
      </c>
      <c r="C197" s="11">
        <f>AllData!Z197</f>
        <v>1</v>
      </c>
      <c r="D197" s="11">
        <f>AllData!AA197</f>
        <v>1</v>
      </c>
      <c r="E197" s="11">
        <f>AllData!AB197</f>
        <v>0</v>
      </c>
      <c r="F197" s="11">
        <f>AllData!AC197</f>
        <v>0</v>
      </c>
      <c r="G197" s="11">
        <f>AllData!AD197</f>
        <v>1</v>
      </c>
      <c r="H197" s="11">
        <f>AllData!AE197</f>
        <v>0</v>
      </c>
      <c r="I197" s="11">
        <f>AllData!AF197</f>
        <v>0</v>
      </c>
      <c r="J197" s="11">
        <f>AllData!AG197</f>
        <v>1</v>
      </c>
      <c r="K197" s="11">
        <f>AllData!AH197</f>
        <v>0</v>
      </c>
      <c r="L197" s="11">
        <f>AllData!AI197</f>
        <v>0</v>
      </c>
      <c r="M197" s="11">
        <f>AllData!AJ197</f>
        <v>1</v>
      </c>
      <c r="N197" s="11">
        <f>AllData!AK197</f>
        <v>0</v>
      </c>
      <c r="O197" s="11">
        <f>AllData!AL197</f>
        <v>0</v>
      </c>
      <c r="P197" s="11">
        <f>AllData!AM197</f>
        <v>0</v>
      </c>
      <c r="Q197" s="11">
        <f>AllData!AN197</f>
        <v>0</v>
      </c>
      <c r="R197" s="11">
        <f>AllData!AO197</f>
        <v>0</v>
      </c>
    </row>
    <row r="198" spans="1:18" x14ac:dyDescent="0.2">
      <c r="A198" t="s">
        <v>168</v>
      </c>
      <c r="C198" s="11">
        <f>AllData!Z198</f>
        <v>0</v>
      </c>
      <c r="D198" s="11">
        <f>AllData!AA198</f>
        <v>0</v>
      </c>
      <c r="E198" s="11">
        <f>AllData!AB198</f>
        <v>1</v>
      </c>
      <c r="F198" s="11">
        <f>AllData!AC198</f>
        <v>1</v>
      </c>
      <c r="G198" s="11">
        <f>AllData!AD198</f>
        <v>0</v>
      </c>
      <c r="H198" s="11">
        <f>AllData!AE198</f>
        <v>0</v>
      </c>
      <c r="I198" s="11">
        <f>AllData!AF198</f>
        <v>0</v>
      </c>
      <c r="J198" s="11">
        <f>AllData!AG198</f>
        <v>0</v>
      </c>
      <c r="K198" s="11">
        <f>AllData!AH198</f>
        <v>0</v>
      </c>
      <c r="L198" s="11">
        <f>AllData!AI198</f>
        <v>0</v>
      </c>
      <c r="M198" s="11">
        <f>AllData!AJ198</f>
        <v>1</v>
      </c>
      <c r="N198" s="11">
        <f>AllData!AK198</f>
        <v>0</v>
      </c>
      <c r="O198" s="11">
        <f>AllData!AL198</f>
        <v>0</v>
      </c>
      <c r="P198" s="11">
        <f>AllData!AM198</f>
        <v>0</v>
      </c>
      <c r="Q198" s="11">
        <f>AllData!AN198</f>
        <v>0</v>
      </c>
      <c r="R198" s="11">
        <f>AllData!AO198</f>
        <v>0</v>
      </c>
    </row>
    <row r="199" spans="1:18" x14ac:dyDescent="0.2">
      <c r="A199" t="s">
        <v>168</v>
      </c>
      <c r="C199" s="11">
        <f>AllData!Z199</f>
        <v>0</v>
      </c>
      <c r="D199" s="11">
        <f>AllData!AA199</f>
        <v>1</v>
      </c>
      <c r="E199" s="11">
        <f>AllData!AB199</f>
        <v>0</v>
      </c>
      <c r="F199" s="11">
        <f>AllData!AC199</f>
        <v>1</v>
      </c>
      <c r="G199" s="11">
        <f>AllData!AD199</f>
        <v>0</v>
      </c>
      <c r="H199" s="11">
        <f>AllData!AE199</f>
        <v>0</v>
      </c>
      <c r="I199" s="11">
        <f>AllData!AF199</f>
        <v>0</v>
      </c>
      <c r="J199" s="11">
        <f>AllData!AG199</f>
        <v>0</v>
      </c>
      <c r="K199" s="11">
        <f>AllData!AH199</f>
        <v>0</v>
      </c>
      <c r="L199" s="11">
        <f>AllData!AI199</f>
        <v>0</v>
      </c>
      <c r="M199" s="11">
        <f>AllData!AJ199</f>
        <v>1</v>
      </c>
      <c r="N199" s="11">
        <f>AllData!AK199</f>
        <v>0</v>
      </c>
      <c r="O199" s="11">
        <f>AllData!AL199</f>
        <v>0</v>
      </c>
      <c r="P199" s="11">
        <f>AllData!AM199</f>
        <v>0</v>
      </c>
      <c r="Q199" s="11">
        <f>AllData!AN199</f>
        <v>1</v>
      </c>
      <c r="R199" s="11">
        <f>AllData!AO199</f>
        <v>0</v>
      </c>
    </row>
    <row r="200" spans="1:18" x14ac:dyDescent="0.2">
      <c r="A200" t="s">
        <v>168</v>
      </c>
      <c r="C200" s="11">
        <f>AllData!Z200</f>
        <v>0</v>
      </c>
      <c r="D200" s="11">
        <f>AllData!AA200</f>
        <v>0</v>
      </c>
      <c r="E200" s="11">
        <f>AllData!AB200</f>
        <v>0</v>
      </c>
      <c r="F200" s="11">
        <f>AllData!AC200</f>
        <v>1</v>
      </c>
      <c r="G200" s="11">
        <f>AllData!AD200</f>
        <v>1</v>
      </c>
      <c r="H200" s="11">
        <f>AllData!AE200</f>
        <v>0</v>
      </c>
      <c r="I200" s="11">
        <f>AllData!AF200</f>
        <v>0</v>
      </c>
      <c r="J200" s="11">
        <f>AllData!AG200</f>
        <v>0</v>
      </c>
      <c r="K200" s="11">
        <f>AllData!AH200</f>
        <v>0</v>
      </c>
      <c r="L200" s="11">
        <f>AllData!AI200</f>
        <v>0</v>
      </c>
      <c r="M200" s="11">
        <f>AllData!AJ200</f>
        <v>1</v>
      </c>
      <c r="N200" s="11">
        <f>AllData!AK200</f>
        <v>0</v>
      </c>
      <c r="O200" s="11">
        <f>AllData!AL200</f>
        <v>0</v>
      </c>
      <c r="P200" s="11">
        <f>AllData!AM200</f>
        <v>0</v>
      </c>
      <c r="Q200" s="11">
        <f>AllData!AN200</f>
        <v>0</v>
      </c>
      <c r="R200" s="11">
        <f>AllData!AO200</f>
        <v>0</v>
      </c>
    </row>
    <row r="201" spans="1:18" x14ac:dyDescent="0.2">
      <c r="A201" t="s">
        <v>168</v>
      </c>
      <c r="C201" s="11">
        <f>AllData!Z201</f>
        <v>1</v>
      </c>
      <c r="D201" s="11">
        <f>AllData!AA201</f>
        <v>0</v>
      </c>
      <c r="E201" s="11">
        <f>AllData!AB201</f>
        <v>0</v>
      </c>
      <c r="F201" s="11">
        <f>AllData!AC201</f>
        <v>0</v>
      </c>
      <c r="G201" s="11">
        <f>AllData!AD201</f>
        <v>0</v>
      </c>
      <c r="H201" s="11">
        <f>AllData!AE201</f>
        <v>0</v>
      </c>
      <c r="I201" s="11">
        <f>AllData!AF201</f>
        <v>0</v>
      </c>
      <c r="J201" s="11">
        <f>AllData!AG201</f>
        <v>1</v>
      </c>
      <c r="K201" s="11">
        <f>AllData!AH201</f>
        <v>0</v>
      </c>
      <c r="L201" s="11">
        <f>AllData!AI201</f>
        <v>0</v>
      </c>
      <c r="M201" s="11">
        <f>AllData!AJ201</f>
        <v>1</v>
      </c>
      <c r="N201" s="11">
        <f>AllData!AK201</f>
        <v>0</v>
      </c>
      <c r="O201" s="11">
        <f>AllData!AL201</f>
        <v>0</v>
      </c>
      <c r="P201" s="11">
        <f>AllData!AM201</f>
        <v>0</v>
      </c>
      <c r="Q201" s="11">
        <f>AllData!AN201</f>
        <v>0</v>
      </c>
      <c r="R201" s="11">
        <f>AllData!AO201</f>
        <v>0</v>
      </c>
    </row>
    <row r="202" spans="1:18" x14ac:dyDescent="0.2">
      <c r="A202" t="s">
        <v>79</v>
      </c>
      <c r="C202" s="11">
        <f>AllData!Z202</f>
        <v>1</v>
      </c>
      <c r="D202" s="11">
        <f>AllData!AA202</f>
        <v>1</v>
      </c>
      <c r="E202" s="11">
        <f>AllData!AB202</f>
        <v>1</v>
      </c>
      <c r="F202" s="11">
        <f>AllData!AC202</f>
        <v>1</v>
      </c>
      <c r="G202" s="11">
        <f>AllData!AD202</f>
        <v>1</v>
      </c>
      <c r="H202" s="11">
        <f>AllData!AE202</f>
        <v>1</v>
      </c>
      <c r="I202" s="11">
        <f>AllData!AF202</f>
        <v>0</v>
      </c>
      <c r="J202" s="11">
        <f>AllData!AG202</f>
        <v>0</v>
      </c>
      <c r="K202" s="11">
        <f>AllData!AH202</f>
        <v>0</v>
      </c>
      <c r="L202" s="11">
        <f>AllData!AI202</f>
        <v>0</v>
      </c>
      <c r="M202" s="11">
        <f>AllData!AJ202</f>
        <v>0</v>
      </c>
      <c r="N202" s="11">
        <f>AllData!AK202</f>
        <v>0</v>
      </c>
      <c r="O202" s="11">
        <f>AllData!AL202</f>
        <v>0</v>
      </c>
      <c r="P202" s="11">
        <f>AllData!AM202</f>
        <v>0</v>
      </c>
      <c r="Q202" s="11">
        <f>AllData!AN202</f>
        <v>1</v>
      </c>
      <c r="R202" s="11">
        <f>AllData!AO202</f>
        <v>0</v>
      </c>
    </row>
    <row r="203" spans="1:18" x14ac:dyDescent="0.2">
      <c r="A203" t="s">
        <v>38</v>
      </c>
      <c r="C203" s="11">
        <f>AllData!Z203</f>
        <v>1</v>
      </c>
      <c r="D203" s="11">
        <f>AllData!AA203</f>
        <v>1</v>
      </c>
      <c r="E203" s="11">
        <f>AllData!AB203</f>
        <v>0</v>
      </c>
      <c r="F203" s="11">
        <f>AllData!AC203</f>
        <v>0</v>
      </c>
      <c r="G203" s="11">
        <f>AllData!AD203</f>
        <v>0</v>
      </c>
      <c r="H203" s="11">
        <f>AllData!AE203</f>
        <v>0</v>
      </c>
      <c r="I203" s="11">
        <f>AllData!AF203</f>
        <v>0</v>
      </c>
      <c r="J203" s="11">
        <f>AllData!AG203</f>
        <v>0</v>
      </c>
      <c r="K203" s="11">
        <f>AllData!AH203</f>
        <v>0</v>
      </c>
      <c r="L203" s="11">
        <f>AllData!AI203</f>
        <v>0</v>
      </c>
      <c r="M203" s="11">
        <f>AllData!AJ203</f>
        <v>0</v>
      </c>
      <c r="N203" s="11">
        <f>AllData!AK203</f>
        <v>0</v>
      </c>
      <c r="O203" s="11">
        <f>AllData!AL203</f>
        <v>0</v>
      </c>
      <c r="P203" s="11">
        <f>AllData!AM203</f>
        <v>1</v>
      </c>
      <c r="Q203" s="11">
        <f>AllData!AN203</f>
        <v>0</v>
      </c>
      <c r="R203" s="11">
        <f>AllData!AO203</f>
        <v>0</v>
      </c>
    </row>
    <row r="204" spans="1:18" x14ac:dyDescent="0.2">
      <c r="C204" s="11">
        <f>AllData!Z204</f>
        <v>1</v>
      </c>
      <c r="D204" s="11">
        <f>AllData!AA204</f>
        <v>1</v>
      </c>
      <c r="E204" s="11">
        <f>AllData!AB204</f>
        <v>1</v>
      </c>
      <c r="F204" s="11">
        <f>AllData!AC204</f>
        <v>1</v>
      </c>
      <c r="G204" s="11">
        <f>AllData!AD204</f>
        <v>1</v>
      </c>
      <c r="H204" s="11">
        <f>AllData!AE204</f>
        <v>1</v>
      </c>
      <c r="I204" s="11">
        <f>AllData!AF204</f>
        <v>0</v>
      </c>
      <c r="J204" s="11">
        <f>AllData!AG204</f>
        <v>1</v>
      </c>
      <c r="K204" s="11">
        <f>AllData!AH204</f>
        <v>0</v>
      </c>
      <c r="L204" s="11">
        <f>AllData!AI204</f>
        <v>0</v>
      </c>
      <c r="M204" s="11">
        <f>AllData!AJ204</f>
        <v>0</v>
      </c>
      <c r="N204" s="11">
        <f>AllData!AK204</f>
        <v>0</v>
      </c>
      <c r="O204" s="11">
        <f>AllData!AL204</f>
        <v>1</v>
      </c>
      <c r="P204" s="11">
        <f>AllData!AM204</f>
        <v>0</v>
      </c>
      <c r="Q204" s="11">
        <f>AllData!AN204</f>
        <v>0</v>
      </c>
      <c r="R204" s="11">
        <f>AllData!AO204</f>
        <v>0</v>
      </c>
    </row>
    <row r="205" spans="1:18" x14ac:dyDescent="0.2">
      <c r="A205" t="s">
        <v>38</v>
      </c>
      <c r="C205" s="11">
        <f>AllData!Z205</f>
        <v>1</v>
      </c>
      <c r="D205" s="11">
        <f>AllData!AA205</f>
        <v>0</v>
      </c>
      <c r="E205" s="11">
        <f>AllData!AB205</f>
        <v>0</v>
      </c>
      <c r="F205" s="11">
        <f>AllData!AC205</f>
        <v>0</v>
      </c>
      <c r="G205" s="11">
        <f>AllData!AD205</f>
        <v>1</v>
      </c>
      <c r="H205" s="11">
        <f>AllData!AE205</f>
        <v>0</v>
      </c>
      <c r="I205" s="11">
        <f>AllData!AF205</f>
        <v>0</v>
      </c>
      <c r="J205" s="11">
        <f>AllData!AG205</f>
        <v>0</v>
      </c>
      <c r="K205" s="11">
        <f>AllData!AH205</f>
        <v>0</v>
      </c>
      <c r="L205" s="11">
        <f>AllData!AI205</f>
        <v>0</v>
      </c>
      <c r="M205" s="11">
        <f>AllData!AJ205</f>
        <v>0</v>
      </c>
      <c r="N205" s="11">
        <f>AllData!AK205</f>
        <v>0</v>
      </c>
      <c r="O205" s="11">
        <f>AllData!AL205</f>
        <v>1</v>
      </c>
      <c r="P205" s="11">
        <f>AllData!AM205</f>
        <v>0</v>
      </c>
      <c r="Q205" s="11">
        <f>AllData!AN205</f>
        <v>0</v>
      </c>
      <c r="R205" s="11">
        <f>AllData!AO205</f>
        <v>0</v>
      </c>
    </row>
    <row r="206" spans="1:18" x14ac:dyDescent="0.2">
      <c r="A206" t="s">
        <v>38</v>
      </c>
      <c r="C206" s="11">
        <f>AllData!Z206</f>
        <v>1</v>
      </c>
      <c r="D206" s="11">
        <f>AllData!AA206</f>
        <v>0</v>
      </c>
      <c r="E206" s="11">
        <f>AllData!AB206</f>
        <v>0</v>
      </c>
      <c r="F206" s="11">
        <f>AllData!AC206</f>
        <v>0</v>
      </c>
      <c r="G206" s="11">
        <f>AllData!AD206</f>
        <v>1</v>
      </c>
      <c r="H206" s="11">
        <f>AllData!AE206</f>
        <v>0</v>
      </c>
      <c r="I206" s="11">
        <f>AllData!AF206</f>
        <v>0</v>
      </c>
      <c r="J206" s="11">
        <f>AllData!AG206</f>
        <v>0</v>
      </c>
      <c r="K206" s="11">
        <f>AllData!AH206</f>
        <v>0</v>
      </c>
      <c r="L206" s="11">
        <f>AllData!AI206</f>
        <v>0</v>
      </c>
      <c r="M206" s="11">
        <f>AllData!AJ206</f>
        <v>1</v>
      </c>
      <c r="N206" s="11">
        <f>AllData!AK206</f>
        <v>0</v>
      </c>
      <c r="O206" s="11">
        <f>AllData!AL206</f>
        <v>0</v>
      </c>
      <c r="P206" s="11">
        <f>AllData!AM206</f>
        <v>0</v>
      </c>
      <c r="Q206" s="11">
        <f>AllData!AN206</f>
        <v>0</v>
      </c>
      <c r="R206" s="11">
        <f>AllData!AO206</f>
        <v>0</v>
      </c>
    </row>
    <row r="207" spans="1:18" x14ac:dyDescent="0.2">
      <c r="A207" t="s">
        <v>30</v>
      </c>
      <c r="C207" s="11">
        <f>AllData!Z207</f>
        <v>1</v>
      </c>
      <c r="D207" s="11">
        <f>AllData!AA207</f>
        <v>0</v>
      </c>
      <c r="E207" s="11">
        <f>AllData!AB207</f>
        <v>0</v>
      </c>
      <c r="F207" s="11">
        <f>AllData!AC207</f>
        <v>0</v>
      </c>
      <c r="G207" s="11">
        <f>AllData!AD207</f>
        <v>1</v>
      </c>
      <c r="H207" s="11">
        <f>AllData!AE207</f>
        <v>1</v>
      </c>
      <c r="I207" s="11">
        <f>AllData!AF207</f>
        <v>0</v>
      </c>
      <c r="J207" s="11">
        <f>AllData!AG207</f>
        <v>0</v>
      </c>
      <c r="K207" s="11">
        <f>AllData!AH207</f>
        <v>0</v>
      </c>
      <c r="L207" s="11">
        <f>AllData!AI207</f>
        <v>0</v>
      </c>
      <c r="M207" s="11">
        <f>AllData!AJ207</f>
        <v>0</v>
      </c>
      <c r="N207" s="11">
        <f>AllData!AK207</f>
        <v>0</v>
      </c>
      <c r="O207" s="11">
        <f>AllData!AL207</f>
        <v>1</v>
      </c>
      <c r="P207" s="11">
        <f>AllData!AM207</f>
        <v>0</v>
      </c>
      <c r="Q207" s="11">
        <f>AllData!AN207</f>
        <v>0</v>
      </c>
      <c r="R207" s="11">
        <f>AllData!AO207</f>
        <v>0</v>
      </c>
    </row>
    <row r="208" spans="1:18" x14ac:dyDescent="0.2">
      <c r="A208" t="s">
        <v>79</v>
      </c>
      <c r="C208" s="11">
        <f>AllData!Z208</f>
        <v>0</v>
      </c>
      <c r="D208" s="11">
        <f>AllData!AA208</f>
        <v>0</v>
      </c>
      <c r="E208" s="11">
        <f>AllData!AB208</f>
        <v>0</v>
      </c>
      <c r="F208" s="11">
        <f>AllData!AC208</f>
        <v>0</v>
      </c>
      <c r="G208" s="11">
        <f>AllData!AD208</f>
        <v>1</v>
      </c>
      <c r="H208" s="11">
        <f>AllData!AE208</f>
        <v>0</v>
      </c>
      <c r="I208" s="11">
        <f>AllData!AF208</f>
        <v>1</v>
      </c>
      <c r="J208" s="11">
        <f>AllData!AG208</f>
        <v>0</v>
      </c>
      <c r="K208" s="11">
        <f>AllData!AH208</f>
        <v>0</v>
      </c>
      <c r="L208" s="11">
        <f>AllData!AI208</f>
        <v>0</v>
      </c>
      <c r="M208" s="11">
        <f>AllData!AJ208</f>
        <v>0</v>
      </c>
      <c r="N208" s="11">
        <f>AllData!AK208</f>
        <v>0</v>
      </c>
      <c r="O208" s="11">
        <f>AllData!AL208</f>
        <v>0</v>
      </c>
      <c r="P208" s="11">
        <f>AllData!AM208</f>
        <v>0</v>
      </c>
      <c r="Q208" s="11">
        <f>AllData!AN208</f>
        <v>0</v>
      </c>
      <c r="R208" s="11">
        <f>AllData!AO208</f>
        <v>1</v>
      </c>
    </row>
    <row r="209" spans="1:18" x14ac:dyDescent="0.2">
      <c r="A209" t="s">
        <v>79</v>
      </c>
      <c r="C209" s="11">
        <f>AllData!Z209</f>
        <v>0</v>
      </c>
      <c r="D209" s="11">
        <f>AllData!AA209</f>
        <v>0</v>
      </c>
      <c r="E209" s="11">
        <f>AllData!AB209</f>
        <v>0</v>
      </c>
      <c r="F209" s="11">
        <f>AllData!AC209</f>
        <v>1</v>
      </c>
      <c r="G209" s="11">
        <f>AllData!AD209</f>
        <v>0</v>
      </c>
      <c r="H209" s="11">
        <f>AllData!AE209</f>
        <v>0</v>
      </c>
      <c r="I209" s="11">
        <f>AllData!AF209</f>
        <v>0</v>
      </c>
      <c r="J209" s="11">
        <f>AllData!AG209</f>
        <v>0</v>
      </c>
      <c r="K209" s="11">
        <f>AllData!AH209</f>
        <v>0</v>
      </c>
      <c r="L209" s="11">
        <f>AllData!AI209</f>
        <v>0</v>
      </c>
      <c r="M209" s="11">
        <f>AllData!AJ209</f>
        <v>0</v>
      </c>
      <c r="N209" s="11">
        <f>AllData!AK209</f>
        <v>0</v>
      </c>
      <c r="O209" s="11">
        <f>AllData!AL209</f>
        <v>0</v>
      </c>
      <c r="P209" s="11">
        <f>AllData!AM209</f>
        <v>0</v>
      </c>
      <c r="Q209" s="11">
        <f>AllData!AN209</f>
        <v>1</v>
      </c>
      <c r="R209" s="11">
        <f>AllData!AO209</f>
        <v>0</v>
      </c>
    </row>
    <row r="210" spans="1:18" x14ac:dyDescent="0.2">
      <c r="A210" t="s">
        <v>168</v>
      </c>
      <c r="C210" s="11">
        <f>AllData!Z210</f>
        <v>1</v>
      </c>
      <c r="D210" s="11">
        <f>AllData!AA210</f>
        <v>0</v>
      </c>
      <c r="E210" s="11">
        <f>AllData!AB210</f>
        <v>0</v>
      </c>
      <c r="F210" s="11">
        <f>AllData!AC210</f>
        <v>1</v>
      </c>
      <c r="G210" s="11">
        <f>AllData!AD210</f>
        <v>1</v>
      </c>
      <c r="H210" s="11">
        <f>AllData!AE210</f>
        <v>0</v>
      </c>
      <c r="I210" s="11">
        <f>AllData!AF210</f>
        <v>0</v>
      </c>
      <c r="J210" s="11">
        <f>AllData!AG210</f>
        <v>0</v>
      </c>
      <c r="K210" s="11">
        <f>AllData!AH210</f>
        <v>0</v>
      </c>
      <c r="L210" s="11">
        <f>AllData!AI210</f>
        <v>0</v>
      </c>
      <c r="M210" s="11">
        <f>AllData!AJ210</f>
        <v>1</v>
      </c>
      <c r="N210" s="11">
        <f>AllData!AK210</f>
        <v>0</v>
      </c>
      <c r="O210" s="11">
        <f>AllData!AL210</f>
        <v>0</v>
      </c>
      <c r="P210" s="11">
        <f>AllData!AM210</f>
        <v>0</v>
      </c>
      <c r="Q210" s="11">
        <f>AllData!AN210</f>
        <v>0</v>
      </c>
      <c r="R210" s="11">
        <f>AllData!AO210</f>
        <v>0</v>
      </c>
    </row>
    <row r="211" spans="1:18" x14ac:dyDescent="0.2">
      <c r="A211" t="s">
        <v>79</v>
      </c>
      <c r="C211" s="11">
        <f>AllData!Z211</f>
        <v>1</v>
      </c>
      <c r="D211" s="11">
        <f>AllData!AA211</f>
        <v>1</v>
      </c>
      <c r="E211" s="11">
        <f>AllData!AB211</f>
        <v>0</v>
      </c>
      <c r="F211" s="11">
        <f>AllData!AC211</f>
        <v>1</v>
      </c>
      <c r="G211" s="11">
        <f>AllData!AD211</f>
        <v>0</v>
      </c>
      <c r="H211" s="11">
        <f>AllData!AE211</f>
        <v>0</v>
      </c>
      <c r="I211" s="11">
        <f>AllData!AF211</f>
        <v>0</v>
      </c>
      <c r="J211" s="11">
        <f>AllData!AG211</f>
        <v>0</v>
      </c>
      <c r="K211" s="11">
        <f>AllData!AH211</f>
        <v>0</v>
      </c>
      <c r="L211" s="11">
        <f>AllData!AI211</f>
        <v>0</v>
      </c>
      <c r="M211" s="11">
        <f>AllData!AJ211</f>
        <v>0</v>
      </c>
      <c r="N211" s="11">
        <f>AllData!AK211</f>
        <v>0</v>
      </c>
      <c r="O211" s="11">
        <f>AllData!AL211</f>
        <v>0</v>
      </c>
      <c r="P211" s="11">
        <f>AllData!AM211</f>
        <v>0</v>
      </c>
      <c r="Q211" s="11">
        <f>AllData!AN211</f>
        <v>1</v>
      </c>
      <c r="R211" s="11">
        <f>AllData!AO211</f>
        <v>0</v>
      </c>
    </row>
    <row r="212" spans="1:18" x14ac:dyDescent="0.2">
      <c r="A212" t="s">
        <v>168</v>
      </c>
      <c r="C212" s="11">
        <f>AllData!Z212</f>
        <v>1</v>
      </c>
      <c r="D212" s="11">
        <f>AllData!AA212</f>
        <v>0</v>
      </c>
      <c r="E212" s="11">
        <f>AllData!AB212</f>
        <v>0</v>
      </c>
      <c r="F212" s="11">
        <f>AllData!AC212</f>
        <v>0</v>
      </c>
      <c r="G212" s="11">
        <f>AllData!AD212</f>
        <v>0</v>
      </c>
      <c r="H212" s="11">
        <f>AllData!AE212</f>
        <v>0</v>
      </c>
      <c r="I212" s="11">
        <f>AllData!AF212</f>
        <v>0</v>
      </c>
      <c r="J212" s="11">
        <f>AllData!AG212</f>
        <v>0</v>
      </c>
      <c r="K212" s="11">
        <f>AllData!AH212</f>
        <v>0</v>
      </c>
      <c r="L212" s="11">
        <f>AllData!AI212</f>
        <v>0</v>
      </c>
      <c r="M212" s="11">
        <f>AllData!AJ212</f>
        <v>0</v>
      </c>
      <c r="N212" s="11">
        <f>AllData!AK212</f>
        <v>0</v>
      </c>
      <c r="O212" s="11">
        <f>AllData!AL212</f>
        <v>0</v>
      </c>
      <c r="P212" s="11">
        <f>AllData!AM212</f>
        <v>0</v>
      </c>
      <c r="Q212" s="11">
        <f>AllData!AN212</f>
        <v>0</v>
      </c>
      <c r="R212" s="11">
        <f>AllData!AO212</f>
        <v>0</v>
      </c>
    </row>
    <row r="213" spans="1:18" x14ac:dyDescent="0.2">
      <c r="A213" t="s">
        <v>168</v>
      </c>
      <c r="C213" s="11">
        <f>AllData!Z213</f>
        <v>1</v>
      </c>
      <c r="D213" s="11">
        <f>AllData!AA213</f>
        <v>0</v>
      </c>
      <c r="E213" s="11">
        <f>AllData!AB213</f>
        <v>0</v>
      </c>
      <c r="F213" s="11">
        <f>AllData!AC213</f>
        <v>0</v>
      </c>
      <c r="G213" s="11">
        <f>AllData!AD213</f>
        <v>0</v>
      </c>
      <c r="H213" s="11">
        <f>AllData!AE213</f>
        <v>0</v>
      </c>
      <c r="I213" s="11">
        <f>AllData!AF213</f>
        <v>0</v>
      </c>
      <c r="J213" s="11">
        <f>AllData!AG213</f>
        <v>0</v>
      </c>
      <c r="K213" s="11">
        <f>AllData!AH213</f>
        <v>0</v>
      </c>
      <c r="L213" s="11">
        <f>AllData!AI213</f>
        <v>0</v>
      </c>
      <c r="M213" s="11">
        <f>AllData!AJ213</f>
        <v>0</v>
      </c>
      <c r="N213" s="11">
        <f>AllData!AK213</f>
        <v>0</v>
      </c>
      <c r="O213" s="11">
        <f>AllData!AL213</f>
        <v>0</v>
      </c>
      <c r="P213" s="11">
        <f>AllData!AM213</f>
        <v>0</v>
      </c>
      <c r="Q213" s="11">
        <f>AllData!AN213</f>
        <v>0</v>
      </c>
      <c r="R213" s="11">
        <f>AllData!AO213</f>
        <v>0</v>
      </c>
    </row>
    <row r="214" spans="1:18" x14ac:dyDescent="0.2">
      <c r="A214" t="s">
        <v>168</v>
      </c>
      <c r="C214" s="11">
        <f>AllData!Z214</f>
        <v>1</v>
      </c>
      <c r="D214" s="11">
        <f>AllData!AA214</f>
        <v>0</v>
      </c>
      <c r="E214" s="11">
        <f>AllData!AB214</f>
        <v>0</v>
      </c>
      <c r="F214" s="11">
        <f>AllData!AC214</f>
        <v>0</v>
      </c>
      <c r="G214" s="11">
        <f>AllData!AD214</f>
        <v>0</v>
      </c>
      <c r="H214" s="11">
        <f>AllData!AE214</f>
        <v>0</v>
      </c>
      <c r="I214" s="11">
        <f>AllData!AF214</f>
        <v>0</v>
      </c>
      <c r="J214" s="11">
        <f>AllData!AG214</f>
        <v>0</v>
      </c>
      <c r="K214" s="11">
        <f>AllData!AH214</f>
        <v>0</v>
      </c>
      <c r="L214" s="11">
        <f>AllData!AI214</f>
        <v>0</v>
      </c>
      <c r="M214" s="11">
        <f>AllData!AJ214</f>
        <v>0</v>
      </c>
      <c r="N214" s="11">
        <f>AllData!AK214</f>
        <v>0</v>
      </c>
      <c r="O214" s="11">
        <f>AllData!AL214</f>
        <v>0</v>
      </c>
      <c r="P214" s="11">
        <f>AllData!AM214</f>
        <v>0</v>
      </c>
      <c r="Q214" s="11">
        <f>AllData!AN214</f>
        <v>0</v>
      </c>
      <c r="R214" s="11">
        <f>AllData!AO214</f>
        <v>0</v>
      </c>
    </row>
    <row r="215" spans="1:18" x14ac:dyDescent="0.2">
      <c r="A215" t="s">
        <v>168</v>
      </c>
      <c r="C215" s="11">
        <f>AllData!Z215</f>
        <v>1</v>
      </c>
      <c r="D215" s="11">
        <f>AllData!AA215</f>
        <v>0</v>
      </c>
      <c r="E215" s="11">
        <f>AllData!AB215</f>
        <v>0</v>
      </c>
      <c r="F215" s="11">
        <f>AllData!AC215</f>
        <v>0</v>
      </c>
      <c r="G215" s="11">
        <f>AllData!AD215</f>
        <v>0</v>
      </c>
      <c r="H215" s="11">
        <f>AllData!AE215</f>
        <v>0</v>
      </c>
      <c r="I215" s="11">
        <f>AllData!AF215</f>
        <v>0</v>
      </c>
      <c r="J215" s="11">
        <f>AllData!AG215</f>
        <v>0</v>
      </c>
      <c r="K215" s="11">
        <f>AllData!AH215</f>
        <v>0</v>
      </c>
      <c r="L215" s="11">
        <f>AllData!AI215</f>
        <v>0</v>
      </c>
      <c r="M215" s="11">
        <f>AllData!AJ215</f>
        <v>0</v>
      </c>
      <c r="N215" s="11">
        <f>AllData!AK215</f>
        <v>0</v>
      </c>
      <c r="O215" s="11">
        <f>AllData!AL215</f>
        <v>0</v>
      </c>
      <c r="P215" s="11">
        <f>AllData!AM215</f>
        <v>0</v>
      </c>
      <c r="Q215" s="11">
        <f>AllData!AN215</f>
        <v>1</v>
      </c>
      <c r="R215" s="11">
        <f>AllData!AO215</f>
        <v>0</v>
      </c>
    </row>
    <row r="216" spans="1:18" x14ac:dyDescent="0.2">
      <c r="A216" t="s">
        <v>79</v>
      </c>
      <c r="C216" s="11">
        <f>AllData!Z216</f>
        <v>1</v>
      </c>
      <c r="D216" s="11">
        <f>AllData!AA216</f>
        <v>0</v>
      </c>
      <c r="E216" s="11">
        <f>AllData!AB216</f>
        <v>1</v>
      </c>
      <c r="F216" s="11">
        <f>AllData!AC216</f>
        <v>1</v>
      </c>
      <c r="G216" s="11">
        <f>AllData!AD216</f>
        <v>1</v>
      </c>
      <c r="H216" s="11">
        <f>AllData!AE216</f>
        <v>0</v>
      </c>
      <c r="I216" s="11">
        <f>AllData!AF216</f>
        <v>0</v>
      </c>
      <c r="J216" s="11">
        <f>AllData!AG216</f>
        <v>1</v>
      </c>
      <c r="K216" s="11">
        <f>AllData!AH216</f>
        <v>0</v>
      </c>
      <c r="L216" s="11">
        <f>AllData!AI216</f>
        <v>1</v>
      </c>
      <c r="M216" s="11">
        <f>AllData!AJ216</f>
        <v>0</v>
      </c>
      <c r="N216" s="11">
        <f>AllData!AK216</f>
        <v>1</v>
      </c>
      <c r="O216" s="11">
        <f>AllData!AL216</f>
        <v>0</v>
      </c>
      <c r="P216" s="11">
        <f>AllData!AM216</f>
        <v>0</v>
      </c>
      <c r="Q216" s="11">
        <f>AllData!AN216</f>
        <v>0</v>
      </c>
      <c r="R216" s="11">
        <f>AllData!AO216</f>
        <v>0</v>
      </c>
    </row>
    <row r="217" spans="1:18" x14ac:dyDescent="0.2">
      <c r="A217" t="s">
        <v>38</v>
      </c>
      <c r="C217" s="11">
        <f>AllData!Z217</f>
        <v>1</v>
      </c>
      <c r="D217" s="11">
        <f>AllData!AA217</f>
        <v>1</v>
      </c>
      <c r="E217" s="11">
        <f>AllData!AB217</f>
        <v>1</v>
      </c>
      <c r="F217" s="11">
        <f>AllData!AC217</f>
        <v>1</v>
      </c>
      <c r="G217" s="11">
        <f>AllData!AD217</f>
        <v>0</v>
      </c>
      <c r="H217" s="11">
        <f>AllData!AE217</f>
        <v>0</v>
      </c>
      <c r="I217" s="11">
        <f>AllData!AF217</f>
        <v>0</v>
      </c>
      <c r="J217" s="11">
        <f>AllData!AG217</f>
        <v>0</v>
      </c>
      <c r="K217" s="11">
        <f>AllData!AH217</f>
        <v>0</v>
      </c>
      <c r="L217" s="11">
        <f>AllData!AI217</f>
        <v>0</v>
      </c>
      <c r="M217" s="11">
        <f>AllData!AJ217</f>
        <v>0</v>
      </c>
      <c r="N217" s="11">
        <f>AllData!AK217</f>
        <v>0</v>
      </c>
      <c r="O217" s="11">
        <f>AllData!AL217</f>
        <v>0</v>
      </c>
      <c r="P217" s="11">
        <f>AllData!AM217</f>
        <v>0</v>
      </c>
      <c r="Q217" s="11">
        <f>AllData!AN217</f>
        <v>1</v>
      </c>
      <c r="R217" s="11">
        <f>AllData!AO217</f>
        <v>0</v>
      </c>
    </row>
    <row r="218" spans="1:18" x14ac:dyDescent="0.2">
      <c r="A218" t="s">
        <v>38</v>
      </c>
      <c r="C218" s="11">
        <f>AllData!Z218</f>
        <v>1</v>
      </c>
      <c r="D218" s="11">
        <f>AllData!AA218</f>
        <v>1</v>
      </c>
      <c r="E218" s="11">
        <f>AllData!AB218</f>
        <v>0</v>
      </c>
      <c r="F218" s="11">
        <f>AllData!AC218</f>
        <v>1</v>
      </c>
      <c r="G218" s="11">
        <f>AllData!AD218</f>
        <v>0</v>
      </c>
      <c r="H218" s="11">
        <f>AllData!AE218</f>
        <v>0</v>
      </c>
      <c r="I218" s="11">
        <f>AllData!AF218</f>
        <v>0</v>
      </c>
      <c r="J218" s="11">
        <f>AllData!AG218</f>
        <v>0</v>
      </c>
      <c r="K218" s="11">
        <f>AllData!AH218</f>
        <v>0</v>
      </c>
      <c r="L218" s="11">
        <f>AllData!AI218</f>
        <v>0</v>
      </c>
      <c r="M218" s="11">
        <f>AllData!AJ218</f>
        <v>0</v>
      </c>
      <c r="N218" s="11">
        <f>AllData!AK218</f>
        <v>0</v>
      </c>
      <c r="O218" s="11">
        <f>AllData!AL218</f>
        <v>0</v>
      </c>
      <c r="P218" s="11">
        <f>AllData!AM218</f>
        <v>0</v>
      </c>
      <c r="Q218" s="11">
        <f>AllData!AN218</f>
        <v>1</v>
      </c>
      <c r="R218" s="11">
        <f>AllData!AO218</f>
        <v>0</v>
      </c>
    </row>
    <row r="219" spans="1:18" x14ac:dyDescent="0.2">
      <c r="A219" t="s">
        <v>79</v>
      </c>
      <c r="C219" s="11">
        <f>AllData!Z219</f>
        <v>1</v>
      </c>
      <c r="D219" s="11">
        <f>AllData!AA219</f>
        <v>1</v>
      </c>
      <c r="E219" s="11">
        <f>AllData!AB219</f>
        <v>1</v>
      </c>
      <c r="F219" s="11">
        <f>AllData!AC219</f>
        <v>0</v>
      </c>
      <c r="G219" s="11">
        <f>AllData!AD219</f>
        <v>1</v>
      </c>
      <c r="H219" s="11">
        <f>AllData!AE219</f>
        <v>0</v>
      </c>
      <c r="I219" s="11">
        <f>AllData!AF219</f>
        <v>0</v>
      </c>
      <c r="J219" s="11">
        <f>AllData!AG219</f>
        <v>0</v>
      </c>
      <c r="K219" s="11">
        <f>AllData!AH219</f>
        <v>0</v>
      </c>
      <c r="L219" s="11">
        <f>AllData!AI219</f>
        <v>0</v>
      </c>
      <c r="M219" s="11">
        <f>AllData!AJ219</f>
        <v>0</v>
      </c>
      <c r="N219" s="11">
        <f>AllData!AK219</f>
        <v>0</v>
      </c>
      <c r="O219" s="11">
        <f>AllData!AL219</f>
        <v>0</v>
      </c>
      <c r="P219" s="11">
        <f>AllData!AM219</f>
        <v>0</v>
      </c>
      <c r="Q219" s="11">
        <f>AllData!AN219</f>
        <v>0</v>
      </c>
      <c r="R219" s="11">
        <f>AllData!AO219</f>
        <v>0</v>
      </c>
    </row>
    <row r="220" spans="1:18" x14ac:dyDescent="0.2">
      <c r="A220" t="s">
        <v>79</v>
      </c>
      <c r="C220" s="11">
        <f>AllData!Z220</f>
        <v>0</v>
      </c>
      <c r="D220" s="11">
        <f>AllData!AA220</f>
        <v>1</v>
      </c>
      <c r="E220" s="11">
        <f>AllData!AB220</f>
        <v>0</v>
      </c>
      <c r="F220" s="11">
        <f>AllData!AC220</f>
        <v>0</v>
      </c>
      <c r="G220" s="11">
        <f>AllData!AD220</f>
        <v>1</v>
      </c>
      <c r="H220" s="11">
        <f>AllData!AE220</f>
        <v>0</v>
      </c>
      <c r="I220" s="11">
        <f>AllData!AF220</f>
        <v>0</v>
      </c>
      <c r="J220" s="11">
        <f>AllData!AG220</f>
        <v>0</v>
      </c>
      <c r="K220" s="11">
        <f>AllData!AH220</f>
        <v>0</v>
      </c>
      <c r="L220" s="11">
        <f>AllData!AI220</f>
        <v>0</v>
      </c>
      <c r="M220" s="11">
        <f>AllData!AJ220</f>
        <v>0</v>
      </c>
      <c r="N220" s="11">
        <f>AllData!AK220</f>
        <v>0</v>
      </c>
      <c r="O220" s="11">
        <f>AllData!AL220</f>
        <v>0</v>
      </c>
      <c r="P220" s="11">
        <f>AllData!AM220</f>
        <v>0</v>
      </c>
      <c r="Q220" s="11">
        <f>AllData!AN220</f>
        <v>0</v>
      </c>
      <c r="R220" s="11">
        <f>AllData!AO220</f>
        <v>0</v>
      </c>
    </row>
    <row r="221" spans="1:18" x14ac:dyDescent="0.2">
      <c r="C221" s="11">
        <f>AllData!Z221</f>
        <v>1</v>
      </c>
      <c r="D221" s="11">
        <f>AllData!AA221</f>
        <v>0</v>
      </c>
      <c r="E221" s="11">
        <f>AllData!AB221</f>
        <v>0</v>
      </c>
      <c r="F221" s="11">
        <f>AllData!AC221</f>
        <v>0</v>
      </c>
      <c r="G221" s="11">
        <f>AllData!AD221</f>
        <v>0</v>
      </c>
      <c r="H221" s="11">
        <f>AllData!AE221</f>
        <v>0</v>
      </c>
      <c r="I221" s="11">
        <f>AllData!AF221</f>
        <v>0</v>
      </c>
      <c r="J221" s="11">
        <f>AllData!AG221</f>
        <v>0</v>
      </c>
      <c r="K221" s="11">
        <f>AllData!AH221</f>
        <v>0</v>
      </c>
      <c r="L221" s="11">
        <f>AllData!AI221</f>
        <v>0</v>
      </c>
      <c r="M221" s="11">
        <f>AllData!AJ221</f>
        <v>0</v>
      </c>
      <c r="N221" s="11">
        <f>AllData!AK221</f>
        <v>0</v>
      </c>
      <c r="O221" s="11">
        <f>AllData!AL221</f>
        <v>0</v>
      </c>
      <c r="P221" s="11">
        <f>AllData!AM221</f>
        <v>0</v>
      </c>
      <c r="Q221" s="11">
        <f>AllData!AN221</f>
        <v>1</v>
      </c>
      <c r="R221" s="11">
        <f>AllData!AO221</f>
        <v>0</v>
      </c>
    </row>
    <row r="222" spans="1:18" x14ac:dyDescent="0.2">
      <c r="C222" s="11">
        <f>AllData!Z222</f>
        <v>1</v>
      </c>
      <c r="D222" s="11">
        <f>AllData!AA222</f>
        <v>0</v>
      </c>
      <c r="E222" s="11">
        <f>AllData!AB222</f>
        <v>0</v>
      </c>
      <c r="F222" s="11">
        <f>AllData!AC222</f>
        <v>0</v>
      </c>
      <c r="G222" s="11">
        <f>AllData!AD222</f>
        <v>0</v>
      </c>
      <c r="H222" s="11">
        <f>AllData!AE222</f>
        <v>0</v>
      </c>
      <c r="I222" s="11">
        <f>AllData!AF222</f>
        <v>1</v>
      </c>
      <c r="J222" s="11">
        <f>AllData!AG222</f>
        <v>0</v>
      </c>
      <c r="K222" s="11">
        <f>AllData!AH222</f>
        <v>0</v>
      </c>
      <c r="L222" s="11">
        <f>AllData!AI222</f>
        <v>0</v>
      </c>
      <c r="M222" s="11">
        <f>AllData!AJ222</f>
        <v>1</v>
      </c>
      <c r="N222" s="11">
        <f>AllData!AK222</f>
        <v>1</v>
      </c>
      <c r="O222" s="11">
        <f>AllData!AL222</f>
        <v>0</v>
      </c>
      <c r="P222" s="11">
        <f>AllData!AM222</f>
        <v>0</v>
      </c>
      <c r="Q222" s="11">
        <f>AllData!AN222</f>
        <v>1</v>
      </c>
      <c r="R222" s="11">
        <f>AllData!AO222</f>
        <v>0</v>
      </c>
    </row>
    <row r="223" spans="1:18" x14ac:dyDescent="0.2">
      <c r="A223" t="s">
        <v>79</v>
      </c>
      <c r="C223" s="11">
        <f>AllData!Z223</f>
        <v>1</v>
      </c>
      <c r="D223" s="11">
        <f>AllData!AA223</f>
        <v>0</v>
      </c>
      <c r="E223" s="11">
        <f>AllData!AB223</f>
        <v>1</v>
      </c>
      <c r="F223" s="11">
        <f>AllData!AC223</f>
        <v>1</v>
      </c>
      <c r="G223" s="11">
        <f>AllData!AD223</f>
        <v>1</v>
      </c>
      <c r="H223" s="11">
        <f>AllData!AE223</f>
        <v>1</v>
      </c>
      <c r="I223" s="11">
        <f>AllData!AF223</f>
        <v>0</v>
      </c>
      <c r="J223" s="11">
        <f>AllData!AG223</f>
        <v>0</v>
      </c>
      <c r="K223" s="11">
        <f>AllData!AH223</f>
        <v>0</v>
      </c>
      <c r="L223" s="11">
        <f>AllData!AI223</f>
        <v>0</v>
      </c>
      <c r="M223" s="11">
        <f>AllData!AJ223</f>
        <v>0</v>
      </c>
      <c r="N223" s="11">
        <f>AllData!AK223</f>
        <v>0</v>
      </c>
      <c r="O223" s="11">
        <f>AllData!AL223</f>
        <v>0</v>
      </c>
      <c r="P223" s="11">
        <f>AllData!AM223</f>
        <v>0</v>
      </c>
      <c r="Q223" s="11">
        <f>AllData!AN223</f>
        <v>1</v>
      </c>
      <c r="R223" s="11">
        <f>AllData!AO223</f>
        <v>0</v>
      </c>
    </row>
    <row r="224" spans="1:18" x14ac:dyDescent="0.2">
      <c r="A224" t="s">
        <v>79</v>
      </c>
      <c r="C224" s="11">
        <f>AllData!Z224</f>
        <v>0</v>
      </c>
      <c r="D224" s="11">
        <f>AllData!AA224</f>
        <v>1</v>
      </c>
      <c r="E224" s="11">
        <f>AllData!AB224</f>
        <v>1</v>
      </c>
      <c r="F224" s="11">
        <f>AllData!AC224</f>
        <v>0</v>
      </c>
      <c r="G224" s="11">
        <f>AllData!AD224</f>
        <v>1</v>
      </c>
      <c r="H224" s="11">
        <f>AllData!AE224</f>
        <v>0</v>
      </c>
      <c r="I224" s="11">
        <f>AllData!AF224</f>
        <v>0</v>
      </c>
      <c r="J224" s="11">
        <f>AllData!AG224</f>
        <v>0</v>
      </c>
      <c r="K224" s="11">
        <f>AllData!AH224</f>
        <v>0</v>
      </c>
      <c r="L224" s="11">
        <f>AllData!AI224</f>
        <v>0</v>
      </c>
      <c r="M224" s="11">
        <f>AllData!AJ224</f>
        <v>0</v>
      </c>
      <c r="N224" s="11">
        <f>AllData!AK224</f>
        <v>0</v>
      </c>
      <c r="O224" s="11">
        <f>AllData!AL224</f>
        <v>0</v>
      </c>
      <c r="P224" s="11">
        <f>AllData!AM224</f>
        <v>0</v>
      </c>
      <c r="Q224" s="11">
        <f>AllData!AN224</f>
        <v>0</v>
      </c>
      <c r="R224" s="11">
        <f>AllData!AO224</f>
        <v>0</v>
      </c>
    </row>
    <row r="225" spans="1:18" x14ac:dyDescent="0.2">
      <c r="A225" t="s">
        <v>79</v>
      </c>
      <c r="C225" s="11">
        <f>AllData!Z225</f>
        <v>1</v>
      </c>
      <c r="D225" s="11">
        <f>AllData!AA225</f>
        <v>0</v>
      </c>
      <c r="E225" s="11">
        <f>AllData!AB225</f>
        <v>1</v>
      </c>
      <c r="F225" s="11">
        <f>AllData!AC225</f>
        <v>1</v>
      </c>
      <c r="G225" s="11">
        <f>AllData!AD225</f>
        <v>1</v>
      </c>
      <c r="H225" s="11">
        <f>AllData!AE225</f>
        <v>0</v>
      </c>
      <c r="I225" s="11">
        <f>AllData!AF225</f>
        <v>0</v>
      </c>
      <c r="J225" s="11">
        <f>AllData!AG225</f>
        <v>0</v>
      </c>
      <c r="K225" s="11">
        <f>AllData!AH225</f>
        <v>0</v>
      </c>
      <c r="L225" s="11">
        <f>AllData!AI225</f>
        <v>0</v>
      </c>
      <c r="M225" s="11">
        <f>AllData!AJ225</f>
        <v>0</v>
      </c>
      <c r="N225" s="11">
        <f>AllData!AK225</f>
        <v>0</v>
      </c>
      <c r="O225" s="11">
        <f>AllData!AL225</f>
        <v>0</v>
      </c>
      <c r="P225" s="11">
        <f>AllData!AM225</f>
        <v>0</v>
      </c>
      <c r="Q225" s="11">
        <f>AllData!AN225</f>
        <v>0</v>
      </c>
      <c r="R225" s="11">
        <f>AllData!AO225</f>
        <v>0</v>
      </c>
    </row>
    <row r="226" spans="1:18" x14ac:dyDescent="0.2">
      <c r="A226" t="s">
        <v>79</v>
      </c>
      <c r="C226" s="11">
        <f>AllData!Z226</f>
        <v>1</v>
      </c>
      <c r="D226" s="11">
        <f>AllData!AA226</f>
        <v>0</v>
      </c>
      <c r="E226" s="11">
        <f>AllData!AB226</f>
        <v>1</v>
      </c>
      <c r="F226" s="11">
        <f>AllData!AC226</f>
        <v>1</v>
      </c>
      <c r="G226" s="11">
        <f>AllData!AD226</f>
        <v>1</v>
      </c>
      <c r="H226" s="11">
        <f>AllData!AE226</f>
        <v>1</v>
      </c>
      <c r="I226" s="11">
        <f>AllData!AF226</f>
        <v>0</v>
      </c>
      <c r="J226" s="11">
        <f>AllData!AG226</f>
        <v>0</v>
      </c>
      <c r="K226" s="11">
        <f>AllData!AH226</f>
        <v>0</v>
      </c>
      <c r="L226" s="11">
        <f>AllData!AI226</f>
        <v>0</v>
      </c>
      <c r="M226" s="11">
        <f>AllData!AJ226</f>
        <v>0</v>
      </c>
      <c r="N226" s="11">
        <f>AllData!AK226</f>
        <v>0</v>
      </c>
      <c r="O226" s="11">
        <f>AllData!AL226</f>
        <v>0</v>
      </c>
      <c r="P226" s="11">
        <f>AllData!AM226</f>
        <v>0</v>
      </c>
      <c r="Q226" s="11">
        <f>AllData!AN226</f>
        <v>0</v>
      </c>
      <c r="R226" s="11">
        <f>AllData!AO226</f>
        <v>0</v>
      </c>
    </row>
    <row r="227" spans="1:18" x14ac:dyDescent="0.2">
      <c r="A227" t="s">
        <v>30</v>
      </c>
      <c r="C227" s="11">
        <f>AllData!Z227</f>
        <v>0</v>
      </c>
      <c r="D227" s="11">
        <f>AllData!AA227</f>
        <v>1</v>
      </c>
      <c r="E227" s="11">
        <f>AllData!AB227</f>
        <v>1</v>
      </c>
      <c r="F227" s="11">
        <f>AllData!AC227</f>
        <v>1</v>
      </c>
      <c r="G227" s="11">
        <f>AllData!AD227</f>
        <v>0</v>
      </c>
      <c r="H227" s="11">
        <f>AllData!AE227</f>
        <v>1</v>
      </c>
      <c r="I227" s="11">
        <f>AllData!AF227</f>
        <v>0</v>
      </c>
      <c r="J227" s="11">
        <f>AllData!AG227</f>
        <v>0</v>
      </c>
      <c r="K227" s="11">
        <f>AllData!AH227</f>
        <v>0</v>
      </c>
      <c r="L227" s="11">
        <f>AllData!AI227</f>
        <v>0</v>
      </c>
      <c r="M227" s="11">
        <f>AllData!AJ227</f>
        <v>0</v>
      </c>
      <c r="N227" s="11">
        <f>AllData!AK227</f>
        <v>0</v>
      </c>
      <c r="O227" s="11">
        <f>AllData!AL227</f>
        <v>0</v>
      </c>
      <c r="P227" s="11">
        <f>AllData!AM227</f>
        <v>0</v>
      </c>
      <c r="Q227" s="11">
        <f>AllData!AN227</f>
        <v>1</v>
      </c>
      <c r="R227" s="11">
        <f>AllData!AO227</f>
        <v>0</v>
      </c>
    </row>
    <row r="228" spans="1:18" x14ac:dyDescent="0.2">
      <c r="A228" t="s">
        <v>38</v>
      </c>
      <c r="C228" s="11">
        <f>AllData!Z228</f>
        <v>1</v>
      </c>
      <c r="D228" s="11">
        <f>AllData!AA228</f>
        <v>0</v>
      </c>
      <c r="E228" s="11">
        <f>AllData!AB228</f>
        <v>1</v>
      </c>
      <c r="F228" s="11">
        <f>AllData!AC228</f>
        <v>1</v>
      </c>
      <c r="G228" s="11">
        <f>AllData!AD228</f>
        <v>0</v>
      </c>
      <c r="H228" s="11">
        <f>AllData!AE228</f>
        <v>0</v>
      </c>
      <c r="I228" s="11">
        <f>AllData!AF228</f>
        <v>0</v>
      </c>
      <c r="J228" s="11">
        <f>AllData!AG228</f>
        <v>0</v>
      </c>
      <c r="K228" s="11">
        <f>AllData!AH228</f>
        <v>0</v>
      </c>
      <c r="L228" s="11">
        <f>AllData!AI228</f>
        <v>0</v>
      </c>
      <c r="M228" s="11">
        <f>AllData!AJ228</f>
        <v>0</v>
      </c>
      <c r="N228" s="11">
        <f>AllData!AK228</f>
        <v>0</v>
      </c>
      <c r="O228" s="11">
        <f>AllData!AL228</f>
        <v>0</v>
      </c>
      <c r="P228" s="11">
        <f>AllData!AM228</f>
        <v>0</v>
      </c>
      <c r="Q228" s="11">
        <f>AllData!AN228</f>
        <v>0</v>
      </c>
      <c r="R228" s="11">
        <f>AllData!AO228</f>
        <v>0</v>
      </c>
    </row>
    <row r="229" spans="1:18" x14ac:dyDescent="0.2">
      <c r="C229" s="11">
        <f>AllData!Z229</f>
        <v>1</v>
      </c>
      <c r="D229" s="11">
        <f>AllData!AA229</f>
        <v>1</v>
      </c>
      <c r="E229" s="11">
        <f>AllData!AB229</f>
        <v>0</v>
      </c>
      <c r="F229" s="11">
        <f>AllData!AC229</f>
        <v>0</v>
      </c>
      <c r="G229" s="11">
        <f>AllData!AD229</f>
        <v>1</v>
      </c>
      <c r="H229" s="11">
        <f>AllData!AE229</f>
        <v>1</v>
      </c>
      <c r="I229" s="11">
        <f>AllData!AF229</f>
        <v>0</v>
      </c>
      <c r="J229" s="11">
        <f>AllData!AG229</f>
        <v>0</v>
      </c>
      <c r="K229" s="11">
        <f>AllData!AH229</f>
        <v>0</v>
      </c>
      <c r="L229" s="11">
        <f>AllData!AI229</f>
        <v>0</v>
      </c>
      <c r="M229" s="11">
        <f>AllData!AJ229</f>
        <v>0</v>
      </c>
      <c r="N229" s="11">
        <f>AllData!AK229</f>
        <v>0</v>
      </c>
      <c r="O229" s="11">
        <f>AllData!AL229</f>
        <v>0</v>
      </c>
      <c r="P229" s="11">
        <f>AllData!AM229</f>
        <v>0</v>
      </c>
      <c r="Q229" s="11">
        <f>AllData!AN229</f>
        <v>0</v>
      </c>
      <c r="R229" s="11">
        <f>AllData!AO229</f>
        <v>0</v>
      </c>
    </row>
    <row r="230" spans="1:18" x14ac:dyDescent="0.2">
      <c r="C230" s="11">
        <f>AllData!Z230</f>
        <v>1</v>
      </c>
      <c r="D230" s="11">
        <f>AllData!AA230</f>
        <v>0</v>
      </c>
      <c r="E230" s="11">
        <f>AllData!AB230</f>
        <v>0</v>
      </c>
      <c r="F230" s="11">
        <f>AllData!AC230</f>
        <v>0</v>
      </c>
      <c r="G230" s="11">
        <f>AllData!AD230</f>
        <v>0</v>
      </c>
      <c r="H230" s="11">
        <f>AllData!AE230</f>
        <v>0</v>
      </c>
      <c r="I230" s="11">
        <f>AllData!AF230</f>
        <v>0</v>
      </c>
      <c r="J230" s="11">
        <f>AllData!AG230</f>
        <v>0</v>
      </c>
      <c r="K230" s="11">
        <f>AllData!AH230</f>
        <v>0</v>
      </c>
      <c r="L230" s="11">
        <f>AllData!AI230</f>
        <v>0</v>
      </c>
      <c r="M230" s="11">
        <f>AllData!AJ230</f>
        <v>1</v>
      </c>
      <c r="N230" s="11">
        <f>AllData!AK230</f>
        <v>0</v>
      </c>
      <c r="O230" s="11">
        <f>AllData!AL230</f>
        <v>0</v>
      </c>
      <c r="P230" s="11">
        <f>AllData!AM230</f>
        <v>0</v>
      </c>
      <c r="Q230" s="11">
        <f>AllData!AN230</f>
        <v>1</v>
      </c>
      <c r="R230" s="11">
        <f>AllData!AO230</f>
        <v>0</v>
      </c>
    </row>
    <row r="231" spans="1:18" x14ac:dyDescent="0.2">
      <c r="C231" s="11">
        <f>AllData!Z231</f>
        <v>0</v>
      </c>
      <c r="D231" s="11">
        <f>AllData!AA231</f>
        <v>0</v>
      </c>
      <c r="E231" s="11">
        <f>AllData!AB231</f>
        <v>0</v>
      </c>
      <c r="F231" s="11">
        <f>AllData!AC231</f>
        <v>0</v>
      </c>
      <c r="G231" s="11">
        <f>AllData!AD231</f>
        <v>0</v>
      </c>
      <c r="H231" s="11">
        <f>AllData!AE231</f>
        <v>0</v>
      </c>
      <c r="I231" s="11">
        <f>AllData!AF231</f>
        <v>0</v>
      </c>
      <c r="J231" s="11">
        <f>AllData!AG231</f>
        <v>0</v>
      </c>
      <c r="K231" s="11">
        <f>AllData!AH231</f>
        <v>0</v>
      </c>
      <c r="L231" s="11">
        <f>AllData!AI231</f>
        <v>0</v>
      </c>
      <c r="M231" s="11">
        <f>AllData!AJ231</f>
        <v>0</v>
      </c>
      <c r="N231" s="11">
        <f>AllData!AK231</f>
        <v>0</v>
      </c>
      <c r="O231" s="11">
        <f>AllData!AL231</f>
        <v>0</v>
      </c>
      <c r="P231" s="11">
        <f>AllData!AM231</f>
        <v>0</v>
      </c>
      <c r="Q231" s="11">
        <f>AllData!AN231</f>
        <v>1</v>
      </c>
      <c r="R231" s="11">
        <f>AllData!AO231</f>
        <v>0</v>
      </c>
    </row>
    <row r="232" spans="1:18" x14ac:dyDescent="0.2">
      <c r="C232" s="11">
        <f>AllData!Z232</f>
        <v>0</v>
      </c>
      <c r="D232" s="11">
        <f>AllData!AA232</f>
        <v>0</v>
      </c>
      <c r="E232" s="11">
        <f>AllData!AB232</f>
        <v>0</v>
      </c>
      <c r="F232" s="11">
        <f>AllData!AC232</f>
        <v>0</v>
      </c>
      <c r="G232" s="11">
        <f>AllData!AD232</f>
        <v>0</v>
      </c>
      <c r="H232" s="11">
        <f>AllData!AE232</f>
        <v>1</v>
      </c>
      <c r="I232" s="11">
        <f>AllData!AF232</f>
        <v>0</v>
      </c>
      <c r="J232" s="11">
        <f>AllData!AG232</f>
        <v>0</v>
      </c>
      <c r="K232" s="11">
        <f>AllData!AH232</f>
        <v>0</v>
      </c>
      <c r="L232" s="11">
        <f>AllData!AI232</f>
        <v>0</v>
      </c>
      <c r="M232" s="11">
        <f>AllData!AJ232</f>
        <v>0</v>
      </c>
      <c r="N232" s="11">
        <f>AllData!AK232</f>
        <v>0</v>
      </c>
      <c r="O232" s="11">
        <f>AllData!AL232</f>
        <v>0</v>
      </c>
      <c r="P232" s="11">
        <f>AllData!AM232</f>
        <v>0</v>
      </c>
      <c r="Q232" s="11">
        <f>AllData!AN232</f>
        <v>0</v>
      </c>
      <c r="R232" s="11">
        <f>AllData!AO232</f>
        <v>0</v>
      </c>
    </row>
    <row r="233" spans="1:18" x14ac:dyDescent="0.2">
      <c r="C233" s="11">
        <f>AllData!Z233</f>
        <v>1</v>
      </c>
      <c r="D233" s="11">
        <f>AllData!AA233</f>
        <v>1</v>
      </c>
      <c r="E233" s="11">
        <f>AllData!AB233</f>
        <v>0</v>
      </c>
      <c r="F233" s="11">
        <f>AllData!AC233</f>
        <v>1</v>
      </c>
      <c r="G233" s="11">
        <f>AllData!AD233</f>
        <v>1</v>
      </c>
      <c r="H233" s="11">
        <f>AllData!AE233</f>
        <v>1</v>
      </c>
      <c r="I233" s="11">
        <f>AllData!AF233</f>
        <v>0</v>
      </c>
      <c r="J233" s="11">
        <f>AllData!AG233</f>
        <v>0</v>
      </c>
      <c r="K233" s="11">
        <f>AllData!AH233</f>
        <v>0</v>
      </c>
      <c r="L233" s="11">
        <f>AllData!AI233</f>
        <v>0</v>
      </c>
      <c r="M233" s="11">
        <f>AllData!AJ233</f>
        <v>0</v>
      </c>
      <c r="N233" s="11">
        <f>AllData!AK233</f>
        <v>0</v>
      </c>
      <c r="O233" s="11">
        <f>AllData!AL233</f>
        <v>1</v>
      </c>
      <c r="P233" s="11">
        <f>AllData!AM233</f>
        <v>0</v>
      </c>
      <c r="Q233" s="11">
        <f>AllData!AN233</f>
        <v>0</v>
      </c>
      <c r="R233" s="11">
        <f>AllData!AO233</f>
        <v>0</v>
      </c>
    </row>
    <row r="234" spans="1:18" x14ac:dyDescent="0.2">
      <c r="C234" s="11">
        <f>AllData!Z234</f>
        <v>0</v>
      </c>
      <c r="D234" s="11">
        <f>AllData!AA234</f>
        <v>1</v>
      </c>
      <c r="E234" s="11">
        <f>AllData!AB234</f>
        <v>0</v>
      </c>
      <c r="F234" s="11">
        <f>AllData!AC234</f>
        <v>0</v>
      </c>
      <c r="G234" s="11">
        <f>AllData!AD234</f>
        <v>0</v>
      </c>
      <c r="H234" s="11">
        <f>AllData!AE234</f>
        <v>1</v>
      </c>
      <c r="I234" s="11">
        <f>AllData!AF234</f>
        <v>0</v>
      </c>
      <c r="J234" s="11">
        <f>AllData!AG234</f>
        <v>0</v>
      </c>
      <c r="K234" s="11">
        <f>AllData!AH234</f>
        <v>0</v>
      </c>
      <c r="L234" s="11">
        <f>AllData!AI234</f>
        <v>0</v>
      </c>
      <c r="M234" s="11">
        <f>AllData!AJ234</f>
        <v>0</v>
      </c>
      <c r="N234" s="11">
        <f>AllData!AK234</f>
        <v>0</v>
      </c>
      <c r="O234" s="11">
        <f>AllData!AL234</f>
        <v>0</v>
      </c>
      <c r="P234" s="11">
        <f>AllData!AM234</f>
        <v>0</v>
      </c>
      <c r="Q234" s="11">
        <f>AllData!AN234</f>
        <v>0</v>
      </c>
      <c r="R234" s="11">
        <f>AllData!AO234</f>
        <v>0</v>
      </c>
    </row>
    <row r="235" spans="1:18" x14ac:dyDescent="0.2">
      <c r="C235" s="11">
        <f>AllData!Z235</f>
        <v>1</v>
      </c>
      <c r="D235" s="11">
        <f>AllData!AA235</f>
        <v>1</v>
      </c>
      <c r="E235" s="11">
        <f>AllData!AB235</f>
        <v>0</v>
      </c>
      <c r="F235" s="11">
        <f>AllData!AC235</f>
        <v>1</v>
      </c>
      <c r="G235" s="11">
        <f>AllData!AD235</f>
        <v>1</v>
      </c>
      <c r="H235" s="11">
        <f>AllData!AE235</f>
        <v>1</v>
      </c>
      <c r="I235" s="11">
        <f>AllData!AF235</f>
        <v>0</v>
      </c>
      <c r="J235" s="11">
        <f>AllData!AG235</f>
        <v>0</v>
      </c>
      <c r="K235" s="11">
        <f>AllData!AH235</f>
        <v>0</v>
      </c>
      <c r="L235" s="11">
        <f>AllData!AI235</f>
        <v>0</v>
      </c>
      <c r="M235" s="11">
        <f>AllData!AJ235</f>
        <v>0</v>
      </c>
      <c r="N235" s="11">
        <f>AllData!AK235</f>
        <v>0</v>
      </c>
      <c r="O235" s="11">
        <f>AllData!AL235</f>
        <v>0</v>
      </c>
      <c r="P235" s="11">
        <f>AllData!AM235</f>
        <v>0</v>
      </c>
      <c r="Q235" s="11">
        <f>AllData!AN235</f>
        <v>1</v>
      </c>
      <c r="R235" s="11">
        <f>AllData!AO235</f>
        <v>0</v>
      </c>
    </row>
    <row r="236" spans="1:18" x14ac:dyDescent="0.2">
      <c r="C236" s="11">
        <f>AllData!Z236</f>
        <v>1</v>
      </c>
      <c r="D236" s="11">
        <f>AllData!AA236</f>
        <v>0</v>
      </c>
      <c r="E236" s="11">
        <f>AllData!AB236</f>
        <v>0</v>
      </c>
      <c r="F236" s="11">
        <f>AllData!AC236</f>
        <v>0</v>
      </c>
      <c r="G236" s="11">
        <f>AllData!AD236</f>
        <v>0</v>
      </c>
      <c r="H236" s="11">
        <f>AllData!AE236</f>
        <v>1</v>
      </c>
      <c r="I236" s="11">
        <f>AllData!AF236</f>
        <v>0</v>
      </c>
      <c r="J236" s="11">
        <f>AllData!AG236</f>
        <v>0</v>
      </c>
      <c r="K236" s="11">
        <f>AllData!AH236</f>
        <v>0</v>
      </c>
      <c r="L236" s="11">
        <f>AllData!AI236</f>
        <v>0</v>
      </c>
      <c r="M236" s="11">
        <f>AllData!AJ236</f>
        <v>0</v>
      </c>
      <c r="N236" s="11">
        <f>AllData!AK236</f>
        <v>0</v>
      </c>
      <c r="O236" s="11">
        <f>AllData!AL236</f>
        <v>0</v>
      </c>
      <c r="P236" s="11">
        <f>AllData!AM236</f>
        <v>0</v>
      </c>
      <c r="Q236" s="11">
        <f>AllData!AN236</f>
        <v>0</v>
      </c>
      <c r="R236" s="11">
        <f>AllData!AO236</f>
        <v>0</v>
      </c>
    </row>
    <row r="237" spans="1:18" x14ac:dyDescent="0.2">
      <c r="A237" t="s">
        <v>38</v>
      </c>
      <c r="C237" s="11">
        <f>AllData!Z237</f>
        <v>1</v>
      </c>
      <c r="D237" s="11">
        <f>AllData!AA237</f>
        <v>1</v>
      </c>
      <c r="E237" s="11">
        <f>AllData!AB237</f>
        <v>0</v>
      </c>
      <c r="F237" s="11">
        <f>AllData!AC237</f>
        <v>1</v>
      </c>
      <c r="G237" s="11">
        <f>AllData!AD237</f>
        <v>0</v>
      </c>
      <c r="H237" s="11">
        <f>AllData!AE237</f>
        <v>0</v>
      </c>
      <c r="I237" s="11">
        <f>AllData!AF237</f>
        <v>0</v>
      </c>
      <c r="J237" s="11">
        <f>AllData!AG237</f>
        <v>1</v>
      </c>
      <c r="K237" s="11">
        <f>AllData!AH237</f>
        <v>0</v>
      </c>
      <c r="L237" s="11">
        <f>AllData!AI237</f>
        <v>0</v>
      </c>
      <c r="M237" s="11">
        <f>AllData!AJ237</f>
        <v>0</v>
      </c>
      <c r="N237" s="11">
        <f>AllData!AK237</f>
        <v>0</v>
      </c>
      <c r="O237" s="11">
        <f>AllData!AL237</f>
        <v>0</v>
      </c>
      <c r="P237" s="11">
        <f>AllData!AM237</f>
        <v>0</v>
      </c>
      <c r="Q237" s="11">
        <f>AllData!AN237</f>
        <v>1</v>
      </c>
      <c r="R237" s="11">
        <f>AllData!AO237</f>
        <v>0</v>
      </c>
    </row>
    <row r="238" spans="1:18" x14ac:dyDescent="0.2">
      <c r="C238" s="11">
        <f>AllData!Z238</f>
        <v>1</v>
      </c>
      <c r="D238" s="11">
        <f>AllData!AA238</f>
        <v>0</v>
      </c>
      <c r="E238" s="11">
        <f>AllData!AB238</f>
        <v>0</v>
      </c>
      <c r="F238" s="11">
        <f>AllData!AC238</f>
        <v>0</v>
      </c>
      <c r="G238" s="11">
        <f>AllData!AD238</f>
        <v>0</v>
      </c>
      <c r="H238" s="11">
        <f>AllData!AE238</f>
        <v>0</v>
      </c>
      <c r="I238" s="11">
        <f>AllData!AF238</f>
        <v>0</v>
      </c>
      <c r="J238" s="11">
        <f>AllData!AG238</f>
        <v>0</v>
      </c>
      <c r="K238" s="11">
        <f>AllData!AH238</f>
        <v>0</v>
      </c>
      <c r="L238" s="11">
        <f>AllData!AI238</f>
        <v>0</v>
      </c>
      <c r="M238" s="11">
        <f>AllData!AJ238</f>
        <v>0</v>
      </c>
      <c r="N238" s="11">
        <f>AllData!AK238</f>
        <v>0</v>
      </c>
      <c r="O238" s="11">
        <f>AllData!AL238</f>
        <v>0</v>
      </c>
      <c r="P238" s="11">
        <f>AllData!AM238</f>
        <v>0</v>
      </c>
      <c r="Q238" s="11">
        <f>AllData!AN238</f>
        <v>0</v>
      </c>
      <c r="R238" s="11">
        <f>AllData!AO238</f>
        <v>0</v>
      </c>
    </row>
    <row r="239" spans="1:18" x14ac:dyDescent="0.2">
      <c r="A239" t="s">
        <v>79</v>
      </c>
      <c r="C239" s="11">
        <f>AllData!Z239</f>
        <v>1</v>
      </c>
      <c r="D239" s="11">
        <f>AllData!AA239</f>
        <v>0</v>
      </c>
      <c r="E239" s="11">
        <f>AllData!AB239</f>
        <v>0</v>
      </c>
      <c r="F239" s="11">
        <f>AllData!AC239</f>
        <v>0</v>
      </c>
      <c r="G239" s="11">
        <f>AllData!AD239</f>
        <v>0</v>
      </c>
      <c r="H239" s="11">
        <f>AllData!AE239</f>
        <v>0</v>
      </c>
      <c r="I239" s="11">
        <f>AllData!AF239</f>
        <v>0</v>
      </c>
      <c r="J239" s="11">
        <f>AllData!AG239</f>
        <v>0</v>
      </c>
      <c r="K239" s="11">
        <f>AllData!AH239</f>
        <v>0</v>
      </c>
      <c r="L239" s="11">
        <f>AllData!AI239</f>
        <v>0</v>
      </c>
      <c r="M239" s="11">
        <f>AllData!AJ239</f>
        <v>0</v>
      </c>
      <c r="N239" s="11">
        <f>AllData!AK239</f>
        <v>0</v>
      </c>
      <c r="O239" s="11">
        <f>AllData!AL239</f>
        <v>0</v>
      </c>
      <c r="P239" s="11">
        <f>AllData!AM239</f>
        <v>0</v>
      </c>
      <c r="Q239" s="11">
        <f>AllData!AN239</f>
        <v>1</v>
      </c>
      <c r="R239" s="11">
        <f>AllData!AO239</f>
        <v>0</v>
      </c>
    </row>
    <row r="240" spans="1:18" x14ac:dyDescent="0.2">
      <c r="C240" s="11">
        <f>AllData!Z240</f>
        <v>0</v>
      </c>
      <c r="D240" s="11">
        <f>AllData!AA240</f>
        <v>0</v>
      </c>
      <c r="E240" s="11">
        <f>AllData!AB240</f>
        <v>0</v>
      </c>
      <c r="F240" s="11">
        <f>AllData!AC240</f>
        <v>0</v>
      </c>
      <c r="G240" s="11">
        <f>AllData!AD240</f>
        <v>0</v>
      </c>
      <c r="H240" s="11">
        <f>AllData!AE240</f>
        <v>0</v>
      </c>
      <c r="I240" s="11">
        <f>AllData!AF240</f>
        <v>1</v>
      </c>
      <c r="J240" s="11">
        <f>AllData!AG240</f>
        <v>0</v>
      </c>
      <c r="K240" s="11">
        <f>AllData!AH240</f>
        <v>1</v>
      </c>
      <c r="L240" s="11">
        <f>AllData!AI240</f>
        <v>0</v>
      </c>
      <c r="M240" s="11">
        <f>AllData!AJ240</f>
        <v>0</v>
      </c>
      <c r="N240" s="11">
        <f>AllData!AK240</f>
        <v>0</v>
      </c>
      <c r="O240" s="11">
        <f>AllData!AL240</f>
        <v>0</v>
      </c>
      <c r="P240" s="11">
        <f>AllData!AM240</f>
        <v>0</v>
      </c>
      <c r="Q240" s="11">
        <f>AllData!AN240</f>
        <v>1</v>
      </c>
      <c r="R240" s="11">
        <f>AllData!AO240</f>
        <v>0</v>
      </c>
    </row>
    <row r="241" spans="1:18" x14ac:dyDescent="0.2">
      <c r="C241" s="11">
        <f>AllData!Z241</f>
        <v>1</v>
      </c>
      <c r="D241" s="11">
        <f>AllData!AA241</f>
        <v>0</v>
      </c>
      <c r="E241" s="11">
        <f>AllData!AB241</f>
        <v>1</v>
      </c>
      <c r="F241" s="11">
        <f>AllData!AC241</f>
        <v>1</v>
      </c>
      <c r="G241" s="11">
        <f>AllData!AD241</f>
        <v>1</v>
      </c>
      <c r="H241" s="11">
        <f>AllData!AE241</f>
        <v>0</v>
      </c>
      <c r="I241" s="11">
        <f>AllData!AF241</f>
        <v>0</v>
      </c>
      <c r="J241" s="11">
        <f>AllData!AG241</f>
        <v>0</v>
      </c>
      <c r="K241" s="11">
        <f>AllData!AH241</f>
        <v>0</v>
      </c>
      <c r="L241" s="11">
        <f>AllData!AI241</f>
        <v>0</v>
      </c>
      <c r="M241" s="11">
        <f>AllData!AJ241</f>
        <v>0</v>
      </c>
      <c r="N241" s="11">
        <f>AllData!AK241</f>
        <v>0</v>
      </c>
      <c r="O241" s="11">
        <f>AllData!AL241</f>
        <v>0</v>
      </c>
      <c r="P241" s="11">
        <f>AllData!AM241</f>
        <v>0</v>
      </c>
      <c r="Q241" s="11">
        <f>AllData!AN241</f>
        <v>0</v>
      </c>
      <c r="R241" s="11">
        <f>AllData!AO241</f>
        <v>0</v>
      </c>
    </row>
    <row r="242" spans="1:18" x14ac:dyDescent="0.2">
      <c r="C242" s="11">
        <f>AllData!Z242</f>
        <v>1</v>
      </c>
      <c r="D242" s="11">
        <f>AllData!AA242</f>
        <v>0</v>
      </c>
      <c r="E242" s="11">
        <f>AllData!AB242</f>
        <v>0</v>
      </c>
      <c r="F242" s="11">
        <f>AllData!AC242</f>
        <v>0</v>
      </c>
      <c r="G242" s="11">
        <f>AllData!AD242</f>
        <v>0</v>
      </c>
      <c r="H242" s="11">
        <f>AllData!AE242</f>
        <v>0</v>
      </c>
      <c r="I242" s="11">
        <f>AllData!AF242</f>
        <v>0</v>
      </c>
      <c r="J242" s="11">
        <f>AllData!AG242</f>
        <v>0</v>
      </c>
      <c r="K242" s="11">
        <f>AllData!AH242</f>
        <v>0</v>
      </c>
      <c r="L242" s="11">
        <f>AllData!AI242</f>
        <v>0</v>
      </c>
      <c r="M242" s="11">
        <f>AllData!AJ242</f>
        <v>0</v>
      </c>
      <c r="N242" s="11">
        <f>AllData!AK242</f>
        <v>0</v>
      </c>
      <c r="O242" s="11">
        <f>AllData!AL242</f>
        <v>0</v>
      </c>
      <c r="P242" s="11">
        <f>AllData!AM242</f>
        <v>0</v>
      </c>
      <c r="Q242" s="11">
        <f>AllData!AN242</f>
        <v>1</v>
      </c>
      <c r="R242" s="11">
        <f>AllData!AO242</f>
        <v>0</v>
      </c>
    </row>
    <row r="243" spans="1:18" x14ac:dyDescent="0.2">
      <c r="C243" s="11">
        <f>AllData!Z243</f>
        <v>0</v>
      </c>
      <c r="D243" s="11">
        <f>AllData!AA243</f>
        <v>0</v>
      </c>
      <c r="E243" s="11">
        <f>AllData!AB243</f>
        <v>0</v>
      </c>
      <c r="F243" s="11">
        <f>AllData!AC243</f>
        <v>0</v>
      </c>
      <c r="G243" s="11">
        <f>AllData!AD243</f>
        <v>0</v>
      </c>
      <c r="H243" s="11">
        <f>AllData!AE243</f>
        <v>0</v>
      </c>
      <c r="I243" s="11">
        <f>AllData!AF243</f>
        <v>0</v>
      </c>
      <c r="J243" s="11">
        <f>AllData!AG243</f>
        <v>0</v>
      </c>
      <c r="K243" s="11">
        <f>AllData!AH243</f>
        <v>0</v>
      </c>
      <c r="L243" s="11">
        <f>AllData!AI243</f>
        <v>0</v>
      </c>
      <c r="M243" s="11">
        <f>AllData!AJ243</f>
        <v>0</v>
      </c>
      <c r="N243" s="11">
        <f>AllData!AK243</f>
        <v>0</v>
      </c>
      <c r="O243" s="11">
        <f>AllData!AL243</f>
        <v>0</v>
      </c>
      <c r="P243" s="11">
        <f>AllData!AM243</f>
        <v>0</v>
      </c>
      <c r="Q243" s="11">
        <f>AllData!AN243</f>
        <v>1</v>
      </c>
      <c r="R243" s="11">
        <f>AllData!AO243</f>
        <v>0</v>
      </c>
    </row>
    <row r="244" spans="1:18" x14ac:dyDescent="0.2">
      <c r="A244" t="s">
        <v>30</v>
      </c>
      <c r="C244" s="11">
        <f>AllData!Z244</f>
        <v>0</v>
      </c>
      <c r="D244" s="11">
        <f>AllData!AA244</f>
        <v>0</v>
      </c>
      <c r="E244" s="11">
        <f>AllData!AB244</f>
        <v>0</v>
      </c>
      <c r="F244" s="11">
        <f>AllData!AC244</f>
        <v>1</v>
      </c>
      <c r="G244" s="11">
        <f>AllData!AD244</f>
        <v>0</v>
      </c>
      <c r="H244" s="11">
        <f>AllData!AE244</f>
        <v>0</v>
      </c>
      <c r="I244" s="11">
        <f>AllData!AF244</f>
        <v>1</v>
      </c>
      <c r="J244" s="11">
        <f>AllData!AG244</f>
        <v>0</v>
      </c>
      <c r="K244" s="11">
        <f>AllData!AH244</f>
        <v>1</v>
      </c>
      <c r="L244" s="11">
        <f>AllData!AI244</f>
        <v>0</v>
      </c>
      <c r="M244" s="11">
        <f>AllData!AJ244</f>
        <v>0</v>
      </c>
      <c r="N244" s="11">
        <f>AllData!AK244</f>
        <v>0</v>
      </c>
      <c r="O244" s="11">
        <f>AllData!AL244</f>
        <v>0</v>
      </c>
      <c r="P244" s="11">
        <f>AllData!AM244</f>
        <v>0</v>
      </c>
      <c r="Q244" s="11">
        <f>AllData!AN244</f>
        <v>0</v>
      </c>
      <c r="R244" s="11">
        <f>AllData!AO244</f>
        <v>0</v>
      </c>
    </row>
    <row r="245" spans="1:18" x14ac:dyDescent="0.2">
      <c r="A245" t="s">
        <v>30</v>
      </c>
      <c r="C245" s="11">
        <f>AllData!Z245</f>
        <v>1</v>
      </c>
      <c r="D245" s="11">
        <f>AllData!AA245</f>
        <v>0</v>
      </c>
      <c r="E245" s="11">
        <f>AllData!AB245</f>
        <v>1</v>
      </c>
      <c r="F245" s="11">
        <f>AllData!AC245</f>
        <v>1</v>
      </c>
      <c r="G245" s="11">
        <f>AllData!AD245</f>
        <v>0</v>
      </c>
      <c r="H245" s="11">
        <f>AllData!AE245</f>
        <v>0</v>
      </c>
      <c r="I245" s="11">
        <f>AllData!AF245</f>
        <v>1</v>
      </c>
      <c r="J245" s="11">
        <f>AllData!AG245</f>
        <v>0</v>
      </c>
      <c r="K245" s="11">
        <f>AllData!AH245</f>
        <v>0</v>
      </c>
      <c r="L245" s="11">
        <f>AllData!AI245</f>
        <v>0</v>
      </c>
      <c r="M245" s="11">
        <f>AllData!AJ245</f>
        <v>1</v>
      </c>
      <c r="N245" s="11">
        <f>AllData!AK245</f>
        <v>0</v>
      </c>
      <c r="O245" s="11">
        <f>AllData!AL245</f>
        <v>0</v>
      </c>
      <c r="P245" s="11">
        <f>AllData!AM245</f>
        <v>1</v>
      </c>
      <c r="Q245" s="11">
        <f>AllData!AN245</f>
        <v>0</v>
      </c>
      <c r="R245" s="11">
        <f>AllData!AO245</f>
        <v>0</v>
      </c>
    </row>
    <row r="246" spans="1:18" x14ac:dyDescent="0.2">
      <c r="A246" t="s">
        <v>30</v>
      </c>
      <c r="C246" s="11">
        <f>AllData!Z246</f>
        <v>1</v>
      </c>
      <c r="D246" s="11">
        <f>AllData!AA246</f>
        <v>1</v>
      </c>
      <c r="E246" s="11">
        <f>AllData!AB246</f>
        <v>0</v>
      </c>
      <c r="F246" s="11">
        <f>AllData!AC246</f>
        <v>1</v>
      </c>
      <c r="G246" s="11">
        <f>AllData!AD246</f>
        <v>0</v>
      </c>
      <c r="H246" s="11">
        <f>AllData!AE246</f>
        <v>0</v>
      </c>
      <c r="I246" s="11">
        <f>AllData!AF246</f>
        <v>1</v>
      </c>
      <c r="J246" s="11">
        <f>AllData!AG246</f>
        <v>0</v>
      </c>
      <c r="K246" s="11">
        <f>AllData!AH246</f>
        <v>0</v>
      </c>
      <c r="L246" s="11">
        <f>AllData!AI246</f>
        <v>0</v>
      </c>
      <c r="M246" s="11">
        <f>AllData!AJ246</f>
        <v>1</v>
      </c>
      <c r="N246" s="11">
        <f>AllData!AK246</f>
        <v>0</v>
      </c>
      <c r="O246" s="11">
        <f>AllData!AL246</f>
        <v>0</v>
      </c>
      <c r="P246" s="11">
        <f>AllData!AM246</f>
        <v>0</v>
      </c>
      <c r="Q246" s="11">
        <f>AllData!AN246</f>
        <v>1</v>
      </c>
      <c r="R246" s="11">
        <f>AllData!AO246</f>
        <v>0</v>
      </c>
    </row>
    <row r="247" spans="1:18" x14ac:dyDescent="0.2">
      <c r="A247" t="s">
        <v>30</v>
      </c>
      <c r="C247" s="11">
        <f>AllData!Z247</f>
        <v>1</v>
      </c>
      <c r="D247" s="11">
        <f>AllData!AA247</f>
        <v>0</v>
      </c>
      <c r="E247" s="11">
        <f>AllData!AB247</f>
        <v>0</v>
      </c>
      <c r="F247" s="11">
        <f>AllData!AC247</f>
        <v>1</v>
      </c>
      <c r="G247" s="11">
        <f>AllData!AD247</f>
        <v>0</v>
      </c>
      <c r="H247" s="11">
        <f>AllData!AE247</f>
        <v>0</v>
      </c>
      <c r="I247" s="11">
        <f>AllData!AF247</f>
        <v>1</v>
      </c>
      <c r="J247" s="11">
        <f>AllData!AG247</f>
        <v>0</v>
      </c>
      <c r="K247" s="11">
        <f>AllData!AH247</f>
        <v>0</v>
      </c>
      <c r="L247" s="11">
        <f>AllData!AI247</f>
        <v>0</v>
      </c>
      <c r="M247" s="11">
        <f>AllData!AJ247</f>
        <v>1</v>
      </c>
      <c r="N247" s="11">
        <f>AllData!AK247</f>
        <v>0</v>
      </c>
      <c r="O247" s="11">
        <f>AllData!AL247</f>
        <v>0</v>
      </c>
      <c r="P247" s="11">
        <f>AllData!AM247</f>
        <v>0</v>
      </c>
      <c r="Q247" s="11">
        <f>AllData!AN247</f>
        <v>0</v>
      </c>
      <c r="R247" s="11">
        <f>AllData!AO247</f>
        <v>0</v>
      </c>
    </row>
    <row r="248" spans="1:18" x14ac:dyDescent="0.2">
      <c r="A248" t="s">
        <v>30</v>
      </c>
      <c r="C248" s="11">
        <f>AllData!Z248</f>
        <v>0</v>
      </c>
      <c r="D248" s="11">
        <f>AllData!AA248</f>
        <v>0</v>
      </c>
      <c r="E248" s="11">
        <f>AllData!AB248</f>
        <v>0</v>
      </c>
      <c r="F248" s="11">
        <f>AllData!AC248</f>
        <v>0</v>
      </c>
      <c r="G248" s="11">
        <f>AllData!AD248</f>
        <v>0</v>
      </c>
      <c r="H248" s="11">
        <f>AllData!AE248</f>
        <v>0</v>
      </c>
      <c r="I248" s="11">
        <f>AllData!AF248</f>
        <v>1</v>
      </c>
      <c r="J248" s="11">
        <f>AllData!AG248</f>
        <v>0</v>
      </c>
      <c r="K248" s="11">
        <f>AllData!AH248</f>
        <v>0</v>
      </c>
      <c r="L248" s="11">
        <f>AllData!AI248</f>
        <v>0</v>
      </c>
      <c r="M248" s="11">
        <f>AllData!AJ248</f>
        <v>0</v>
      </c>
      <c r="N248" s="11">
        <f>AllData!AK248</f>
        <v>0</v>
      </c>
      <c r="O248" s="11">
        <f>AllData!AL248</f>
        <v>0</v>
      </c>
      <c r="P248" s="11">
        <f>AllData!AM248</f>
        <v>0</v>
      </c>
      <c r="Q248" s="11">
        <f>AllData!AN248</f>
        <v>0</v>
      </c>
      <c r="R248" s="11">
        <f>AllData!AO248</f>
        <v>0</v>
      </c>
    </row>
    <row r="249" spans="1:18" x14ac:dyDescent="0.2">
      <c r="A249" t="s">
        <v>38</v>
      </c>
      <c r="C249" s="11">
        <f>AllData!Z249</f>
        <v>1</v>
      </c>
      <c r="D249" s="11">
        <f>AllData!AA249</f>
        <v>1</v>
      </c>
      <c r="E249" s="11">
        <f>AllData!AB249</f>
        <v>0</v>
      </c>
      <c r="F249" s="11">
        <f>AllData!AC249</f>
        <v>1</v>
      </c>
      <c r="G249" s="11">
        <f>AllData!AD249</f>
        <v>0</v>
      </c>
      <c r="H249" s="11">
        <f>AllData!AE249</f>
        <v>0</v>
      </c>
      <c r="I249" s="11">
        <f>AllData!AF249</f>
        <v>1</v>
      </c>
      <c r="J249" s="11">
        <f>AllData!AG249</f>
        <v>0</v>
      </c>
      <c r="K249" s="11">
        <f>AllData!AH249</f>
        <v>0</v>
      </c>
      <c r="L249" s="11">
        <f>AllData!AI249</f>
        <v>0</v>
      </c>
      <c r="M249" s="11">
        <f>AllData!AJ249</f>
        <v>0</v>
      </c>
      <c r="N249" s="11">
        <f>AllData!AK249</f>
        <v>0</v>
      </c>
      <c r="O249" s="11">
        <f>AllData!AL249</f>
        <v>0</v>
      </c>
      <c r="P249" s="11">
        <f>AllData!AM249</f>
        <v>0</v>
      </c>
      <c r="Q249" s="11">
        <f>AllData!AN249</f>
        <v>0</v>
      </c>
      <c r="R249" s="11">
        <f>AllData!AO249</f>
        <v>0</v>
      </c>
    </row>
    <row r="250" spans="1:18" x14ac:dyDescent="0.2">
      <c r="C250" s="11">
        <f>AllData!Z250</f>
        <v>1</v>
      </c>
      <c r="D250" s="11">
        <f>AllData!AA250</f>
        <v>1</v>
      </c>
      <c r="E250" s="11">
        <f>AllData!AB250</f>
        <v>0</v>
      </c>
      <c r="F250" s="11">
        <f>AllData!AC250</f>
        <v>1</v>
      </c>
      <c r="G250" s="11">
        <f>AllData!AD250</f>
        <v>0</v>
      </c>
      <c r="H250" s="11">
        <f>AllData!AE250</f>
        <v>0</v>
      </c>
      <c r="I250" s="11">
        <f>AllData!AF250</f>
        <v>0</v>
      </c>
      <c r="J250" s="11">
        <f>AllData!AG250</f>
        <v>0</v>
      </c>
      <c r="K250" s="11">
        <f>AllData!AH250</f>
        <v>0</v>
      </c>
      <c r="L250" s="11">
        <f>AllData!AI250</f>
        <v>0</v>
      </c>
      <c r="M250" s="11">
        <f>AllData!AJ250</f>
        <v>0</v>
      </c>
      <c r="N250" s="11">
        <f>AllData!AK250</f>
        <v>0</v>
      </c>
      <c r="O250" s="11">
        <f>AllData!AL250</f>
        <v>0</v>
      </c>
      <c r="P250" s="11">
        <f>AllData!AM250</f>
        <v>0</v>
      </c>
      <c r="Q250" s="11">
        <f>AllData!AN250</f>
        <v>1</v>
      </c>
      <c r="R250" s="11">
        <f>AllData!AO250</f>
        <v>0</v>
      </c>
    </row>
    <row r="251" spans="1:18" x14ac:dyDescent="0.2">
      <c r="A251" t="s">
        <v>168</v>
      </c>
      <c r="C251" s="11">
        <f>AllData!Z251</f>
        <v>1</v>
      </c>
      <c r="D251" s="11">
        <f>AllData!AA251</f>
        <v>1</v>
      </c>
      <c r="E251" s="11">
        <f>AllData!AB251</f>
        <v>0</v>
      </c>
      <c r="F251" s="11">
        <f>AllData!AC251</f>
        <v>1</v>
      </c>
      <c r="G251" s="11">
        <f>AllData!AD251</f>
        <v>1</v>
      </c>
      <c r="H251" s="11">
        <f>AllData!AE251</f>
        <v>0</v>
      </c>
      <c r="I251" s="11">
        <f>AllData!AF251</f>
        <v>0</v>
      </c>
      <c r="J251" s="11">
        <f>AllData!AG251</f>
        <v>0</v>
      </c>
      <c r="K251" s="11">
        <f>AllData!AH251</f>
        <v>0</v>
      </c>
      <c r="L251" s="11">
        <f>AllData!AI251</f>
        <v>0</v>
      </c>
      <c r="M251" s="11">
        <f>AllData!AJ251</f>
        <v>0</v>
      </c>
      <c r="N251" s="11">
        <f>AllData!AK251</f>
        <v>0</v>
      </c>
      <c r="O251" s="11">
        <f>AllData!AL251</f>
        <v>0</v>
      </c>
      <c r="P251" s="11">
        <f>AllData!AM251</f>
        <v>0</v>
      </c>
      <c r="Q251" s="11">
        <f>AllData!AN251</f>
        <v>1</v>
      </c>
      <c r="R251" s="11">
        <f>AllData!AO251</f>
        <v>0</v>
      </c>
    </row>
    <row r="252" spans="1:18" x14ac:dyDescent="0.2">
      <c r="A252" t="s">
        <v>79</v>
      </c>
      <c r="C252" s="11">
        <f>AllData!Z252</f>
        <v>1</v>
      </c>
      <c r="D252" s="11">
        <f>AllData!AA252</f>
        <v>1</v>
      </c>
      <c r="E252" s="11">
        <f>AllData!AB252</f>
        <v>0</v>
      </c>
      <c r="F252" s="11">
        <f>AllData!AC252</f>
        <v>1</v>
      </c>
      <c r="G252" s="11">
        <f>AllData!AD252</f>
        <v>0</v>
      </c>
      <c r="H252" s="11">
        <f>AllData!AE252</f>
        <v>1</v>
      </c>
      <c r="I252" s="11">
        <f>AllData!AF252</f>
        <v>0</v>
      </c>
      <c r="J252" s="11">
        <f>AllData!AG252</f>
        <v>0</v>
      </c>
      <c r="K252" s="11">
        <f>AllData!AH252</f>
        <v>0</v>
      </c>
      <c r="L252" s="11">
        <f>AllData!AI252</f>
        <v>0</v>
      </c>
      <c r="M252" s="11">
        <f>AllData!AJ252</f>
        <v>0</v>
      </c>
      <c r="N252" s="11">
        <f>AllData!AK252</f>
        <v>0</v>
      </c>
      <c r="O252" s="11">
        <f>AllData!AL252</f>
        <v>0</v>
      </c>
      <c r="P252" s="11">
        <f>AllData!AM252</f>
        <v>0</v>
      </c>
      <c r="Q252" s="11">
        <f>AllData!AN252</f>
        <v>0</v>
      </c>
      <c r="R252" s="11">
        <f>AllData!AO252</f>
        <v>0</v>
      </c>
    </row>
    <row r="253" spans="1:18" x14ac:dyDescent="0.2">
      <c r="C253" s="11">
        <f>AllData!Z253</f>
        <v>1</v>
      </c>
      <c r="D253" s="11">
        <f>AllData!AA253</f>
        <v>1</v>
      </c>
      <c r="E253" s="11">
        <f>AllData!AB253</f>
        <v>1</v>
      </c>
      <c r="F253" s="11">
        <f>AllData!AC253</f>
        <v>1</v>
      </c>
      <c r="G253" s="11">
        <f>AllData!AD253</f>
        <v>0</v>
      </c>
      <c r="H253" s="11">
        <f>AllData!AE253</f>
        <v>1</v>
      </c>
      <c r="I253" s="11">
        <f>AllData!AF253</f>
        <v>0</v>
      </c>
      <c r="J253" s="11">
        <f>AllData!AG253</f>
        <v>0</v>
      </c>
      <c r="K253" s="11">
        <f>AllData!AH253</f>
        <v>0</v>
      </c>
      <c r="L253" s="11">
        <f>AllData!AI253</f>
        <v>0</v>
      </c>
      <c r="M253" s="11">
        <f>AllData!AJ253</f>
        <v>0</v>
      </c>
      <c r="N253" s="11">
        <f>AllData!AK253</f>
        <v>0</v>
      </c>
      <c r="O253" s="11">
        <f>AllData!AL253</f>
        <v>1</v>
      </c>
      <c r="P253" s="11">
        <f>AllData!AM253</f>
        <v>0</v>
      </c>
      <c r="Q253" s="11">
        <f>AllData!AN253</f>
        <v>1</v>
      </c>
      <c r="R253" s="11">
        <f>AllData!AO253</f>
        <v>0</v>
      </c>
    </row>
    <row r="254" spans="1:18" x14ac:dyDescent="0.2">
      <c r="A254" t="s">
        <v>38</v>
      </c>
      <c r="C254" s="11">
        <f>AllData!Z254</f>
        <v>1</v>
      </c>
      <c r="D254" s="11">
        <f>AllData!AA254</f>
        <v>1</v>
      </c>
      <c r="E254" s="11">
        <f>AllData!AB254</f>
        <v>1</v>
      </c>
      <c r="F254" s="11">
        <f>AllData!AC254</f>
        <v>1</v>
      </c>
      <c r="G254" s="11">
        <f>AllData!AD254</f>
        <v>0</v>
      </c>
      <c r="H254" s="11">
        <f>AllData!AE254</f>
        <v>0</v>
      </c>
      <c r="I254" s="11">
        <f>AllData!AF254</f>
        <v>0</v>
      </c>
      <c r="J254" s="11">
        <f>AllData!AG254</f>
        <v>0</v>
      </c>
      <c r="K254" s="11">
        <f>AllData!AH254</f>
        <v>0</v>
      </c>
      <c r="L254" s="11">
        <f>AllData!AI254</f>
        <v>0</v>
      </c>
      <c r="M254" s="11">
        <f>AllData!AJ254</f>
        <v>0</v>
      </c>
      <c r="N254" s="11">
        <f>AllData!AK254</f>
        <v>0</v>
      </c>
      <c r="O254" s="11">
        <f>AllData!AL254</f>
        <v>0</v>
      </c>
      <c r="P254" s="11">
        <f>AllData!AM254</f>
        <v>0</v>
      </c>
      <c r="Q254" s="11">
        <f>AllData!AN254</f>
        <v>0</v>
      </c>
      <c r="R254" s="11">
        <f>AllData!AO254</f>
        <v>0</v>
      </c>
    </row>
    <row r="255" spans="1:18" x14ac:dyDescent="0.2">
      <c r="A255" t="s">
        <v>30</v>
      </c>
      <c r="C255" s="11">
        <f>AllData!Z255</f>
        <v>1</v>
      </c>
      <c r="D255" s="11">
        <f>AllData!AA255</f>
        <v>1</v>
      </c>
      <c r="E255" s="11">
        <f>AllData!AB255</f>
        <v>0</v>
      </c>
      <c r="F255" s="11">
        <f>AllData!AC255</f>
        <v>1</v>
      </c>
      <c r="G255" s="11">
        <f>AllData!AD255</f>
        <v>0</v>
      </c>
      <c r="H255" s="11">
        <f>AllData!AE255</f>
        <v>1</v>
      </c>
      <c r="I255" s="11">
        <f>AllData!AF255</f>
        <v>0</v>
      </c>
      <c r="J255" s="11">
        <f>AllData!AG255</f>
        <v>0</v>
      </c>
      <c r="K255" s="11">
        <f>AllData!AH255</f>
        <v>0</v>
      </c>
      <c r="L255" s="11">
        <f>AllData!AI255</f>
        <v>0</v>
      </c>
      <c r="M255" s="11">
        <f>AllData!AJ255</f>
        <v>0</v>
      </c>
      <c r="N255" s="11">
        <f>AllData!AK255</f>
        <v>0</v>
      </c>
      <c r="O255" s="11">
        <f>AllData!AL255</f>
        <v>0</v>
      </c>
      <c r="P255" s="11">
        <f>AllData!AM255</f>
        <v>0</v>
      </c>
      <c r="Q255" s="11">
        <f>AllData!AN255</f>
        <v>0</v>
      </c>
      <c r="R255" s="11">
        <f>AllData!AO255</f>
        <v>0</v>
      </c>
    </row>
    <row r="256" spans="1:18" x14ac:dyDescent="0.2">
      <c r="C256" s="11">
        <f>AllData!Z256</f>
        <v>1</v>
      </c>
      <c r="D256" s="11">
        <f>AllData!AA256</f>
        <v>1</v>
      </c>
      <c r="E256" s="11">
        <f>AllData!AB256</f>
        <v>1</v>
      </c>
      <c r="F256" s="11">
        <f>AllData!AC256</f>
        <v>1</v>
      </c>
      <c r="G256" s="11">
        <f>AllData!AD256</f>
        <v>0</v>
      </c>
      <c r="H256" s="11">
        <f>AllData!AE256</f>
        <v>0</v>
      </c>
      <c r="I256" s="11">
        <f>AllData!AF256</f>
        <v>0</v>
      </c>
      <c r="J256" s="11">
        <f>AllData!AG256</f>
        <v>0</v>
      </c>
      <c r="K256" s="11">
        <f>AllData!AH256</f>
        <v>0</v>
      </c>
      <c r="L256" s="11">
        <f>AllData!AI256</f>
        <v>0</v>
      </c>
      <c r="M256" s="11">
        <f>AllData!AJ256</f>
        <v>0</v>
      </c>
      <c r="N256" s="11">
        <f>AllData!AK256</f>
        <v>0</v>
      </c>
      <c r="O256" s="11">
        <f>AllData!AL256</f>
        <v>0</v>
      </c>
      <c r="P256" s="11">
        <f>AllData!AM256</f>
        <v>0</v>
      </c>
      <c r="Q256" s="11">
        <f>AllData!AN256</f>
        <v>0</v>
      </c>
      <c r="R256" s="11">
        <f>AllData!AO256</f>
        <v>0</v>
      </c>
    </row>
    <row r="257" spans="1:18" x14ac:dyDescent="0.2">
      <c r="A257" t="s">
        <v>79</v>
      </c>
      <c r="C257" s="11">
        <f>AllData!Z257</f>
        <v>1</v>
      </c>
      <c r="D257" s="11">
        <f>AllData!AA257</f>
        <v>1</v>
      </c>
      <c r="E257" s="11">
        <f>AllData!AB257</f>
        <v>1</v>
      </c>
      <c r="F257" s="11">
        <f>AllData!AC257</f>
        <v>1</v>
      </c>
      <c r="G257" s="11">
        <f>AllData!AD257</f>
        <v>0</v>
      </c>
      <c r="H257" s="11">
        <f>AllData!AE257</f>
        <v>0</v>
      </c>
      <c r="I257" s="11">
        <f>AllData!AF257</f>
        <v>0</v>
      </c>
      <c r="J257" s="11">
        <f>AllData!AG257</f>
        <v>0</v>
      </c>
      <c r="K257" s="11">
        <f>AllData!AH257</f>
        <v>0</v>
      </c>
      <c r="L257" s="11">
        <f>AllData!AI257</f>
        <v>0</v>
      </c>
      <c r="M257" s="11">
        <f>AllData!AJ257</f>
        <v>0</v>
      </c>
      <c r="N257" s="11">
        <f>AllData!AK257</f>
        <v>0</v>
      </c>
      <c r="O257" s="11">
        <f>AllData!AL257</f>
        <v>0</v>
      </c>
      <c r="P257" s="11">
        <f>AllData!AM257</f>
        <v>0</v>
      </c>
      <c r="Q257" s="11">
        <f>AllData!AN257</f>
        <v>0</v>
      </c>
      <c r="R257" s="11">
        <f>AllData!AO257</f>
        <v>0</v>
      </c>
    </row>
    <row r="258" spans="1:18" x14ac:dyDescent="0.2">
      <c r="A258" t="s">
        <v>38</v>
      </c>
      <c r="C258" s="11">
        <f>AllData!Z258</f>
        <v>0</v>
      </c>
      <c r="D258" s="11">
        <f>AllData!AA258</f>
        <v>1</v>
      </c>
      <c r="E258" s="11">
        <f>AllData!AB258</f>
        <v>1</v>
      </c>
      <c r="F258" s="11">
        <f>AllData!AC258</f>
        <v>1</v>
      </c>
      <c r="G258" s="11">
        <f>AllData!AD258</f>
        <v>0</v>
      </c>
      <c r="H258" s="11">
        <f>AllData!AE258</f>
        <v>0</v>
      </c>
      <c r="I258" s="11">
        <f>AllData!AF258</f>
        <v>0</v>
      </c>
      <c r="J258" s="11">
        <f>AllData!AG258</f>
        <v>0</v>
      </c>
      <c r="K258" s="11">
        <f>AllData!AH258</f>
        <v>0</v>
      </c>
      <c r="L258" s="11">
        <f>AllData!AI258</f>
        <v>0</v>
      </c>
      <c r="M258" s="11">
        <f>AllData!AJ258</f>
        <v>0</v>
      </c>
      <c r="N258" s="11">
        <f>AllData!AK258</f>
        <v>0</v>
      </c>
      <c r="O258" s="11">
        <f>AllData!AL258</f>
        <v>0</v>
      </c>
      <c r="P258" s="11">
        <f>AllData!AM258</f>
        <v>0</v>
      </c>
      <c r="Q258" s="11">
        <f>AllData!AN258</f>
        <v>1</v>
      </c>
      <c r="R258" s="11">
        <f>AllData!AO258</f>
        <v>0</v>
      </c>
    </row>
    <row r="259" spans="1:18" x14ac:dyDescent="0.2">
      <c r="A259" t="s">
        <v>79</v>
      </c>
      <c r="C259" s="11">
        <f>AllData!Z259</f>
        <v>1</v>
      </c>
      <c r="D259" s="11">
        <f>AllData!AA259</f>
        <v>1</v>
      </c>
      <c r="E259" s="11">
        <f>AllData!AB259</f>
        <v>1</v>
      </c>
      <c r="F259" s="11">
        <f>AllData!AC259</f>
        <v>1</v>
      </c>
      <c r="G259" s="11">
        <f>AllData!AD259</f>
        <v>1</v>
      </c>
      <c r="H259" s="11">
        <f>AllData!AE259</f>
        <v>0</v>
      </c>
      <c r="I259" s="11">
        <f>AllData!AF259</f>
        <v>0</v>
      </c>
      <c r="J259" s="11">
        <f>AllData!AG259</f>
        <v>0</v>
      </c>
      <c r="K259" s="11">
        <f>AllData!AH259</f>
        <v>0</v>
      </c>
      <c r="L259" s="11">
        <f>AllData!AI259</f>
        <v>0</v>
      </c>
      <c r="M259" s="11">
        <f>AllData!AJ259</f>
        <v>0</v>
      </c>
      <c r="N259" s="11">
        <f>AllData!AK259</f>
        <v>0</v>
      </c>
      <c r="O259" s="11">
        <f>AllData!AL259</f>
        <v>0</v>
      </c>
      <c r="P259" s="11">
        <f>AllData!AM259</f>
        <v>0</v>
      </c>
      <c r="Q259" s="11">
        <f>AllData!AN259</f>
        <v>0</v>
      </c>
      <c r="R259" s="11">
        <f>AllData!AO259</f>
        <v>0</v>
      </c>
    </row>
    <row r="260" spans="1:18" x14ac:dyDescent="0.2">
      <c r="A260" t="s">
        <v>79</v>
      </c>
      <c r="C260" s="11">
        <f>AllData!Z260</f>
        <v>1</v>
      </c>
      <c r="D260" s="11">
        <f>AllData!AA260</f>
        <v>1</v>
      </c>
      <c r="E260" s="11">
        <f>AllData!AB260</f>
        <v>1</v>
      </c>
      <c r="F260" s="11">
        <f>AllData!AC260</f>
        <v>1</v>
      </c>
      <c r="G260" s="11">
        <f>AllData!AD260</f>
        <v>0</v>
      </c>
      <c r="H260" s="11">
        <f>AllData!AE260</f>
        <v>1</v>
      </c>
      <c r="I260" s="11">
        <f>AllData!AF260</f>
        <v>0</v>
      </c>
      <c r="J260" s="11">
        <f>AllData!AG260</f>
        <v>0</v>
      </c>
      <c r="K260" s="11">
        <f>AllData!AH260</f>
        <v>0</v>
      </c>
      <c r="L260" s="11">
        <f>AllData!AI260</f>
        <v>0</v>
      </c>
      <c r="M260" s="11">
        <f>AllData!AJ260</f>
        <v>0</v>
      </c>
      <c r="N260" s="11">
        <f>AllData!AK260</f>
        <v>0</v>
      </c>
      <c r="O260" s="11">
        <f>AllData!AL260</f>
        <v>1</v>
      </c>
      <c r="P260" s="11">
        <f>AllData!AM260</f>
        <v>0</v>
      </c>
      <c r="Q260" s="11">
        <f>AllData!AN260</f>
        <v>0</v>
      </c>
      <c r="R260" s="11">
        <f>AllData!AO260</f>
        <v>0</v>
      </c>
    </row>
    <row r="261" spans="1:18" x14ac:dyDescent="0.2">
      <c r="A261" t="s">
        <v>38</v>
      </c>
      <c r="C261" s="11">
        <f>AllData!Z261</f>
        <v>1</v>
      </c>
      <c r="D261" s="11">
        <f>AllData!AA261</f>
        <v>1</v>
      </c>
      <c r="E261" s="11">
        <f>AllData!AB261</f>
        <v>0</v>
      </c>
      <c r="F261" s="11">
        <f>AllData!AC261</f>
        <v>1</v>
      </c>
      <c r="G261" s="11">
        <f>AllData!AD261</f>
        <v>0</v>
      </c>
      <c r="H261" s="11">
        <f>AllData!AE261</f>
        <v>0</v>
      </c>
      <c r="I261" s="11">
        <f>AllData!AF261</f>
        <v>0</v>
      </c>
      <c r="J261" s="11">
        <f>AllData!AG261</f>
        <v>0</v>
      </c>
      <c r="K261" s="11">
        <f>AllData!AH261</f>
        <v>0</v>
      </c>
      <c r="L261" s="11">
        <f>AllData!AI261</f>
        <v>0</v>
      </c>
      <c r="M261" s="11">
        <f>AllData!AJ261</f>
        <v>0</v>
      </c>
      <c r="N261" s="11">
        <f>AllData!AK261</f>
        <v>0</v>
      </c>
      <c r="O261" s="11">
        <f>AllData!AL261</f>
        <v>0</v>
      </c>
      <c r="P261" s="11">
        <f>AllData!AM261</f>
        <v>0</v>
      </c>
      <c r="Q261" s="11">
        <f>AllData!AN261</f>
        <v>0</v>
      </c>
      <c r="R261" s="11">
        <f>AllData!AO261</f>
        <v>0</v>
      </c>
    </row>
    <row r="262" spans="1:18" x14ac:dyDescent="0.2">
      <c r="A262" t="s">
        <v>38</v>
      </c>
      <c r="C262" s="11">
        <f>AllData!Z262</f>
        <v>0</v>
      </c>
      <c r="D262" s="11">
        <f>AllData!AA262</f>
        <v>1</v>
      </c>
      <c r="E262" s="11">
        <f>AllData!AB262</f>
        <v>1</v>
      </c>
      <c r="F262" s="11">
        <f>AllData!AC262</f>
        <v>1</v>
      </c>
      <c r="G262" s="11">
        <f>AllData!AD262</f>
        <v>0</v>
      </c>
      <c r="H262" s="11">
        <f>AllData!AE262</f>
        <v>0</v>
      </c>
      <c r="I262" s="11">
        <f>AllData!AF262</f>
        <v>0</v>
      </c>
      <c r="J262" s="11">
        <f>AllData!AG262</f>
        <v>0</v>
      </c>
      <c r="K262" s="11">
        <f>AllData!AH262</f>
        <v>0</v>
      </c>
      <c r="L262" s="11">
        <f>AllData!AI262</f>
        <v>0</v>
      </c>
      <c r="M262" s="11">
        <f>AllData!AJ262</f>
        <v>0</v>
      </c>
      <c r="N262" s="11">
        <f>AllData!AK262</f>
        <v>0</v>
      </c>
      <c r="O262" s="11">
        <f>AllData!AL262</f>
        <v>1</v>
      </c>
      <c r="P262" s="11">
        <f>AllData!AM262</f>
        <v>0</v>
      </c>
      <c r="Q262" s="11">
        <f>AllData!AN262</f>
        <v>0</v>
      </c>
      <c r="R262" s="11">
        <f>AllData!AO262</f>
        <v>0</v>
      </c>
    </row>
    <row r="263" spans="1:18" x14ac:dyDescent="0.2">
      <c r="A263" t="s">
        <v>38</v>
      </c>
      <c r="C263" s="11">
        <f>AllData!Z263</f>
        <v>1</v>
      </c>
      <c r="D263" s="11">
        <f>AllData!AA263</f>
        <v>1</v>
      </c>
      <c r="E263" s="11">
        <f>AllData!AB263</f>
        <v>0</v>
      </c>
      <c r="F263" s="11">
        <f>AllData!AC263</f>
        <v>1</v>
      </c>
      <c r="G263" s="11">
        <f>AllData!AD263</f>
        <v>0</v>
      </c>
      <c r="H263" s="11">
        <f>AllData!AE263</f>
        <v>0</v>
      </c>
      <c r="I263" s="11">
        <f>AllData!AF263</f>
        <v>0</v>
      </c>
      <c r="J263" s="11">
        <f>AllData!AG263</f>
        <v>0</v>
      </c>
      <c r="K263" s="11">
        <f>AllData!AH263</f>
        <v>0</v>
      </c>
      <c r="L263" s="11">
        <f>AllData!AI263</f>
        <v>0</v>
      </c>
      <c r="M263" s="11">
        <f>AllData!AJ263</f>
        <v>0</v>
      </c>
      <c r="N263" s="11">
        <f>AllData!AK263</f>
        <v>0</v>
      </c>
      <c r="O263" s="11">
        <f>AllData!AL263</f>
        <v>0</v>
      </c>
      <c r="P263" s="11">
        <f>AllData!AM263</f>
        <v>0</v>
      </c>
      <c r="Q263" s="11">
        <f>AllData!AN263</f>
        <v>1</v>
      </c>
      <c r="R263" s="11">
        <f>AllData!AO263</f>
        <v>0</v>
      </c>
    </row>
    <row r="264" spans="1:18" x14ac:dyDescent="0.2">
      <c r="A264" t="s">
        <v>38</v>
      </c>
      <c r="C264" s="11">
        <f>AllData!Z264</f>
        <v>1</v>
      </c>
      <c r="D264" s="11">
        <f>AllData!AA264</f>
        <v>1</v>
      </c>
      <c r="E264" s="11">
        <f>AllData!AB264</f>
        <v>0</v>
      </c>
      <c r="F264" s="11">
        <f>AllData!AC264</f>
        <v>1</v>
      </c>
      <c r="G264" s="11">
        <f>AllData!AD264</f>
        <v>0</v>
      </c>
      <c r="H264" s="11">
        <f>AllData!AE264</f>
        <v>1</v>
      </c>
      <c r="I264" s="11">
        <f>AllData!AF264</f>
        <v>0</v>
      </c>
      <c r="J264" s="11">
        <f>AllData!AG264</f>
        <v>0</v>
      </c>
      <c r="K264" s="11">
        <f>AllData!AH264</f>
        <v>0</v>
      </c>
      <c r="L264" s="11">
        <f>AllData!AI264</f>
        <v>0</v>
      </c>
      <c r="M264" s="11">
        <f>AllData!AJ264</f>
        <v>0</v>
      </c>
      <c r="N264" s="11">
        <f>AllData!AK264</f>
        <v>0</v>
      </c>
      <c r="O264" s="11">
        <f>AllData!AL264</f>
        <v>0</v>
      </c>
      <c r="P264" s="11">
        <f>AllData!AM264</f>
        <v>0</v>
      </c>
      <c r="Q264" s="11">
        <f>AllData!AN264</f>
        <v>0</v>
      </c>
      <c r="R264" s="11">
        <f>AllData!AO264</f>
        <v>0</v>
      </c>
    </row>
    <row r="265" spans="1:18" x14ac:dyDescent="0.2">
      <c r="A265" t="s">
        <v>79</v>
      </c>
      <c r="C265" s="11">
        <f>AllData!Z265</f>
        <v>0</v>
      </c>
      <c r="D265" s="11">
        <f>AllData!AA265</f>
        <v>1</v>
      </c>
      <c r="E265" s="11">
        <f>AllData!AB265</f>
        <v>0</v>
      </c>
      <c r="F265" s="11">
        <f>AllData!AC265</f>
        <v>1</v>
      </c>
      <c r="G265" s="11">
        <f>AllData!AD265</f>
        <v>0</v>
      </c>
      <c r="H265" s="11">
        <f>AllData!AE265</f>
        <v>1</v>
      </c>
      <c r="I265" s="11">
        <f>AllData!AF265</f>
        <v>0</v>
      </c>
      <c r="J265" s="11">
        <f>AllData!AG265</f>
        <v>0</v>
      </c>
      <c r="K265" s="11">
        <f>AllData!AH265</f>
        <v>0</v>
      </c>
      <c r="L265" s="11">
        <f>AllData!AI265</f>
        <v>0</v>
      </c>
      <c r="M265" s="11">
        <f>AllData!AJ265</f>
        <v>0</v>
      </c>
      <c r="N265" s="11">
        <f>AllData!AK265</f>
        <v>0</v>
      </c>
      <c r="O265" s="11">
        <f>AllData!AL265</f>
        <v>0</v>
      </c>
      <c r="P265" s="11">
        <f>AllData!AM265</f>
        <v>0</v>
      </c>
      <c r="Q265" s="11">
        <f>AllData!AN265</f>
        <v>0</v>
      </c>
      <c r="R265" s="11">
        <f>AllData!AO265</f>
        <v>0</v>
      </c>
    </row>
    <row r="266" spans="1:18" x14ac:dyDescent="0.2">
      <c r="A266" t="s">
        <v>38</v>
      </c>
      <c r="C266" s="11">
        <f>AllData!Z266</f>
        <v>1</v>
      </c>
      <c r="D266" s="11">
        <f>AllData!AA266</f>
        <v>1</v>
      </c>
      <c r="E266" s="11">
        <f>AllData!AB266</f>
        <v>1</v>
      </c>
      <c r="F266" s="11">
        <f>AllData!AC266</f>
        <v>1</v>
      </c>
      <c r="G266" s="11">
        <f>AllData!AD266</f>
        <v>0</v>
      </c>
      <c r="H266" s="11">
        <f>AllData!AE266</f>
        <v>0</v>
      </c>
      <c r="I266" s="11">
        <f>AllData!AF266</f>
        <v>0</v>
      </c>
      <c r="J266" s="11">
        <f>AllData!AG266</f>
        <v>0</v>
      </c>
      <c r="K266" s="11">
        <f>AllData!AH266</f>
        <v>0</v>
      </c>
      <c r="L266" s="11">
        <f>AllData!AI266</f>
        <v>0</v>
      </c>
      <c r="M266" s="11">
        <f>AllData!AJ266</f>
        <v>0</v>
      </c>
      <c r="N266" s="11">
        <f>AllData!AK266</f>
        <v>0</v>
      </c>
      <c r="O266" s="11">
        <f>AllData!AL266</f>
        <v>0</v>
      </c>
      <c r="P266" s="11">
        <f>AllData!AM266</f>
        <v>0</v>
      </c>
      <c r="Q266" s="11">
        <f>AllData!AN266</f>
        <v>0</v>
      </c>
      <c r="R266" s="11">
        <f>AllData!AO266</f>
        <v>0</v>
      </c>
    </row>
    <row r="267" spans="1:18" x14ac:dyDescent="0.2">
      <c r="A267" t="s">
        <v>79</v>
      </c>
      <c r="C267" s="11">
        <f>AllData!Z267</f>
        <v>1</v>
      </c>
      <c r="D267" s="11">
        <f>AllData!AA267</f>
        <v>1</v>
      </c>
      <c r="E267" s="11">
        <f>AllData!AB267</f>
        <v>0</v>
      </c>
      <c r="F267" s="11">
        <f>AllData!AC267</f>
        <v>1</v>
      </c>
      <c r="G267" s="11">
        <f>AllData!AD267</f>
        <v>0</v>
      </c>
      <c r="H267" s="11">
        <f>AllData!AE267</f>
        <v>1</v>
      </c>
      <c r="I267" s="11">
        <f>AllData!AF267</f>
        <v>0</v>
      </c>
      <c r="J267" s="11">
        <f>AllData!AG267</f>
        <v>0</v>
      </c>
      <c r="K267" s="11">
        <f>AllData!AH267</f>
        <v>0</v>
      </c>
      <c r="L267" s="11">
        <f>AllData!AI267</f>
        <v>0</v>
      </c>
      <c r="M267" s="11">
        <f>AllData!AJ267</f>
        <v>0</v>
      </c>
      <c r="N267" s="11">
        <f>AllData!AK267</f>
        <v>0</v>
      </c>
      <c r="O267" s="11">
        <f>AllData!AL267</f>
        <v>1</v>
      </c>
      <c r="P267" s="11">
        <f>AllData!AM267</f>
        <v>0</v>
      </c>
      <c r="Q267" s="11">
        <f>AllData!AN267</f>
        <v>0</v>
      </c>
      <c r="R267" s="11">
        <f>AllData!AO267</f>
        <v>0</v>
      </c>
    </row>
    <row r="268" spans="1:18" x14ac:dyDescent="0.2">
      <c r="C268" s="11">
        <f>AllData!Z268</f>
        <v>1</v>
      </c>
      <c r="D268" s="11">
        <f>AllData!AA268</f>
        <v>0</v>
      </c>
      <c r="E268" s="11">
        <f>AllData!AB268</f>
        <v>0</v>
      </c>
      <c r="F268" s="11">
        <f>AllData!AC268</f>
        <v>1</v>
      </c>
      <c r="G268" s="11">
        <f>AllData!AD268</f>
        <v>0</v>
      </c>
      <c r="H268" s="11">
        <f>AllData!AE268</f>
        <v>1</v>
      </c>
      <c r="I268" s="11">
        <f>AllData!AF268</f>
        <v>0</v>
      </c>
      <c r="J268" s="11">
        <f>AllData!AG268</f>
        <v>0</v>
      </c>
      <c r="K268" s="11">
        <f>AllData!AH268</f>
        <v>0</v>
      </c>
      <c r="L268" s="11">
        <f>AllData!AI268</f>
        <v>0</v>
      </c>
      <c r="M268" s="11">
        <f>AllData!AJ268</f>
        <v>0</v>
      </c>
      <c r="N268" s="11">
        <f>AllData!AK268</f>
        <v>0</v>
      </c>
      <c r="O268" s="11">
        <f>AllData!AL268</f>
        <v>0</v>
      </c>
      <c r="P268" s="11">
        <f>AllData!AM268</f>
        <v>0</v>
      </c>
      <c r="Q268" s="11">
        <f>AllData!AN268</f>
        <v>0</v>
      </c>
      <c r="R268" s="11">
        <f>AllData!AO268</f>
        <v>0</v>
      </c>
    </row>
    <row r="269" spans="1:18" x14ac:dyDescent="0.2">
      <c r="A269" t="s">
        <v>38</v>
      </c>
      <c r="C269" s="11">
        <f>AllData!Z269</f>
        <v>1</v>
      </c>
      <c r="D269" s="11">
        <f>AllData!AA269</f>
        <v>1</v>
      </c>
      <c r="E269" s="11">
        <f>AllData!AB269</f>
        <v>1</v>
      </c>
      <c r="F269" s="11">
        <f>AllData!AC269</f>
        <v>1</v>
      </c>
      <c r="G269" s="11">
        <f>AllData!AD269</f>
        <v>0</v>
      </c>
      <c r="H269" s="11">
        <f>AllData!AE269</f>
        <v>0</v>
      </c>
      <c r="I269" s="11">
        <f>AllData!AF269</f>
        <v>0</v>
      </c>
      <c r="J269" s="11">
        <f>AllData!AG269</f>
        <v>0</v>
      </c>
      <c r="K269" s="11">
        <f>AllData!AH269</f>
        <v>0</v>
      </c>
      <c r="L269" s="11">
        <f>AllData!AI269</f>
        <v>0</v>
      </c>
      <c r="M269" s="11">
        <f>AllData!AJ269</f>
        <v>0</v>
      </c>
      <c r="N269" s="11">
        <f>AllData!AK269</f>
        <v>0</v>
      </c>
      <c r="O269" s="11">
        <f>AllData!AL269</f>
        <v>1</v>
      </c>
      <c r="P269" s="11">
        <f>AllData!AM269</f>
        <v>0</v>
      </c>
      <c r="Q269" s="11">
        <f>AllData!AN269</f>
        <v>1</v>
      </c>
      <c r="R269" s="11">
        <f>AllData!AO269</f>
        <v>0</v>
      </c>
    </row>
    <row r="270" spans="1:18" x14ac:dyDescent="0.2">
      <c r="A270" t="s">
        <v>79</v>
      </c>
      <c r="C270" s="11">
        <f>AllData!Z270</f>
        <v>1</v>
      </c>
      <c r="D270" s="11">
        <f>AllData!AA270</f>
        <v>1</v>
      </c>
      <c r="E270" s="11">
        <f>AllData!AB270</f>
        <v>0</v>
      </c>
      <c r="F270" s="11">
        <f>AllData!AC270</f>
        <v>1</v>
      </c>
      <c r="G270" s="11">
        <f>AllData!AD270</f>
        <v>1</v>
      </c>
      <c r="H270" s="11">
        <f>AllData!AE270</f>
        <v>1</v>
      </c>
      <c r="I270" s="11">
        <f>AllData!AF270</f>
        <v>0</v>
      </c>
      <c r="J270" s="11">
        <f>AllData!AG270</f>
        <v>0</v>
      </c>
      <c r="K270" s="11">
        <f>AllData!AH270</f>
        <v>0</v>
      </c>
      <c r="L270" s="11">
        <f>AllData!AI270</f>
        <v>0</v>
      </c>
      <c r="M270" s="11">
        <f>AllData!AJ270</f>
        <v>0</v>
      </c>
      <c r="N270" s="11">
        <f>AllData!AK270</f>
        <v>0</v>
      </c>
      <c r="O270" s="11">
        <f>AllData!AL270</f>
        <v>0</v>
      </c>
      <c r="P270" s="11">
        <f>AllData!AM270</f>
        <v>0</v>
      </c>
      <c r="Q270" s="11">
        <f>AllData!AN270</f>
        <v>0</v>
      </c>
      <c r="R270" s="11">
        <f>AllData!AO270</f>
        <v>0</v>
      </c>
    </row>
    <row r="271" spans="1:18" x14ac:dyDescent="0.2">
      <c r="A271" t="s">
        <v>38</v>
      </c>
      <c r="C271" s="11">
        <f>AllData!Z271</f>
        <v>0</v>
      </c>
      <c r="D271" s="11">
        <f>AllData!AA271</f>
        <v>0</v>
      </c>
      <c r="E271" s="11">
        <f>AllData!AB271</f>
        <v>0</v>
      </c>
      <c r="F271" s="11">
        <f>AllData!AC271</f>
        <v>0</v>
      </c>
      <c r="G271" s="11">
        <f>AllData!AD271</f>
        <v>0</v>
      </c>
      <c r="H271" s="11">
        <f>AllData!AE271</f>
        <v>0</v>
      </c>
      <c r="I271" s="11">
        <f>AllData!AF271</f>
        <v>1</v>
      </c>
      <c r="J271" s="11">
        <f>AllData!AG271</f>
        <v>0</v>
      </c>
      <c r="K271" s="11">
        <f>AllData!AH271</f>
        <v>0</v>
      </c>
      <c r="L271" s="11">
        <f>AllData!AI271</f>
        <v>0</v>
      </c>
      <c r="M271" s="11">
        <f>AllData!AJ271</f>
        <v>0</v>
      </c>
      <c r="N271" s="11">
        <f>AllData!AK271</f>
        <v>0</v>
      </c>
      <c r="O271" s="11">
        <f>AllData!AL271</f>
        <v>0</v>
      </c>
      <c r="P271" s="11">
        <f>AllData!AM271</f>
        <v>0</v>
      </c>
      <c r="Q271" s="11">
        <f>AllData!AN271</f>
        <v>0</v>
      </c>
      <c r="R271" s="11">
        <f>AllData!AO271</f>
        <v>0</v>
      </c>
    </row>
    <row r="272" spans="1:18" x14ac:dyDescent="0.2">
      <c r="A272" t="s">
        <v>38</v>
      </c>
      <c r="C272" s="11">
        <f>AllData!Z272</f>
        <v>1</v>
      </c>
      <c r="D272" s="11">
        <f>AllData!AA272</f>
        <v>0</v>
      </c>
      <c r="E272" s="11">
        <f>AllData!AB272</f>
        <v>0</v>
      </c>
      <c r="F272" s="11">
        <f>AllData!AC272</f>
        <v>0</v>
      </c>
      <c r="G272" s="11">
        <f>AllData!AD272</f>
        <v>0</v>
      </c>
      <c r="H272" s="11">
        <f>AllData!AE272</f>
        <v>0</v>
      </c>
      <c r="I272" s="11">
        <f>AllData!AF272</f>
        <v>0</v>
      </c>
      <c r="J272" s="11">
        <f>AllData!AG272</f>
        <v>0</v>
      </c>
      <c r="K272" s="11">
        <f>AllData!AH272</f>
        <v>0</v>
      </c>
      <c r="L272" s="11">
        <f>AllData!AI272</f>
        <v>0</v>
      </c>
      <c r="M272" s="11">
        <f>AllData!AJ272</f>
        <v>0</v>
      </c>
      <c r="N272" s="11">
        <f>AllData!AK272</f>
        <v>0</v>
      </c>
      <c r="O272" s="11">
        <f>AllData!AL272</f>
        <v>0</v>
      </c>
      <c r="P272" s="11">
        <f>AllData!AM272</f>
        <v>0</v>
      </c>
      <c r="Q272" s="11">
        <f>AllData!AN272</f>
        <v>1</v>
      </c>
      <c r="R272" s="11">
        <f>AllData!AO272</f>
        <v>0</v>
      </c>
    </row>
    <row r="273" spans="1:18" x14ac:dyDescent="0.2">
      <c r="A273" t="s">
        <v>38</v>
      </c>
      <c r="C273" s="11">
        <f>AllData!Z273</f>
        <v>1</v>
      </c>
      <c r="D273" s="11">
        <f>AllData!AA273</f>
        <v>0</v>
      </c>
      <c r="E273" s="11">
        <f>AllData!AB273</f>
        <v>1</v>
      </c>
      <c r="F273" s="11">
        <f>AllData!AC273</f>
        <v>1</v>
      </c>
      <c r="G273" s="11">
        <f>AllData!AD273</f>
        <v>0</v>
      </c>
      <c r="H273" s="11">
        <f>AllData!AE273</f>
        <v>0</v>
      </c>
      <c r="I273" s="11">
        <f>AllData!AF273</f>
        <v>0</v>
      </c>
      <c r="J273" s="11">
        <f>AllData!AG273</f>
        <v>0</v>
      </c>
      <c r="K273" s="11">
        <f>AllData!AH273</f>
        <v>0</v>
      </c>
      <c r="L273" s="11">
        <f>AllData!AI273</f>
        <v>0</v>
      </c>
      <c r="M273" s="11">
        <f>AllData!AJ273</f>
        <v>0</v>
      </c>
      <c r="N273" s="11">
        <f>AllData!AK273</f>
        <v>0</v>
      </c>
      <c r="O273" s="11">
        <f>AllData!AL273</f>
        <v>0</v>
      </c>
      <c r="P273" s="11">
        <f>AllData!AM273</f>
        <v>0</v>
      </c>
      <c r="Q273" s="11">
        <f>AllData!AN273</f>
        <v>0</v>
      </c>
      <c r="R273" s="11">
        <f>AllData!AO273</f>
        <v>0</v>
      </c>
    </row>
    <row r="274" spans="1:18" x14ac:dyDescent="0.2">
      <c r="A274" t="s">
        <v>79</v>
      </c>
      <c r="C274" s="11">
        <f>AllData!Z274</f>
        <v>1</v>
      </c>
      <c r="D274" s="11">
        <f>AllData!AA274</f>
        <v>0</v>
      </c>
      <c r="E274" s="11">
        <f>AllData!AB274</f>
        <v>1</v>
      </c>
      <c r="F274" s="11">
        <f>AllData!AC274</f>
        <v>1</v>
      </c>
      <c r="G274" s="11">
        <f>AllData!AD274</f>
        <v>0</v>
      </c>
      <c r="H274" s="11">
        <f>AllData!AE274</f>
        <v>0</v>
      </c>
      <c r="I274" s="11">
        <f>AllData!AF274</f>
        <v>0</v>
      </c>
      <c r="J274" s="11">
        <f>AllData!AG274</f>
        <v>0</v>
      </c>
      <c r="K274" s="11">
        <f>AllData!AH274</f>
        <v>0</v>
      </c>
      <c r="L274" s="11">
        <f>AllData!AI274</f>
        <v>0</v>
      </c>
      <c r="M274" s="11">
        <f>AllData!AJ274</f>
        <v>0</v>
      </c>
      <c r="N274" s="11">
        <f>AllData!AK274</f>
        <v>0</v>
      </c>
      <c r="O274" s="11">
        <f>AllData!AL274</f>
        <v>0</v>
      </c>
      <c r="P274" s="11">
        <f>AllData!AM274</f>
        <v>0</v>
      </c>
      <c r="Q274" s="11">
        <f>AllData!AN274</f>
        <v>0</v>
      </c>
      <c r="R274" s="11">
        <f>AllData!AO274</f>
        <v>0</v>
      </c>
    </row>
    <row r="275" spans="1:18" x14ac:dyDescent="0.2">
      <c r="A275" t="s">
        <v>79</v>
      </c>
      <c r="C275" s="11">
        <f>AllData!Z275</f>
        <v>1</v>
      </c>
      <c r="D275" s="11">
        <f>AllData!AA275</f>
        <v>1</v>
      </c>
      <c r="E275" s="11">
        <f>AllData!AB275</f>
        <v>0</v>
      </c>
      <c r="F275" s="11">
        <f>AllData!AC275</f>
        <v>1</v>
      </c>
      <c r="G275" s="11">
        <f>AllData!AD275</f>
        <v>1</v>
      </c>
      <c r="H275" s="11">
        <f>AllData!AE275</f>
        <v>1</v>
      </c>
      <c r="I275" s="11">
        <f>AllData!AF275</f>
        <v>0</v>
      </c>
      <c r="J275" s="11">
        <f>AllData!AG275</f>
        <v>0</v>
      </c>
      <c r="K275" s="11">
        <f>AllData!AH275</f>
        <v>0</v>
      </c>
      <c r="L275" s="11">
        <f>AllData!AI275</f>
        <v>0</v>
      </c>
      <c r="M275" s="11">
        <f>AllData!AJ275</f>
        <v>0</v>
      </c>
      <c r="N275" s="11">
        <f>AllData!AK275</f>
        <v>0</v>
      </c>
      <c r="O275" s="11">
        <f>AllData!AL275</f>
        <v>0</v>
      </c>
      <c r="P275" s="11">
        <f>AllData!AM275</f>
        <v>0</v>
      </c>
      <c r="Q275" s="11">
        <f>AllData!AN275</f>
        <v>0</v>
      </c>
      <c r="R275" s="11">
        <f>AllData!AO275</f>
        <v>0</v>
      </c>
    </row>
    <row r="276" spans="1:18" x14ac:dyDescent="0.2">
      <c r="A276" t="s">
        <v>38</v>
      </c>
      <c r="C276" s="11">
        <f>AllData!Z276</f>
        <v>1</v>
      </c>
      <c r="D276" s="11">
        <f>AllData!AA276</f>
        <v>0</v>
      </c>
      <c r="E276" s="11">
        <f>AllData!AB276</f>
        <v>1</v>
      </c>
      <c r="F276" s="11">
        <f>AllData!AC276</f>
        <v>0</v>
      </c>
      <c r="G276" s="11">
        <f>AllData!AD276</f>
        <v>0</v>
      </c>
      <c r="H276" s="11">
        <f>AllData!AE276</f>
        <v>0</v>
      </c>
      <c r="I276" s="11">
        <f>AllData!AF276</f>
        <v>0</v>
      </c>
      <c r="J276" s="11">
        <f>AllData!AG276</f>
        <v>0</v>
      </c>
      <c r="K276" s="11">
        <f>AllData!AH276</f>
        <v>0</v>
      </c>
      <c r="L276" s="11">
        <f>AllData!AI276</f>
        <v>0</v>
      </c>
      <c r="M276" s="11">
        <f>AllData!AJ276</f>
        <v>0</v>
      </c>
      <c r="N276" s="11">
        <f>AllData!AK276</f>
        <v>0</v>
      </c>
      <c r="O276" s="11">
        <f>AllData!AL276</f>
        <v>0</v>
      </c>
      <c r="P276" s="11">
        <f>AllData!AM276</f>
        <v>0</v>
      </c>
      <c r="Q276" s="11">
        <f>AllData!AN276</f>
        <v>1</v>
      </c>
      <c r="R276" s="11">
        <f>AllData!AO276</f>
        <v>0</v>
      </c>
    </row>
    <row r="277" spans="1:18" x14ac:dyDescent="0.2">
      <c r="C277" s="11">
        <f>AllData!Z277</f>
        <v>1</v>
      </c>
      <c r="D277" s="11">
        <f>AllData!AA277</f>
        <v>1</v>
      </c>
      <c r="E277" s="11">
        <f>AllData!AB277</f>
        <v>1</v>
      </c>
      <c r="F277" s="11">
        <f>AllData!AC277</f>
        <v>1</v>
      </c>
      <c r="G277" s="11">
        <f>AllData!AD277</f>
        <v>1</v>
      </c>
      <c r="H277" s="11">
        <f>AllData!AE277</f>
        <v>1</v>
      </c>
      <c r="I277" s="11">
        <f>AllData!AF277</f>
        <v>0</v>
      </c>
      <c r="J277" s="11">
        <f>AllData!AG277</f>
        <v>0</v>
      </c>
      <c r="K277" s="11">
        <f>AllData!AH277</f>
        <v>0</v>
      </c>
      <c r="L277" s="11">
        <f>AllData!AI277</f>
        <v>0</v>
      </c>
      <c r="M277" s="11">
        <f>AllData!AJ277</f>
        <v>0</v>
      </c>
      <c r="N277" s="11">
        <f>AllData!AK277</f>
        <v>0</v>
      </c>
      <c r="O277" s="11">
        <f>AllData!AL277</f>
        <v>0</v>
      </c>
      <c r="P277" s="11">
        <f>AllData!AM277</f>
        <v>0</v>
      </c>
      <c r="Q277" s="11">
        <f>AllData!AN277</f>
        <v>0</v>
      </c>
      <c r="R277" s="11">
        <f>AllData!AO277</f>
        <v>0</v>
      </c>
    </row>
    <row r="278" spans="1:18" x14ac:dyDescent="0.2">
      <c r="A278" t="s">
        <v>79</v>
      </c>
      <c r="C278" s="11">
        <f>AllData!Z278</f>
        <v>1</v>
      </c>
      <c r="D278" s="11">
        <f>AllData!AA278</f>
        <v>1</v>
      </c>
      <c r="E278" s="11">
        <f>AllData!AB278</f>
        <v>0</v>
      </c>
      <c r="F278" s="11">
        <f>AllData!AC278</f>
        <v>1</v>
      </c>
      <c r="G278" s="11">
        <f>AllData!AD278</f>
        <v>0</v>
      </c>
      <c r="H278" s="11">
        <f>AllData!AE278</f>
        <v>1</v>
      </c>
      <c r="I278" s="11">
        <f>AllData!AF278</f>
        <v>0</v>
      </c>
      <c r="J278" s="11">
        <f>AllData!AG278</f>
        <v>0</v>
      </c>
      <c r="K278" s="11">
        <f>AllData!AH278</f>
        <v>0</v>
      </c>
      <c r="L278" s="11">
        <f>AllData!AI278</f>
        <v>0</v>
      </c>
      <c r="M278" s="11">
        <f>AllData!AJ278</f>
        <v>0</v>
      </c>
      <c r="N278" s="11">
        <f>AllData!AK278</f>
        <v>0</v>
      </c>
      <c r="O278" s="11">
        <f>AllData!AL278</f>
        <v>0</v>
      </c>
      <c r="P278" s="11">
        <f>AllData!AM278</f>
        <v>0</v>
      </c>
      <c r="Q278" s="11">
        <f>AllData!AN278</f>
        <v>0</v>
      </c>
      <c r="R278" s="11">
        <f>AllData!AO278</f>
        <v>0</v>
      </c>
    </row>
    <row r="279" spans="1:18" x14ac:dyDescent="0.2">
      <c r="A279" t="s">
        <v>79</v>
      </c>
      <c r="C279" s="11">
        <f>AllData!Z279</f>
        <v>1</v>
      </c>
      <c r="D279" s="11">
        <f>AllData!AA279</f>
        <v>1</v>
      </c>
      <c r="E279" s="11">
        <f>AllData!AB279</f>
        <v>1</v>
      </c>
      <c r="F279" s="11">
        <f>AllData!AC279</f>
        <v>1</v>
      </c>
      <c r="G279" s="11">
        <f>AllData!AD279</f>
        <v>1</v>
      </c>
      <c r="H279" s="11">
        <f>AllData!AE279</f>
        <v>0</v>
      </c>
      <c r="I279" s="11">
        <f>AllData!AF279</f>
        <v>0</v>
      </c>
      <c r="J279" s="11">
        <f>AllData!AG279</f>
        <v>0</v>
      </c>
      <c r="K279" s="11">
        <f>AllData!AH279</f>
        <v>0</v>
      </c>
      <c r="L279" s="11">
        <f>AllData!AI279</f>
        <v>0</v>
      </c>
      <c r="M279" s="11">
        <f>AllData!AJ279</f>
        <v>0</v>
      </c>
      <c r="N279" s="11">
        <f>AllData!AK279</f>
        <v>0</v>
      </c>
      <c r="O279" s="11">
        <f>AllData!AL279</f>
        <v>0</v>
      </c>
      <c r="P279" s="11">
        <f>AllData!AM279</f>
        <v>0</v>
      </c>
      <c r="Q279" s="11">
        <f>AllData!AN279</f>
        <v>0</v>
      </c>
      <c r="R279" s="11">
        <f>AllData!AO279</f>
        <v>0</v>
      </c>
    </row>
    <row r="280" spans="1:18" x14ac:dyDescent="0.2">
      <c r="A280" t="s">
        <v>38</v>
      </c>
      <c r="C280" s="11">
        <f>AllData!Z280</f>
        <v>1</v>
      </c>
      <c r="D280" s="11">
        <f>AllData!AA280</f>
        <v>1</v>
      </c>
      <c r="E280" s="11">
        <f>AllData!AB280</f>
        <v>1</v>
      </c>
      <c r="F280" s="11">
        <f>AllData!AC280</f>
        <v>1</v>
      </c>
      <c r="G280" s="11">
        <f>AllData!AD280</f>
        <v>0</v>
      </c>
      <c r="H280" s="11">
        <f>AllData!AE280</f>
        <v>0</v>
      </c>
      <c r="I280" s="11">
        <f>AllData!AF280</f>
        <v>1</v>
      </c>
      <c r="J280" s="11">
        <f>AllData!AG280</f>
        <v>0</v>
      </c>
      <c r="K280" s="11">
        <f>AllData!AH280</f>
        <v>0</v>
      </c>
      <c r="L280" s="11">
        <f>AllData!AI280</f>
        <v>0</v>
      </c>
      <c r="M280" s="11">
        <f>AllData!AJ280</f>
        <v>0</v>
      </c>
      <c r="N280" s="11">
        <f>AllData!AK280</f>
        <v>0</v>
      </c>
      <c r="O280" s="11">
        <f>AllData!AL280</f>
        <v>0</v>
      </c>
      <c r="P280" s="11">
        <f>AllData!AM280</f>
        <v>0</v>
      </c>
      <c r="Q280" s="11">
        <f>AllData!AN280</f>
        <v>0</v>
      </c>
      <c r="R280" s="11">
        <f>AllData!AO280</f>
        <v>0</v>
      </c>
    </row>
    <row r="281" spans="1:18" x14ac:dyDescent="0.2">
      <c r="C281" s="11">
        <f>AllData!Z281</f>
        <v>1</v>
      </c>
      <c r="D281" s="11">
        <f>AllData!AA281</f>
        <v>0</v>
      </c>
      <c r="E281" s="11">
        <f>AllData!AB281</f>
        <v>1</v>
      </c>
      <c r="F281" s="11">
        <f>AllData!AC281</f>
        <v>1</v>
      </c>
      <c r="G281" s="11">
        <f>AllData!AD281</f>
        <v>0</v>
      </c>
      <c r="H281" s="11">
        <f>AllData!AE281</f>
        <v>0</v>
      </c>
      <c r="I281" s="11">
        <f>AllData!AF281</f>
        <v>0</v>
      </c>
      <c r="J281" s="11">
        <f>AllData!AG281</f>
        <v>0</v>
      </c>
      <c r="K281" s="11">
        <f>AllData!AH281</f>
        <v>0</v>
      </c>
      <c r="L281" s="11">
        <f>AllData!AI281</f>
        <v>0</v>
      </c>
      <c r="M281" s="11">
        <f>AllData!AJ281</f>
        <v>0</v>
      </c>
      <c r="N281" s="11">
        <f>AllData!AK281</f>
        <v>0</v>
      </c>
      <c r="O281" s="11">
        <f>AllData!AL281</f>
        <v>0</v>
      </c>
      <c r="P281" s="11">
        <f>AllData!AM281</f>
        <v>1</v>
      </c>
      <c r="Q281" s="11">
        <f>AllData!AN281</f>
        <v>0</v>
      </c>
      <c r="R281" s="11">
        <f>AllData!AO281</f>
        <v>0</v>
      </c>
    </row>
    <row r="282" spans="1:18" x14ac:dyDescent="0.2">
      <c r="A282" t="s">
        <v>38</v>
      </c>
      <c r="C282" s="11">
        <f>AllData!Z282</f>
        <v>1</v>
      </c>
      <c r="D282" s="11">
        <f>AllData!AA282</f>
        <v>1</v>
      </c>
      <c r="E282" s="11">
        <f>AllData!AB282</f>
        <v>1</v>
      </c>
      <c r="F282" s="11">
        <f>AllData!AC282</f>
        <v>1</v>
      </c>
      <c r="G282" s="11">
        <f>AllData!AD282</f>
        <v>0</v>
      </c>
      <c r="H282" s="11">
        <f>AllData!AE282</f>
        <v>0</v>
      </c>
      <c r="I282" s="11">
        <f>AllData!AF282</f>
        <v>1</v>
      </c>
      <c r="J282" s="11">
        <f>AllData!AG282</f>
        <v>0</v>
      </c>
      <c r="K282" s="11">
        <f>AllData!AH282</f>
        <v>0</v>
      </c>
      <c r="L282" s="11">
        <f>AllData!AI282</f>
        <v>0</v>
      </c>
      <c r="M282" s="11">
        <f>AllData!AJ282</f>
        <v>0</v>
      </c>
      <c r="N282" s="11">
        <f>AllData!AK282</f>
        <v>0</v>
      </c>
      <c r="O282" s="11">
        <f>AllData!AL282</f>
        <v>0</v>
      </c>
      <c r="P282" s="11">
        <f>AllData!AM282</f>
        <v>0</v>
      </c>
      <c r="Q282" s="11">
        <f>AllData!AN282</f>
        <v>1</v>
      </c>
      <c r="R282" s="11">
        <f>AllData!AO282</f>
        <v>0</v>
      </c>
    </row>
    <row r="283" spans="1:18" x14ac:dyDescent="0.2">
      <c r="A283" t="s">
        <v>168</v>
      </c>
      <c r="C283" s="11">
        <f>AllData!Z283</f>
        <v>1</v>
      </c>
      <c r="D283" s="11">
        <f>AllData!AA283</f>
        <v>0</v>
      </c>
      <c r="E283" s="11">
        <f>AllData!AB283</f>
        <v>0</v>
      </c>
      <c r="F283" s="11">
        <f>AllData!AC283</f>
        <v>1</v>
      </c>
      <c r="G283" s="11">
        <f>AllData!AD283</f>
        <v>0</v>
      </c>
      <c r="H283" s="11">
        <f>AllData!AE283</f>
        <v>0</v>
      </c>
      <c r="I283" s="11">
        <f>AllData!AF283</f>
        <v>1</v>
      </c>
      <c r="J283" s="11">
        <f>AllData!AG283</f>
        <v>0</v>
      </c>
      <c r="K283" s="11">
        <f>AllData!AH283</f>
        <v>0</v>
      </c>
      <c r="L283" s="11">
        <f>AllData!AI283</f>
        <v>0</v>
      </c>
      <c r="M283" s="11">
        <f>AllData!AJ283</f>
        <v>1</v>
      </c>
      <c r="N283" s="11">
        <f>AllData!AK283</f>
        <v>0</v>
      </c>
      <c r="O283" s="11">
        <f>AllData!AL283</f>
        <v>0</v>
      </c>
      <c r="P283" s="11">
        <f>AllData!AM283</f>
        <v>0</v>
      </c>
      <c r="Q283" s="11">
        <f>AllData!AN283</f>
        <v>0</v>
      </c>
      <c r="R283" s="11">
        <f>AllData!AO283</f>
        <v>0</v>
      </c>
    </row>
    <row r="284" spans="1:18" x14ac:dyDescent="0.2">
      <c r="A284" t="s">
        <v>38</v>
      </c>
      <c r="C284" s="11">
        <f>AllData!Z284</f>
        <v>0</v>
      </c>
      <c r="D284" s="11">
        <f>AllData!AA284</f>
        <v>0</v>
      </c>
      <c r="E284" s="11">
        <f>AllData!AB284</f>
        <v>0</v>
      </c>
      <c r="F284" s="11">
        <f>AllData!AC284</f>
        <v>0</v>
      </c>
      <c r="G284" s="11">
        <f>AllData!AD284</f>
        <v>0</v>
      </c>
      <c r="H284" s="11">
        <f>AllData!AE284</f>
        <v>0</v>
      </c>
      <c r="I284" s="11">
        <f>AllData!AF284</f>
        <v>0</v>
      </c>
      <c r="J284" s="11">
        <f>AllData!AG284</f>
        <v>0</v>
      </c>
      <c r="K284" s="11">
        <f>AllData!AH284</f>
        <v>0</v>
      </c>
      <c r="L284" s="11">
        <f>AllData!AI284</f>
        <v>0</v>
      </c>
      <c r="M284" s="11">
        <f>AllData!AJ284</f>
        <v>1</v>
      </c>
      <c r="N284" s="11">
        <f>AllData!AK284</f>
        <v>0</v>
      </c>
      <c r="O284" s="11">
        <f>AllData!AL284</f>
        <v>0</v>
      </c>
      <c r="P284" s="11">
        <f>AllData!AM284</f>
        <v>0</v>
      </c>
      <c r="Q284" s="11">
        <f>AllData!AN284</f>
        <v>0</v>
      </c>
      <c r="R284" s="11">
        <f>AllData!AO284</f>
        <v>0</v>
      </c>
    </row>
    <row r="285" spans="1:18" x14ac:dyDescent="0.2">
      <c r="A285" t="s">
        <v>168</v>
      </c>
      <c r="C285" s="11">
        <f>AllData!Z285</f>
        <v>0</v>
      </c>
      <c r="D285" s="11">
        <f>AllData!AA285</f>
        <v>0</v>
      </c>
      <c r="E285" s="11">
        <f>AllData!AB285</f>
        <v>0</v>
      </c>
      <c r="F285" s="11">
        <f>AllData!AC285</f>
        <v>0</v>
      </c>
      <c r="G285" s="11">
        <f>AllData!AD285</f>
        <v>0</v>
      </c>
      <c r="H285" s="11">
        <f>AllData!AE285</f>
        <v>0</v>
      </c>
      <c r="I285" s="11">
        <f>AllData!AF285</f>
        <v>1</v>
      </c>
      <c r="J285" s="11">
        <f>AllData!AG285</f>
        <v>0</v>
      </c>
      <c r="K285" s="11">
        <f>AllData!AH285</f>
        <v>0</v>
      </c>
      <c r="L285" s="11">
        <f>AllData!AI285</f>
        <v>1</v>
      </c>
      <c r="M285" s="11">
        <f>AllData!AJ285</f>
        <v>0</v>
      </c>
      <c r="N285" s="11">
        <f>AllData!AK285</f>
        <v>0</v>
      </c>
      <c r="O285" s="11">
        <f>AllData!AL285</f>
        <v>0</v>
      </c>
      <c r="P285" s="11">
        <f>AllData!AM285</f>
        <v>0</v>
      </c>
      <c r="Q285" s="11">
        <f>AllData!AN285</f>
        <v>1</v>
      </c>
      <c r="R285" s="11">
        <f>AllData!AO285</f>
        <v>0</v>
      </c>
    </row>
    <row r="286" spans="1:18" x14ac:dyDescent="0.2">
      <c r="A286" t="s">
        <v>38</v>
      </c>
      <c r="C286" s="11">
        <f>AllData!Z286</f>
        <v>1</v>
      </c>
      <c r="D286" s="11">
        <f>AllData!AA286</f>
        <v>0</v>
      </c>
      <c r="E286" s="11">
        <f>AllData!AB286</f>
        <v>0</v>
      </c>
      <c r="F286" s="11">
        <f>AllData!AC286</f>
        <v>0</v>
      </c>
      <c r="G286" s="11">
        <f>AllData!AD286</f>
        <v>0</v>
      </c>
      <c r="H286" s="11">
        <f>AllData!AE286</f>
        <v>0</v>
      </c>
      <c r="I286" s="11">
        <f>AllData!AF286</f>
        <v>0</v>
      </c>
      <c r="J286" s="11">
        <f>AllData!AG286</f>
        <v>0</v>
      </c>
      <c r="K286" s="11">
        <f>AllData!AH286</f>
        <v>0</v>
      </c>
      <c r="L286" s="11">
        <f>AllData!AI286</f>
        <v>0</v>
      </c>
      <c r="M286" s="11">
        <f>AllData!AJ286</f>
        <v>0</v>
      </c>
      <c r="N286" s="11">
        <f>AllData!AK286</f>
        <v>0</v>
      </c>
      <c r="O286" s="11">
        <f>AllData!AL286</f>
        <v>0</v>
      </c>
      <c r="P286" s="11">
        <f>AllData!AM286</f>
        <v>0</v>
      </c>
      <c r="Q286" s="11">
        <f>AllData!AN286</f>
        <v>0</v>
      </c>
      <c r="R286" s="11">
        <f>AllData!AO286</f>
        <v>0</v>
      </c>
    </row>
    <row r="287" spans="1:18" x14ac:dyDescent="0.2">
      <c r="A287" t="s">
        <v>38</v>
      </c>
      <c r="C287" s="11">
        <f>AllData!Z287</f>
        <v>1</v>
      </c>
      <c r="D287" s="11">
        <f>AllData!AA287</f>
        <v>1</v>
      </c>
      <c r="E287" s="11">
        <f>AllData!AB287</f>
        <v>1</v>
      </c>
      <c r="F287" s="11">
        <f>AllData!AC287</f>
        <v>1</v>
      </c>
      <c r="G287" s="11">
        <f>AllData!AD287</f>
        <v>1</v>
      </c>
      <c r="H287" s="11">
        <f>AllData!AE287</f>
        <v>1</v>
      </c>
      <c r="I287" s="11">
        <f>AllData!AF287</f>
        <v>1</v>
      </c>
      <c r="J287" s="11">
        <f>AllData!AG287</f>
        <v>1</v>
      </c>
      <c r="K287" s="11">
        <f>AllData!AH287</f>
        <v>1</v>
      </c>
      <c r="L287" s="11">
        <f>AllData!AI287</f>
        <v>0</v>
      </c>
      <c r="M287" s="11">
        <f>AllData!AJ287</f>
        <v>1</v>
      </c>
      <c r="N287" s="11">
        <f>AllData!AK287</f>
        <v>1</v>
      </c>
      <c r="O287" s="11">
        <f>AllData!AL287</f>
        <v>1</v>
      </c>
      <c r="P287" s="11">
        <f>AllData!AM287</f>
        <v>0</v>
      </c>
      <c r="Q287" s="11">
        <f>AllData!AN287</f>
        <v>1</v>
      </c>
      <c r="R287" s="11">
        <f>AllData!AO287</f>
        <v>0</v>
      </c>
    </row>
    <row r="288" spans="1:18" x14ac:dyDescent="0.2">
      <c r="A288" t="s">
        <v>79</v>
      </c>
      <c r="C288" s="11">
        <f>AllData!Z288</f>
        <v>0</v>
      </c>
      <c r="D288" s="11">
        <f>AllData!AA288</f>
        <v>1</v>
      </c>
      <c r="E288" s="11">
        <f>AllData!AB288</f>
        <v>1</v>
      </c>
      <c r="F288" s="11">
        <f>AllData!AC288</f>
        <v>1</v>
      </c>
      <c r="G288" s="11">
        <f>AllData!AD288</f>
        <v>1</v>
      </c>
      <c r="H288" s="11">
        <f>AllData!AE288</f>
        <v>1</v>
      </c>
      <c r="I288" s="11">
        <f>AllData!AF288</f>
        <v>0</v>
      </c>
      <c r="J288" s="11">
        <f>AllData!AG288</f>
        <v>0</v>
      </c>
      <c r="K288" s="11">
        <f>AllData!AH288</f>
        <v>0</v>
      </c>
      <c r="L288" s="11">
        <f>AllData!AI288</f>
        <v>0</v>
      </c>
      <c r="M288" s="11">
        <f>AllData!AJ288</f>
        <v>0</v>
      </c>
      <c r="N288" s="11">
        <f>AllData!AK288</f>
        <v>0</v>
      </c>
      <c r="O288" s="11">
        <f>AllData!AL288</f>
        <v>1</v>
      </c>
      <c r="P288" s="11">
        <f>AllData!AM288</f>
        <v>0</v>
      </c>
      <c r="Q288" s="11">
        <f>AllData!AN288</f>
        <v>0</v>
      </c>
      <c r="R288" s="11">
        <f>AllData!AO288</f>
        <v>0</v>
      </c>
    </row>
    <row r="289" spans="1:18" x14ac:dyDescent="0.2">
      <c r="A289" t="s">
        <v>38</v>
      </c>
      <c r="C289" s="11">
        <f>AllData!Z289</f>
        <v>0</v>
      </c>
      <c r="D289" s="11">
        <f>AllData!AA289</f>
        <v>1</v>
      </c>
      <c r="E289" s="11">
        <f>AllData!AB289</f>
        <v>1</v>
      </c>
      <c r="F289" s="11">
        <f>AllData!AC289</f>
        <v>1</v>
      </c>
      <c r="G289" s="11">
        <f>AllData!AD289</f>
        <v>0</v>
      </c>
      <c r="H289" s="11">
        <f>AllData!AE289</f>
        <v>1</v>
      </c>
      <c r="I289" s="11">
        <f>AllData!AF289</f>
        <v>0</v>
      </c>
      <c r="J289" s="11">
        <f>AllData!AG289</f>
        <v>0</v>
      </c>
      <c r="K289" s="11">
        <f>AllData!AH289</f>
        <v>0</v>
      </c>
      <c r="L289" s="11">
        <f>AllData!AI289</f>
        <v>0</v>
      </c>
      <c r="M289" s="11">
        <f>AllData!AJ289</f>
        <v>0</v>
      </c>
      <c r="N289" s="11">
        <f>AllData!AK289</f>
        <v>0</v>
      </c>
      <c r="O289" s="11">
        <f>AllData!AL289</f>
        <v>0</v>
      </c>
      <c r="P289" s="11">
        <f>AllData!AM289</f>
        <v>0</v>
      </c>
      <c r="Q289" s="11">
        <f>AllData!AN289</f>
        <v>0</v>
      </c>
      <c r="R289" s="11">
        <f>AllData!AO289</f>
        <v>0</v>
      </c>
    </row>
    <row r="290" spans="1:18" x14ac:dyDescent="0.2">
      <c r="A290" t="s">
        <v>38</v>
      </c>
      <c r="C290" s="11">
        <f>AllData!Z290</f>
        <v>1</v>
      </c>
      <c r="D290" s="11">
        <f>AllData!AA290</f>
        <v>0</v>
      </c>
      <c r="E290" s="11">
        <f>AllData!AB290</f>
        <v>0</v>
      </c>
      <c r="F290" s="11">
        <f>AllData!AC290</f>
        <v>1</v>
      </c>
      <c r="G290" s="11">
        <f>AllData!AD290</f>
        <v>0</v>
      </c>
      <c r="H290" s="11">
        <f>AllData!AE290</f>
        <v>0</v>
      </c>
      <c r="I290" s="11">
        <f>AllData!AF290</f>
        <v>0</v>
      </c>
      <c r="J290" s="11">
        <f>AllData!AG290</f>
        <v>0</v>
      </c>
      <c r="K290" s="11">
        <f>AllData!AH290</f>
        <v>0</v>
      </c>
      <c r="L290" s="11">
        <f>AllData!AI290</f>
        <v>0</v>
      </c>
      <c r="M290" s="11">
        <f>AllData!AJ290</f>
        <v>0</v>
      </c>
      <c r="N290" s="11">
        <f>AllData!AK290</f>
        <v>0</v>
      </c>
      <c r="O290" s="11">
        <f>AllData!AL290</f>
        <v>0</v>
      </c>
      <c r="P290" s="11">
        <f>AllData!AM290</f>
        <v>0</v>
      </c>
      <c r="Q290" s="11">
        <f>AllData!AN290</f>
        <v>0</v>
      </c>
      <c r="R290" s="11">
        <f>AllData!AO290</f>
        <v>0</v>
      </c>
    </row>
    <row r="291" spans="1:18" x14ac:dyDescent="0.2">
      <c r="A291" t="s">
        <v>38</v>
      </c>
      <c r="C291" s="11">
        <f>AllData!Z291</f>
        <v>0</v>
      </c>
      <c r="D291" s="11">
        <f>AllData!AA291</f>
        <v>1</v>
      </c>
      <c r="E291" s="11">
        <f>AllData!AB291</f>
        <v>1</v>
      </c>
      <c r="F291" s="11">
        <f>AllData!AC291</f>
        <v>1</v>
      </c>
      <c r="G291" s="11">
        <f>AllData!AD291</f>
        <v>1</v>
      </c>
      <c r="H291" s="11">
        <f>AllData!AE291</f>
        <v>1</v>
      </c>
      <c r="I291" s="11">
        <f>AllData!AF291</f>
        <v>0</v>
      </c>
      <c r="J291" s="11">
        <f>AllData!AG291</f>
        <v>0</v>
      </c>
      <c r="K291" s="11">
        <f>AllData!AH291</f>
        <v>0</v>
      </c>
      <c r="L291" s="11">
        <f>AllData!AI291</f>
        <v>0</v>
      </c>
      <c r="M291" s="11">
        <f>AllData!AJ291</f>
        <v>0</v>
      </c>
      <c r="N291" s="11">
        <f>AllData!AK291</f>
        <v>0</v>
      </c>
      <c r="O291" s="11">
        <f>AllData!AL291</f>
        <v>0</v>
      </c>
      <c r="P291" s="11">
        <f>AllData!AM291</f>
        <v>1</v>
      </c>
      <c r="Q291" s="11">
        <f>AllData!AN291</f>
        <v>0</v>
      </c>
      <c r="R291" s="11">
        <f>AllData!AO291</f>
        <v>0</v>
      </c>
    </row>
    <row r="292" spans="1:18" x14ac:dyDescent="0.2">
      <c r="A292" t="s">
        <v>38</v>
      </c>
      <c r="C292" s="11">
        <f>AllData!Z292</f>
        <v>0</v>
      </c>
      <c r="D292" s="11">
        <f>AllData!AA292</f>
        <v>1</v>
      </c>
      <c r="E292" s="11">
        <f>AllData!AB292</f>
        <v>1</v>
      </c>
      <c r="F292" s="11">
        <f>AllData!AC292</f>
        <v>1</v>
      </c>
      <c r="G292" s="11">
        <f>AllData!AD292</f>
        <v>0</v>
      </c>
      <c r="H292" s="11">
        <f>AllData!AE292</f>
        <v>0</v>
      </c>
      <c r="I292" s="11">
        <f>AllData!AF292</f>
        <v>0</v>
      </c>
      <c r="J292" s="11">
        <f>AllData!AG292</f>
        <v>1</v>
      </c>
      <c r="K292" s="11">
        <f>AllData!AH292</f>
        <v>0</v>
      </c>
      <c r="L292" s="11">
        <f>AllData!AI292</f>
        <v>0</v>
      </c>
      <c r="M292" s="11">
        <f>AllData!AJ292</f>
        <v>0</v>
      </c>
      <c r="N292" s="11">
        <f>AllData!AK292</f>
        <v>0</v>
      </c>
      <c r="O292" s="11">
        <f>AllData!AL292</f>
        <v>1</v>
      </c>
      <c r="P292" s="11">
        <f>AllData!AM292</f>
        <v>0</v>
      </c>
      <c r="Q292" s="11">
        <f>AllData!AN292</f>
        <v>0</v>
      </c>
      <c r="R292" s="11">
        <f>AllData!AO292</f>
        <v>0</v>
      </c>
    </row>
    <row r="293" spans="1:18" x14ac:dyDescent="0.2">
      <c r="A293" t="s">
        <v>38</v>
      </c>
      <c r="C293" s="11">
        <f>AllData!Z293</f>
        <v>1</v>
      </c>
      <c r="D293" s="11">
        <f>AllData!AA293</f>
        <v>0</v>
      </c>
      <c r="E293" s="11">
        <f>AllData!AB293</f>
        <v>1</v>
      </c>
      <c r="F293" s="11">
        <f>AllData!AC293</f>
        <v>1</v>
      </c>
      <c r="G293" s="11">
        <f>AllData!AD293</f>
        <v>0</v>
      </c>
      <c r="H293" s="11">
        <f>AllData!AE293</f>
        <v>0</v>
      </c>
      <c r="I293" s="11">
        <f>AllData!AF293</f>
        <v>0</v>
      </c>
      <c r="J293" s="11">
        <f>AllData!AG293</f>
        <v>0</v>
      </c>
      <c r="K293" s="11">
        <f>AllData!AH293</f>
        <v>0</v>
      </c>
      <c r="L293" s="11">
        <f>AllData!AI293</f>
        <v>0</v>
      </c>
      <c r="M293" s="11">
        <f>AllData!AJ293</f>
        <v>0</v>
      </c>
      <c r="N293" s="11">
        <f>AllData!AK293</f>
        <v>0</v>
      </c>
      <c r="O293" s="11">
        <f>AllData!AL293</f>
        <v>0</v>
      </c>
      <c r="P293" s="11">
        <f>AllData!AM293</f>
        <v>0</v>
      </c>
      <c r="Q293" s="11">
        <f>AllData!AN293</f>
        <v>1</v>
      </c>
      <c r="R293" s="11">
        <f>AllData!AO293</f>
        <v>0</v>
      </c>
    </row>
    <row r="294" spans="1:18" x14ac:dyDescent="0.2">
      <c r="A294" t="s">
        <v>38</v>
      </c>
      <c r="C294" s="11">
        <f>AllData!Z294</f>
        <v>1</v>
      </c>
      <c r="D294" s="11">
        <f>AllData!AA294</f>
        <v>0</v>
      </c>
      <c r="E294" s="11">
        <f>AllData!AB294</f>
        <v>0</v>
      </c>
      <c r="F294" s="11">
        <f>AllData!AC294</f>
        <v>0</v>
      </c>
      <c r="G294" s="11">
        <f>AllData!AD294</f>
        <v>1</v>
      </c>
      <c r="H294" s="11">
        <f>AllData!AE294</f>
        <v>0</v>
      </c>
      <c r="I294" s="11">
        <f>AllData!AF294</f>
        <v>1</v>
      </c>
      <c r="J294" s="11">
        <f>AllData!AG294</f>
        <v>0</v>
      </c>
      <c r="K294" s="11">
        <f>AllData!AH294</f>
        <v>0</v>
      </c>
      <c r="L294" s="11">
        <f>AllData!AI294</f>
        <v>0</v>
      </c>
      <c r="M294" s="11">
        <f>AllData!AJ294</f>
        <v>0</v>
      </c>
      <c r="N294" s="11">
        <f>AllData!AK294</f>
        <v>0</v>
      </c>
      <c r="O294" s="11">
        <f>AllData!AL294</f>
        <v>0</v>
      </c>
      <c r="P294" s="11">
        <f>AllData!AM294</f>
        <v>0</v>
      </c>
      <c r="Q294" s="11">
        <f>AllData!AN294</f>
        <v>0</v>
      </c>
      <c r="R294" s="11">
        <f>AllData!AO294</f>
        <v>0</v>
      </c>
    </row>
    <row r="295" spans="1:18" x14ac:dyDescent="0.2">
      <c r="A295" t="s">
        <v>30</v>
      </c>
      <c r="C295" s="11">
        <f>AllData!Z295</f>
        <v>1</v>
      </c>
      <c r="D295" s="11">
        <f>AllData!AA295</f>
        <v>0</v>
      </c>
      <c r="E295" s="11">
        <f>AllData!AB295</f>
        <v>1</v>
      </c>
      <c r="F295" s="11">
        <f>AllData!AC295</f>
        <v>1</v>
      </c>
      <c r="G295" s="11">
        <f>AllData!AD295</f>
        <v>0</v>
      </c>
      <c r="H295" s="11">
        <f>AllData!AE295</f>
        <v>0</v>
      </c>
      <c r="I295" s="11">
        <f>AllData!AF295</f>
        <v>0</v>
      </c>
      <c r="J295" s="11">
        <f>AllData!AG295</f>
        <v>0</v>
      </c>
      <c r="K295" s="11">
        <f>AllData!AH295</f>
        <v>0</v>
      </c>
      <c r="L295" s="11">
        <f>AllData!AI295</f>
        <v>0</v>
      </c>
      <c r="M295" s="11">
        <f>AllData!AJ295</f>
        <v>0</v>
      </c>
      <c r="N295" s="11">
        <f>AllData!AK295</f>
        <v>0</v>
      </c>
      <c r="O295" s="11">
        <f>AllData!AL295</f>
        <v>0</v>
      </c>
      <c r="P295" s="11">
        <f>AllData!AM295</f>
        <v>0</v>
      </c>
      <c r="Q295" s="11">
        <f>AllData!AN295</f>
        <v>0</v>
      </c>
      <c r="R295" s="11">
        <f>AllData!AO295</f>
        <v>0</v>
      </c>
    </row>
    <row r="296" spans="1:18" x14ac:dyDescent="0.2">
      <c r="A296" t="s">
        <v>30</v>
      </c>
      <c r="C296" s="11">
        <f>AllData!Z296</f>
        <v>1</v>
      </c>
      <c r="D296" s="11">
        <f>AllData!AA296</f>
        <v>0</v>
      </c>
      <c r="E296" s="11">
        <f>AllData!AB296</f>
        <v>0</v>
      </c>
      <c r="F296" s="11">
        <f>AllData!AC296</f>
        <v>0</v>
      </c>
      <c r="G296" s="11">
        <f>AllData!AD296</f>
        <v>0</v>
      </c>
      <c r="H296" s="11">
        <f>AllData!AE296</f>
        <v>0</v>
      </c>
      <c r="I296" s="11">
        <f>AllData!AF296</f>
        <v>0</v>
      </c>
      <c r="J296" s="11">
        <f>AllData!AG296</f>
        <v>0</v>
      </c>
      <c r="K296" s="11">
        <f>AllData!AH296</f>
        <v>0</v>
      </c>
      <c r="L296" s="11">
        <f>AllData!AI296</f>
        <v>0</v>
      </c>
      <c r="M296" s="11">
        <f>AllData!AJ296</f>
        <v>0</v>
      </c>
      <c r="N296" s="11">
        <f>AllData!AK296</f>
        <v>0</v>
      </c>
      <c r="O296" s="11">
        <f>AllData!AL296</f>
        <v>0</v>
      </c>
      <c r="P296" s="11">
        <f>AllData!AM296</f>
        <v>0</v>
      </c>
      <c r="Q296" s="11">
        <f>AllData!AN296</f>
        <v>0</v>
      </c>
      <c r="R296" s="11">
        <f>AllData!AO296</f>
        <v>0</v>
      </c>
    </row>
    <row r="297" spans="1:18" x14ac:dyDescent="0.2">
      <c r="A297" t="s">
        <v>38</v>
      </c>
      <c r="C297" s="11">
        <f>AllData!Z297</f>
        <v>1</v>
      </c>
      <c r="D297" s="11">
        <f>AllData!AA297</f>
        <v>0</v>
      </c>
      <c r="E297" s="11">
        <f>AllData!AB297</f>
        <v>0</v>
      </c>
      <c r="F297" s="11">
        <f>AllData!AC297</f>
        <v>1</v>
      </c>
      <c r="G297" s="11">
        <f>AllData!AD297</f>
        <v>1</v>
      </c>
      <c r="H297" s="11">
        <f>AllData!AE297</f>
        <v>0</v>
      </c>
      <c r="I297" s="11">
        <f>AllData!AF297</f>
        <v>1</v>
      </c>
      <c r="J297" s="11">
        <f>AllData!AG297</f>
        <v>0</v>
      </c>
      <c r="K297" s="11">
        <f>AllData!AH297</f>
        <v>0</v>
      </c>
      <c r="L297" s="11">
        <f>AllData!AI297</f>
        <v>0</v>
      </c>
      <c r="M297" s="11">
        <f>AllData!AJ297</f>
        <v>0</v>
      </c>
      <c r="N297" s="11">
        <f>AllData!AK297</f>
        <v>0</v>
      </c>
      <c r="O297" s="11">
        <f>AllData!AL297</f>
        <v>0</v>
      </c>
      <c r="P297" s="11">
        <f>AllData!AM297</f>
        <v>0</v>
      </c>
      <c r="Q297" s="11">
        <f>AllData!AN297</f>
        <v>0</v>
      </c>
      <c r="R297" s="11">
        <f>AllData!AO297</f>
        <v>0</v>
      </c>
    </row>
    <row r="298" spans="1:18" x14ac:dyDescent="0.2">
      <c r="C298" s="11">
        <f>AllData!Z298</f>
        <v>0</v>
      </c>
      <c r="D298" s="11">
        <f>AllData!AA298</f>
        <v>0</v>
      </c>
      <c r="E298" s="11">
        <f>AllData!AB298</f>
        <v>1</v>
      </c>
      <c r="F298" s="11">
        <f>AllData!AC298</f>
        <v>1</v>
      </c>
      <c r="G298" s="11">
        <f>AllData!AD298</f>
        <v>0</v>
      </c>
      <c r="H298" s="11">
        <f>AllData!AE298</f>
        <v>0</v>
      </c>
      <c r="I298" s="11">
        <f>AllData!AF298</f>
        <v>0</v>
      </c>
      <c r="J298" s="11">
        <f>AllData!AG298</f>
        <v>1</v>
      </c>
      <c r="K298" s="11">
        <f>AllData!AH298</f>
        <v>0</v>
      </c>
      <c r="L298" s="11">
        <f>AllData!AI298</f>
        <v>0</v>
      </c>
      <c r="M298" s="11">
        <f>AllData!AJ298</f>
        <v>0</v>
      </c>
      <c r="N298" s="11">
        <f>AllData!AK298</f>
        <v>0</v>
      </c>
      <c r="O298" s="11">
        <f>AllData!AL298</f>
        <v>0</v>
      </c>
      <c r="P298" s="11">
        <f>AllData!AM298</f>
        <v>0</v>
      </c>
      <c r="Q298" s="11">
        <f>AllData!AN298</f>
        <v>0</v>
      </c>
      <c r="R298" s="11">
        <f>AllData!AO298</f>
        <v>0</v>
      </c>
    </row>
    <row r="299" spans="1:18" x14ac:dyDescent="0.2">
      <c r="C299" s="11">
        <f>AllData!Z299</f>
        <v>0</v>
      </c>
      <c r="D299" s="11">
        <f>AllData!AA299</f>
        <v>0</v>
      </c>
      <c r="E299" s="11">
        <f>AllData!AB299</f>
        <v>1</v>
      </c>
      <c r="F299" s="11">
        <f>AllData!AC299</f>
        <v>1</v>
      </c>
      <c r="G299" s="11">
        <f>AllData!AD299</f>
        <v>0</v>
      </c>
      <c r="H299" s="11">
        <f>AllData!AE299</f>
        <v>0</v>
      </c>
      <c r="I299" s="11">
        <f>AllData!AF299</f>
        <v>1</v>
      </c>
      <c r="J299" s="11">
        <f>AllData!AG299</f>
        <v>0</v>
      </c>
      <c r="K299" s="11">
        <f>AllData!AH299</f>
        <v>1</v>
      </c>
      <c r="L299" s="11">
        <f>AllData!AI299</f>
        <v>0</v>
      </c>
      <c r="M299" s="11">
        <f>AllData!AJ299</f>
        <v>0</v>
      </c>
      <c r="N299" s="11">
        <f>AllData!AK299</f>
        <v>0</v>
      </c>
      <c r="O299" s="11">
        <f>AllData!AL299</f>
        <v>0</v>
      </c>
      <c r="P299" s="11">
        <f>AllData!AM299</f>
        <v>0</v>
      </c>
      <c r="Q299" s="11">
        <f>AllData!AN299</f>
        <v>1</v>
      </c>
      <c r="R299" s="11">
        <f>AllData!AO299</f>
        <v>0</v>
      </c>
    </row>
    <row r="300" spans="1:18" x14ac:dyDescent="0.2">
      <c r="C300" s="11">
        <f>AllData!Z300</f>
        <v>1</v>
      </c>
      <c r="D300" s="11">
        <f>AllData!AA300</f>
        <v>0</v>
      </c>
      <c r="E300" s="11">
        <f>AllData!AB300</f>
        <v>0</v>
      </c>
      <c r="F300" s="11">
        <f>AllData!AC300</f>
        <v>0</v>
      </c>
      <c r="G300" s="11">
        <f>AllData!AD300</f>
        <v>1</v>
      </c>
      <c r="H300" s="11">
        <f>AllData!AE300</f>
        <v>0</v>
      </c>
      <c r="I300" s="11">
        <f>AllData!AF300</f>
        <v>0</v>
      </c>
      <c r="J300" s="11">
        <f>AllData!AG300</f>
        <v>0</v>
      </c>
      <c r="K300" s="11">
        <f>AllData!AH300</f>
        <v>0</v>
      </c>
      <c r="L300" s="11">
        <f>AllData!AI300</f>
        <v>0</v>
      </c>
      <c r="M300" s="11">
        <f>AllData!AJ300</f>
        <v>0</v>
      </c>
      <c r="N300" s="11">
        <f>AllData!AK300</f>
        <v>1</v>
      </c>
      <c r="O300" s="11">
        <f>AllData!AL300</f>
        <v>0</v>
      </c>
      <c r="P300" s="11">
        <f>AllData!AM300</f>
        <v>0</v>
      </c>
      <c r="Q300" s="11">
        <f>AllData!AN300</f>
        <v>0</v>
      </c>
      <c r="R300" s="11">
        <f>AllData!AO300</f>
        <v>0</v>
      </c>
    </row>
    <row r="301" spans="1:18" x14ac:dyDescent="0.2">
      <c r="A301" t="s">
        <v>38</v>
      </c>
      <c r="C301" s="11">
        <f>AllData!Z301</f>
        <v>1</v>
      </c>
      <c r="D301" s="11">
        <f>AllData!AA301</f>
        <v>1</v>
      </c>
      <c r="E301" s="11">
        <f>AllData!AB301</f>
        <v>1</v>
      </c>
      <c r="F301" s="11">
        <f>AllData!AC301</f>
        <v>1</v>
      </c>
      <c r="G301" s="11">
        <f>AllData!AD301</f>
        <v>0</v>
      </c>
      <c r="H301" s="11">
        <f>AllData!AE301</f>
        <v>0</v>
      </c>
      <c r="I301" s="11">
        <f>AllData!AF301</f>
        <v>1</v>
      </c>
      <c r="J301" s="11">
        <f>AllData!AG301</f>
        <v>0</v>
      </c>
      <c r="K301" s="11">
        <f>AllData!AH301</f>
        <v>0</v>
      </c>
      <c r="L301" s="11">
        <f>AllData!AI301</f>
        <v>0</v>
      </c>
      <c r="M301" s="11">
        <f>AllData!AJ301</f>
        <v>0</v>
      </c>
      <c r="N301" s="11">
        <f>AllData!AK301</f>
        <v>0</v>
      </c>
      <c r="O301" s="11">
        <f>AllData!AL301</f>
        <v>0</v>
      </c>
      <c r="P301" s="11">
        <f>AllData!AM301</f>
        <v>0</v>
      </c>
      <c r="Q301" s="11">
        <f>AllData!AN301</f>
        <v>0</v>
      </c>
      <c r="R301" s="11">
        <f>AllData!AO301</f>
        <v>0</v>
      </c>
    </row>
    <row r="302" spans="1:18" x14ac:dyDescent="0.2">
      <c r="A302" t="s">
        <v>38</v>
      </c>
      <c r="C302" s="11">
        <f>AllData!Z302</f>
        <v>1</v>
      </c>
      <c r="D302" s="11">
        <f>AllData!AA302</f>
        <v>0</v>
      </c>
      <c r="E302" s="11">
        <f>AllData!AB302</f>
        <v>0</v>
      </c>
      <c r="F302" s="11">
        <f>AllData!AC302</f>
        <v>1</v>
      </c>
      <c r="G302" s="11">
        <f>AllData!AD302</f>
        <v>1</v>
      </c>
      <c r="H302" s="11">
        <f>AllData!AE302</f>
        <v>0</v>
      </c>
      <c r="I302" s="11">
        <f>AllData!AF302</f>
        <v>0</v>
      </c>
      <c r="J302" s="11">
        <f>AllData!AG302</f>
        <v>0</v>
      </c>
      <c r="K302" s="11">
        <f>AllData!AH302</f>
        <v>0</v>
      </c>
      <c r="L302" s="11">
        <f>AllData!AI302</f>
        <v>0</v>
      </c>
      <c r="M302" s="11">
        <f>AllData!AJ302</f>
        <v>0</v>
      </c>
      <c r="N302" s="11">
        <f>AllData!AK302</f>
        <v>0</v>
      </c>
      <c r="O302" s="11">
        <f>AllData!AL302</f>
        <v>0</v>
      </c>
      <c r="P302" s="11">
        <f>AllData!AM302</f>
        <v>0</v>
      </c>
      <c r="Q302" s="11">
        <f>AllData!AN302</f>
        <v>0</v>
      </c>
      <c r="R302" s="11">
        <f>AllData!AO302</f>
        <v>0</v>
      </c>
    </row>
    <row r="303" spans="1:18" x14ac:dyDescent="0.2">
      <c r="A303" t="s">
        <v>79</v>
      </c>
      <c r="C303" s="11">
        <f>AllData!Z303</f>
        <v>1</v>
      </c>
      <c r="D303" s="11">
        <f>AllData!AA303</f>
        <v>1</v>
      </c>
      <c r="E303" s="11">
        <f>AllData!AB303</f>
        <v>0</v>
      </c>
      <c r="F303" s="11">
        <f>AllData!AC303</f>
        <v>0</v>
      </c>
      <c r="G303" s="11">
        <f>AllData!AD303</f>
        <v>0</v>
      </c>
      <c r="H303" s="11">
        <f>AllData!AE303</f>
        <v>0</v>
      </c>
      <c r="I303" s="11">
        <f>AllData!AF303</f>
        <v>0</v>
      </c>
      <c r="J303" s="11">
        <f>AllData!AG303</f>
        <v>0</v>
      </c>
      <c r="K303" s="11">
        <f>AllData!AH303</f>
        <v>0</v>
      </c>
      <c r="L303" s="11">
        <f>AllData!AI303</f>
        <v>0</v>
      </c>
      <c r="M303" s="11">
        <f>AllData!AJ303</f>
        <v>0</v>
      </c>
      <c r="N303" s="11">
        <f>AllData!AK303</f>
        <v>0</v>
      </c>
      <c r="O303" s="11">
        <f>AllData!AL303</f>
        <v>1</v>
      </c>
      <c r="P303" s="11">
        <f>AllData!AM303</f>
        <v>0</v>
      </c>
      <c r="Q303" s="11">
        <f>AllData!AN303</f>
        <v>0</v>
      </c>
      <c r="R303" s="11">
        <f>AllData!AO303</f>
        <v>0</v>
      </c>
    </row>
    <row r="304" spans="1:18" x14ac:dyDescent="0.2">
      <c r="A304" t="s">
        <v>79</v>
      </c>
      <c r="C304" s="11">
        <f>AllData!Z304</f>
        <v>1</v>
      </c>
      <c r="D304" s="11">
        <f>AllData!AA304</f>
        <v>0</v>
      </c>
      <c r="E304" s="11">
        <f>AllData!AB304</f>
        <v>1</v>
      </c>
      <c r="F304" s="11">
        <f>AllData!AC304</f>
        <v>1</v>
      </c>
      <c r="G304" s="11">
        <f>AllData!AD304</f>
        <v>1</v>
      </c>
      <c r="H304" s="11">
        <f>AllData!AE304</f>
        <v>0</v>
      </c>
      <c r="I304" s="11">
        <f>AllData!AF304</f>
        <v>0</v>
      </c>
      <c r="J304" s="11">
        <f>AllData!AG304</f>
        <v>0</v>
      </c>
      <c r="K304" s="11">
        <f>AllData!AH304</f>
        <v>0</v>
      </c>
      <c r="L304" s="11">
        <f>AllData!AI304</f>
        <v>0</v>
      </c>
      <c r="M304" s="11">
        <f>AllData!AJ304</f>
        <v>0</v>
      </c>
      <c r="N304" s="11">
        <f>AllData!AK304</f>
        <v>0</v>
      </c>
      <c r="O304" s="11">
        <f>AllData!AL304</f>
        <v>0</v>
      </c>
      <c r="P304" s="11">
        <f>AllData!AM304</f>
        <v>0</v>
      </c>
      <c r="Q304" s="11">
        <f>AllData!AN304</f>
        <v>0</v>
      </c>
      <c r="R304" s="11">
        <f>AllData!AO304</f>
        <v>0</v>
      </c>
    </row>
    <row r="305" spans="1:18" x14ac:dyDescent="0.2">
      <c r="A305" t="s">
        <v>38</v>
      </c>
      <c r="C305" s="11">
        <f>AllData!Z305</f>
        <v>0</v>
      </c>
      <c r="D305" s="11">
        <f>AllData!AA305</f>
        <v>0</v>
      </c>
      <c r="E305" s="11">
        <f>AllData!AB305</f>
        <v>0</v>
      </c>
      <c r="F305" s="11">
        <f>AllData!AC305</f>
        <v>0</v>
      </c>
      <c r="G305" s="11">
        <f>AllData!AD305</f>
        <v>1</v>
      </c>
      <c r="H305" s="11">
        <f>AllData!AE305</f>
        <v>0</v>
      </c>
      <c r="I305" s="11">
        <f>AllData!AF305</f>
        <v>0</v>
      </c>
      <c r="J305" s="11">
        <f>AllData!AG305</f>
        <v>0</v>
      </c>
      <c r="K305" s="11">
        <f>AllData!AH305</f>
        <v>0</v>
      </c>
      <c r="L305" s="11">
        <f>AllData!AI305</f>
        <v>0</v>
      </c>
      <c r="M305" s="11">
        <f>AllData!AJ305</f>
        <v>0</v>
      </c>
      <c r="N305" s="11">
        <f>AllData!AK305</f>
        <v>0</v>
      </c>
      <c r="O305" s="11">
        <f>AllData!AL305</f>
        <v>0</v>
      </c>
      <c r="P305" s="11">
        <f>AllData!AM305</f>
        <v>0</v>
      </c>
      <c r="Q305" s="11">
        <f>AllData!AN305</f>
        <v>0</v>
      </c>
      <c r="R305" s="11">
        <f>AllData!AO305</f>
        <v>0</v>
      </c>
    </row>
    <row r="306" spans="1:18" x14ac:dyDescent="0.2">
      <c r="A306" t="s">
        <v>79</v>
      </c>
      <c r="C306" s="11">
        <f>AllData!Z306</f>
        <v>0</v>
      </c>
      <c r="D306" s="11">
        <f>AllData!AA306</f>
        <v>1</v>
      </c>
      <c r="E306" s="11">
        <f>AllData!AB306</f>
        <v>0</v>
      </c>
      <c r="F306" s="11">
        <f>AllData!AC306</f>
        <v>0</v>
      </c>
      <c r="G306" s="11">
        <f>AllData!AD306</f>
        <v>0</v>
      </c>
      <c r="H306" s="11">
        <f>AllData!AE306</f>
        <v>1</v>
      </c>
      <c r="I306" s="11">
        <f>AllData!AF306</f>
        <v>0</v>
      </c>
      <c r="J306" s="11">
        <f>AllData!AG306</f>
        <v>0</v>
      </c>
      <c r="K306" s="11">
        <f>AllData!AH306</f>
        <v>0</v>
      </c>
      <c r="L306" s="11">
        <f>AllData!AI306</f>
        <v>0</v>
      </c>
      <c r="M306" s="11">
        <f>AllData!AJ306</f>
        <v>0</v>
      </c>
      <c r="N306" s="11">
        <f>AllData!AK306</f>
        <v>0</v>
      </c>
      <c r="O306" s="11">
        <f>AllData!AL306</f>
        <v>0</v>
      </c>
      <c r="P306" s="11">
        <f>AllData!AM306</f>
        <v>0</v>
      </c>
      <c r="Q306" s="11">
        <f>AllData!AN306</f>
        <v>0</v>
      </c>
      <c r="R306" s="11">
        <f>AllData!AO306</f>
        <v>0</v>
      </c>
    </row>
    <row r="307" spans="1:18" x14ac:dyDescent="0.2">
      <c r="A307" t="s">
        <v>38</v>
      </c>
      <c r="C307" s="11">
        <f>AllData!Z307</f>
        <v>0</v>
      </c>
      <c r="D307" s="11">
        <f>AllData!AA307</f>
        <v>1</v>
      </c>
      <c r="E307" s="11">
        <f>AllData!AB307</f>
        <v>1</v>
      </c>
      <c r="F307" s="11">
        <f>AllData!AC307</f>
        <v>1</v>
      </c>
      <c r="G307" s="11">
        <f>AllData!AD307</f>
        <v>0</v>
      </c>
      <c r="H307" s="11">
        <f>AllData!AE307</f>
        <v>1</v>
      </c>
      <c r="I307" s="11">
        <f>AllData!AF307</f>
        <v>0</v>
      </c>
      <c r="J307" s="11">
        <f>AllData!AG307</f>
        <v>1</v>
      </c>
      <c r="K307" s="11">
        <f>AllData!AH307</f>
        <v>0</v>
      </c>
      <c r="L307" s="11">
        <f>AllData!AI307</f>
        <v>0</v>
      </c>
      <c r="M307" s="11">
        <f>AllData!AJ307</f>
        <v>0</v>
      </c>
      <c r="N307" s="11">
        <f>AllData!AK307</f>
        <v>0</v>
      </c>
      <c r="O307" s="11">
        <f>AllData!AL307</f>
        <v>1</v>
      </c>
      <c r="P307" s="11">
        <f>AllData!AM307</f>
        <v>0</v>
      </c>
      <c r="Q307" s="11">
        <f>AllData!AN307</f>
        <v>0</v>
      </c>
      <c r="R307" s="11">
        <f>AllData!AO307</f>
        <v>0</v>
      </c>
    </row>
    <row r="308" spans="1:18" x14ac:dyDescent="0.2">
      <c r="A308" t="s">
        <v>38</v>
      </c>
      <c r="C308" s="11">
        <f>AllData!Z308</f>
        <v>1</v>
      </c>
      <c r="D308" s="11">
        <f>AllData!AA308</f>
        <v>1</v>
      </c>
      <c r="E308" s="11">
        <f>AllData!AB308</f>
        <v>1</v>
      </c>
      <c r="F308" s="11">
        <f>AllData!AC308</f>
        <v>0</v>
      </c>
      <c r="G308" s="11">
        <f>AllData!AD308</f>
        <v>1</v>
      </c>
      <c r="H308" s="11">
        <f>AllData!AE308</f>
        <v>0</v>
      </c>
      <c r="I308" s="11">
        <f>AllData!AF308</f>
        <v>0</v>
      </c>
      <c r="J308" s="11">
        <f>AllData!AG308</f>
        <v>0</v>
      </c>
      <c r="K308" s="11">
        <f>AllData!AH308</f>
        <v>0</v>
      </c>
      <c r="L308" s="11">
        <f>AllData!AI308</f>
        <v>0</v>
      </c>
      <c r="M308" s="11">
        <f>AllData!AJ308</f>
        <v>0</v>
      </c>
      <c r="N308" s="11">
        <f>AllData!AK308</f>
        <v>0</v>
      </c>
      <c r="O308" s="11">
        <f>AllData!AL308</f>
        <v>1</v>
      </c>
      <c r="P308" s="11">
        <f>AllData!AM308</f>
        <v>0</v>
      </c>
      <c r="Q308" s="11">
        <f>AllData!AN308</f>
        <v>1</v>
      </c>
      <c r="R308" s="11">
        <f>AllData!AO308</f>
        <v>0</v>
      </c>
    </row>
    <row r="309" spans="1:18" x14ac:dyDescent="0.2">
      <c r="A309" t="s">
        <v>38</v>
      </c>
      <c r="C309" s="11">
        <f>AllData!Z309</f>
        <v>1</v>
      </c>
      <c r="D309" s="11">
        <f>AllData!AA309</f>
        <v>1</v>
      </c>
      <c r="E309" s="11">
        <f>AllData!AB309</f>
        <v>0</v>
      </c>
      <c r="F309" s="11">
        <f>AllData!AC309</f>
        <v>1</v>
      </c>
      <c r="G309" s="11">
        <f>AllData!AD309</f>
        <v>0</v>
      </c>
      <c r="H309" s="11">
        <f>AllData!AE309</f>
        <v>0</v>
      </c>
      <c r="I309" s="11">
        <f>AllData!AF309</f>
        <v>0</v>
      </c>
      <c r="J309" s="11">
        <f>AllData!AG309</f>
        <v>0</v>
      </c>
      <c r="K309" s="11">
        <f>AllData!AH309</f>
        <v>0</v>
      </c>
      <c r="L309" s="11">
        <f>AllData!AI309</f>
        <v>0</v>
      </c>
      <c r="M309" s="11">
        <f>AllData!AJ309</f>
        <v>0</v>
      </c>
      <c r="N309" s="11">
        <f>AllData!AK309</f>
        <v>0</v>
      </c>
      <c r="O309" s="11">
        <f>AllData!AL309</f>
        <v>0</v>
      </c>
      <c r="P309" s="11">
        <f>AllData!AM309</f>
        <v>0</v>
      </c>
      <c r="Q309" s="11">
        <f>AllData!AN309</f>
        <v>0</v>
      </c>
      <c r="R309" s="11">
        <f>AllData!AO309</f>
        <v>0</v>
      </c>
    </row>
    <row r="310" spans="1:18" x14ac:dyDescent="0.2">
      <c r="A310" t="s">
        <v>38</v>
      </c>
      <c r="C310" s="11">
        <f>AllData!Z310</f>
        <v>1</v>
      </c>
      <c r="D310" s="11">
        <f>AllData!AA310</f>
        <v>1</v>
      </c>
      <c r="E310" s="11">
        <f>AllData!AB310</f>
        <v>0</v>
      </c>
      <c r="F310" s="11">
        <f>AllData!AC310</f>
        <v>1</v>
      </c>
      <c r="G310" s="11">
        <f>AllData!AD310</f>
        <v>0</v>
      </c>
      <c r="H310" s="11">
        <f>AllData!AE310</f>
        <v>1</v>
      </c>
      <c r="I310" s="11">
        <f>AllData!AF310</f>
        <v>0</v>
      </c>
      <c r="J310" s="11">
        <f>AllData!AG310</f>
        <v>0</v>
      </c>
      <c r="K310" s="11">
        <f>AllData!AH310</f>
        <v>0</v>
      </c>
      <c r="L310" s="11">
        <f>AllData!AI310</f>
        <v>0</v>
      </c>
      <c r="M310" s="11">
        <f>AllData!AJ310</f>
        <v>0</v>
      </c>
      <c r="N310" s="11">
        <f>AllData!AK310</f>
        <v>0</v>
      </c>
      <c r="O310" s="11">
        <f>AllData!AL310</f>
        <v>1</v>
      </c>
      <c r="P310" s="11">
        <f>AllData!AM310</f>
        <v>0</v>
      </c>
      <c r="Q310" s="11">
        <f>AllData!AN310</f>
        <v>0</v>
      </c>
      <c r="R310" s="11">
        <f>AllData!AO310</f>
        <v>0</v>
      </c>
    </row>
    <row r="311" spans="1:18" x14ac:dyDescent="0.2">
      <c r="A311" t="s">
        <v>38</v>
      </c>
      <c r="C311" s="11">
        <f>AllData!Z311</f>
        <v>1</v>
      </c>
      <c r="D311" s="11">
        <f>AllData!AA311</f>
        <v>1</v>
      </c>
      <c r="E311" s="11">
        <f>AllData!AB311</f>
        <v>1</v>
      </c>
      <c r="F311" s="11">
        <f>AllData!AC311</f>
        <v>1</v>
      </c>
      <c r="G311" s="11">
        <f>AllData!AD311</f>
        <v>0</v>
      </c>
      <c r="H311" s="11">
        <f>AllData!AE311</f>
        <v>0</v>
      </c>
      <c r="I311" s="11">
        <f>AllData!AF311</f>
        <v>0</v>
      </c>
      <c r="J311" s="11">
        <f>AllData!AG311</f>
        <v>0</v>
      </c>
      <c r="K311" s="11">
        <f>AllData!AH311</f>
        <v>0</v>
      </c>
      <c r="L311" s="11">
        <f>AllData!AI311</f>
        <v>0</v>
      </c>
      <c r="M311" s="11">
        <f>AllData!AJ311</f>
        <v>0</v>
      </c>
      <c r="N311" s="11">
        <f>AllData!AK311</f>
        <v>0</v>
      </c>
      <c r="O311" s="11">
        <f>AllData!AL311</f>
        <v>0</v>
      </c>
      <c r="P311" s="11">
        <f>AllData!AM311</f>
        <v>0</v>
      </c>
      <c r="Q311" s="11">
        <f>AllData!AN311</f>
        <v>0</v>
      </c>
      <c r="R311" s="11">
        <f>AllData!AO311</f>
        <v>0</v>
      </c>
    </row>
    <row r="312" spans="1:18" x14ac:dyDescent="0.2">
      <c r="A312" t="s">
        <v>38</v>
      </c>
      <c r="C312" s="11">
        <f>AllData!Z312</f>
        <v>1</v>
      </c>
      <c r="D312" s="11">
        <f>AllData!AA312</f>
        <v>1</v>
      </c>
      <c r="E312" s="11">
        <f>AllData!AB312</f>
        <v>1</v>
      </c>
      <c r="F312" s="11">
        <f>AllData!AC312</f>
        <v>1</v>
      </c>
      <c r="G312" s="11">
        <f>AllData!AD312</f>
        <v>0</v>
      </c>
      <c r="H312" s="11">
        <f>AllData!AE312</f>
        <v>1</v>
      </c>
      <c r="I312" s="11">
        <f>AllData!AF312</f>
        <v>0</v>
      </c>
      <c r="J312" s="11">
        <f>AllData!AG312</f>
        <v>0</v>
      </c>
      <c r="K312" s="11">
        <f>AllData!AH312</f>
        <v>0</v>
      </c>
      <c r="L312" s="11">
        <f>AllData!AI312</f>
        <v>0</v>
      </c>
      <c r="M312" s="11">
        <f>AllData!AJ312</f>
        <v>0</v>
      </c>
      <c r="N312" s="11">
        <f>AllData!AK312</f>
        <v>0</v>
      </c>
      <c r="O312" s="11">
        <f>AllData!AL312</f>
        <v>0</v>
      </c>
      <c r="P312" s="11">
        <f>AllData!AM312</f>
        <v>0</v>
      </c>
      <c r="Q312" s="11">
        <f>AllData!AN312</f>
        <v>0</v>
      </c>
      <c r="R312" s="11">
        <f>AllData!AO312</f>
        <v>0</v>
      </c>
    </row>
    <row r="313" spans="1:18" x14ac:dyDescent="0.2">
      <c r="A313" t="s">
        <v>79</v>
      </c>
      <c r="C313" s="11">
        <f>AllData!Z313</f>
        <v>1</v>
      </c>
      <c r="D313" s="11">
        <f>AllData!AA313</f>
        <v>1</v>
      </c>
      <c r="E313" s="11">
        <f>AllData!AB313</f>
        <v>0</v>
      </c>
      <c r="F313" s="11">
        <f>AllData!AC313</f>
        <v>1</v>
      </c>
      <c r="G313" s="11">
        <f>AllData!AD313</f>
        <v>0</v>
      </c>
      <c r="H313" s="11">
        <f>AllData!AE313</f>
        <v>0</v>
      </c>
      <c r="I313" s="11">
        <f>AllData!AF313</f>
        <v>0</v>
      </c>
      <c r="J313" s="11">
        <f>AllData!AG313</f>
        <v>0</v>
      </c>
      <c r="K313" s="11">
        <f>AllData!AH313</f>
        <v>0</v>
      </c>
      <c r="L313" s="11">
        <f>AllData!AI313</f>
        <v>0</v>
      </c>
      <c r="M313" s="11">
        <f>AllData!AJ313</f>
        <v>0</v>
      </c>
      <c r="N313" s="11">
        <f>AllData!AK313</f>
        <v>0</v>
      </c>
      <c r="O313" s="11">
        <f>AllData!AL313</f>
        <v>0</v>
      </c>
      <c r="P313" s="11">
        <f>AllData!AM313</f>
        <v>0</v>
      </c>
      <c r="Q313" s="11">
        <f>AllData!AN313</f>
        <v>0</v>
      </c>
      <c r="R313" s="11">
        <f>AllData!AO313</f>
        <v>0</v>
      </c>
    </row>
    <row r="314" spans="1:18" x14ac:dyDescent="0.2">
      <c r="A314" t="s">
        <v>38</v>
      </c>
      <c r="C314" s="11">
        <f>AllData!Z314</f>
        <v>0</v>
      </c>
      <c r="D314" s="11">
        <f>AllData!AA314</f>
        <v>1</v>
      </c>
      <c r="E314" s="11">
        <f>AllData!AB314</f>
        <v>1</v>
      </c>
      <c r="F314" s="11">
        <f>AllData!AC314</f>
        <v>0</v>
      </c>
      <c r="G314" s="11">
        <f>AllData!AD314</f>
        <v>0</v>
      </c>
      <c r="H314" s="11">
        <f>AllData!AE314</f>
        <v>0</v>
      </c>
      <c r="I314" s="11">
        <f>AllData!AF314</f>
        <v>0</v>
      </c>
      <c r="J314" s="11">
        <f>AllData!AG314</f>
        <v>0</v>
      </c>
      <c r="K314" s="11">
        <f>AllData!AH314</f>
        <v>0</v>
      </c>
      <c r="L314" s="11">
        <f>AllData!AI314</f>
        <v>0</v>
      </c>
      <c r="M314" s="11">
        <f>AllData!AJ314</f>
        <v>0</v>
      </c>
      <c r="N314" s="11">
        <f>AllData!AK314</f>
        <v>0</v>
      </c>
      <c r="O314" s="11">
        <f>AllData!AL314</f>
        <v>0</v>
      </c>
      <c r="P314" s="11">
        <f>AllData!AM314</f>
        <v>0</v>
      </c>
      <c r="Q314" s="11">
        <f>AllData!AN314</f>
        <v>1</v>
      </c>
      <c r="R314" s="11">
        <f>AllData!AO314</f>
        <v>0</v>
      </c>
    </row>
    <row r="315" spans="1:18" x14ac:dyDescent="0.2">
      <c r="A315" t="s">
        <v>38</v>
      </c>
      <c r="C315" s="11">
        <f>AllData!Z315</f>
        <v>0</v>
      </c>
      <c r="D315" s="11">
        <f>AllData!AA315</f>
        <v>1</v>
      </c>
      <c r="E315" s="11">
        <f>AllData!AB315</f>
        <v>1</v>
      </c>
      <c r="F315" s="11">
        <f>AllData!AC315</f>
        <v>0</v>
      </c>
      <c r="G315" s="11">
        <f>AllData!AD315</f>
        <v>0</v>
      </c>
      <c r="H315" s="11">
        <f>AllData!AE315</f>
        <v>0</v>
      </c>
      <c r="I315" s="11">
        <f>AllData!AF315</f>
        <v>0</v>
      </c>
      <c r="J315" s="11">
        <f>AllData!AG315</f>
        <v>0</v>
      </c>
      <c r="K315" s="11">
        <f>AllData!AH315</f>
        <v>0</v>
      </c>
      <c r="L315" s="11">
        <f>AllData!AI315</f>
        <v>0</v>
      </c>
      <c r="M315" s="11">
        <f>AllData!AJ315</f>
        <v>0</v>
      </c>
      <c r="N315" s="11">
        <f>AllData!AK315</f>
        <v>0</v>
      </c>
      <c r="O315" s="11">
        <f>AllData!AL315</f>
        <v>0</v>
      </c>
      <c r="P315" s="11">
        <f>AllData!AM315</f>
        <v>0</v>
      </c>
      <c r="Q315" s="11">
        <f>AllData!AN315</f>
        <v>0</v>
      </c>
      <c r="R315" s="11">
        <f>AllData!AO315</f>
        <v>0</v>
      </c>
    </row>
    <row r="316" spans="1:18" x14ac:dyDescent="0.2">
      <c r="A316" t="s">
        <v>79</v>
      </c>
      <c r="C316" s="11">
        <f>AllData!Z316</f>
        <v>0</v>
      </c>
      <c r="D316" s="11">
        <f>AllData!AA316</f>
        <v>1</v>
      </c>
      <c r="E316" s="11">
        <f>AllData!AB316</f>
        <v>1</v>
      </c>
      <c r="F316" s="11">
        <f>AllData!AC316</f>
        <v>1</v>
      </c>
      <c r="G316" s="11">
        <f>AllData!AD316</f>
        <v>0</v>
      </c>
      <c r="H316" s="11">
        <f>AllData!AE316</f>
        <v>0</v>
      </c>
      <c r="I316" s="11">
        <f>AllData!AF316</f>
        <v>0</v>
      </c>
      <c r="J316" s="11">
        <f>AllData!AG316</f>
        <v>0</v>
      </c>
      <c r="K316" s="11">
        <f>AllData!AH316</f>
        <v>0</v>
      </c>
      <c r="L316" s="11">
        <f>AllData!AI316</f>
        <v>0</v>
      </c>
      <c r="M316" s="11">
        <f>AllData!AJ316</f>
        <v>0</v>
      </c>
      <c r="N316" s="11">
        <f>AllData!AK316</f>
        <v>0</v>
      </c>
      <c r="O316" s="11">
        <f>AllData!AL316</f>
        <v>0</v>
      </c>
      <c r="P316" s="11">
        <f>AllData!AM316</f>
        <v>0</v>
      </c>
      <c r="Q316" s="11">
        <f>AllData!AN316</f>
        <v>1</v>
      </c>
      <c r="R316" s="11">
        <f>AllData!AO316</f>
        <v>0</v>
      </c>
    </row>
    <row r="317" spans="1:18" x14ac:dyDescent="0.2">
      <c r="A317" t="s">
        <v>38</v>
      </c>
      <c r="C317" s="11">
        <f>AllData!Z317</f>
        <v>0</v>
      </c>
      <c r="D317" s="11">
        <f>AllData!AA317</f>
        <v>0</v>
      </c>
      <c r="E317" s="11">
        <f>AllData!AB317</f>
        <v>0</v>
      </c>
      <c r="F317" s="11">
        <f>AllData!AC317</f>
        <v>0</v>
      </c>
      <c r="G317" s="11">
        <f>AllData!AD317</f>
        <v>0</v>
      </c>
      <c r="H317" s="11">
        <f>AllData!AE317</f>
        <v>0</v>
      </c>
      <c r="I317" s="11">
        <f>AllData!AF317</f>
        <v>0</v>
      </c>
      <c r="J317" s="11">
        <f>AllData!AG317</f>
        <v>0</v>
      </c>
      <c r="K317" s="11">
        <f>AllData!AH317</f>
        <v>0</v>
      </c>
      <c r="L317" s="11">
        <f>AllData!AI317</f>
        <v>0</v>
      </c>
      <c r="M317" s="11">
        <f>AllData!AJ317</f>
        <v>0</v>
      </c>
      <c r="N317" s="11">
        <f>AllData!AK317</f>
        <v>0</v>
      </c>
      <c r="O317" s="11">
        <f>AllData!AL317</f>
        <v>0</v>
      </c>
      <c r="P317" s="11">
        <f>AllData!AM317</f>
        <v>0</v>
      </c>
      <c r="Q317" s="11">
        <f>AllData!AN317</f>
        <v>1</v>
      </c>
      <c r="R317" s="11">
        <f>AllData!AO317</f>
        <v>0</v>
      </c>
    </row>
    <row r="318" spans="1:18" x14ac:dyDescent="0.2">
      <c r="A318" t="s">
        <v>38</v>
      </c>
      <c r="C318" s="11">
        <f>AllData!Z318</f>
        <v>0</v>
      </c>
      <c r="D318" s="11">
        <f>AllData!AA318</f>
        <v>0</v>
      </c>
      <c r="E318" s="11">
        <f>AllData!AB318</f>
        <v>0</v>
      </c>
      <c r="F318" s="11">
        <f>AllData!AC318</f>
        <v>0</v>
      </c>
      <c r="G318" s="11">
        <f>AllData!AD318</f>
        <v>0</v>
      </c>
      <c r="H318" s="11">
        <f>AllData!AE318</f>
        <v>0</v>
      </c>
      <c r="I318" s="11">
        <f>AllData!AF318</f>
        <v>0</v>
      </c>
      <c r="J318" s="11">
        <f>AllData!AG318</f>
        <v>0</v>
      </c>
      <c r="K318" s="11">
        <f>AllData!AH318</f>
        <v>0</v>
      </c>
      <c r="L318" s="11">
        <f>AllData!AI318</f>
        <v>0</v>
      </c>
      <c r="M318" s="11">
        <f>AllData!AJ318</f>
        <v>0</v>
      </c>
      <c r="N318" s="11">
        <f>AllData!AK318</f>
        <v>0</v>
      </c>
      <c r="O318" s="11">
        <f>AllData!AL318</f>
        <v>0</v>
      </c>
      <c r="P318" s="11">
        <f>AllData!AM318</f>
        <v>0</v>
      </c>
      <c r="Q318" s="11">
        <f>AllData!AN318</f>
        <v>1</v>
      </c>
      <c r="R318" s="11">
        <f>AllData!AO318</f>
        <v>0</v>
      </c>
    </row>
    <row r="319" spans="1:18" x14ac:dyDescent="0.2">
      <c r="A319" t="s">
        <v>30</v>
      </c>
      <c r="C319" s="11">
        <f>AllData!Z319</f>
        <v>0</v>
      </c>
      <c r="D319" s="11">
        <f>AllData!AA319</f>
        <v>1</v>
      </c>
      <c r="E319" s="11">
        <f>AllData!AB319</f>
        <v>1</v>
      </c>
      <c r="F319" s="11">
        <f>AllData!AC319</f>
        <v>1</v>
      </c>
      <c r="G319" s="11">
        <f>AllData!AD319</f>
        <v>0</v>
      </c>
      <c r="H319" s="11">
        <f>AllData!AE319</f>
        <v>0</v>
      </c>
      <c r="I319" s="11">
        <f>AllData!AF319</f>
        <v>0</v>
      </c>
      <c r="J319" s="11">
        <f>AllData!AG319</f>
        <v>0</v>
      </c>
      <c r="K319" s="11">
        <f>AllData!AH319</f>
        <v>0</v>
      </c>
      <c r="L319" s="11">
        <f>AllData!AI319</f>
        <v>0</v>
      </c>
      <c r="M319" s="11">
        <f>AllData!AJ319</f>
        <v>0</v>
      </c>
      <c r="N319" s="11">
        <f>AllData!AK319</f>
        <v>0</v>
      </c>
      <c r="O319" s="11">
        <f>AllData!AL319</f>
        <v>1</v>
      </c>
      <c r="P319" s="11">
        <f>AllData!AM319</f>
        <v>0</v>
      </c>
      <c r="Q319" s="11">
        <f>AllData!AN319</f>
        <v>1</v>
      </c>
      <c r="R319" s="11">
        <f>AllData!AO319</f>
        <v>0</v>
      </c>
    </row>
    <row r="320" spans="1:18" x14ac:dyDescent="0.2">
      <c r="A320" t="s">
        <v>38</v>
      </c>
      <c r="C320" s="11">
        <f>AllData!Z320</f>
        <v>0</v>
      </c>
      <c r="D320" s="11">
        <f>AllData!AA320</f>
        <v>1</v>
      </c>
      <c r="E320" s="11">
        <f>AllData!AB320</f>
        <v>1</v>
      </c>
      <c r="F320" s="11">
        <f>AllData!AC320</f>
        <v>0</v>
      </c>
      <c r="G320" s="11">
        <f>AllData!AD320</f>
        <v>1</v>
      </c>
      <c r="H320" s="11">
        <f>AllData!AE320</f>
        <v>0</v>
      </c>
      <c r="I320" s="11">
        <f>AllData!AF320</f>
        <v>0</v>
      </c>
      <c r="J320" s="11">
        <f>AllData!AG320</f>
        <v>0</v>
      </c>
      <c r="K320" s="11">
        <f>AllData!AH320</f>
        <v>0</v>
      </c>
      <c r="L320" s="11">
        <f>AllData!AI320</f>
        <v>0</v>
      </c>
      <c r="M320" s="11">
        <f>AllData!AJ320</f>
        <v>0</v>
      </c>
      <c r="N320" s="11">
        <f>AllData!AK320</f>
        <v>0</v>
      </c>
      <c r="O320" s="11">
        <f>AllData!AL320</f>
        <v>0</v>
      </c>
      <c r="P320" s="11">
        <f>AllData!AM320</f>
        <v>0</v>
      </c>
      <c r="Q320" s="11">
        <f>AllData!AN320</f>
        <v>0</v>
      </c>
      <c r="R320" s="11">
        <f>AllData!AO320</f>
        <v>0</v>
      </c>
    </row>
    <row r="321" spans="1:18" x14ac:dyDescent="0.2">
      <c r="A321" t="s">
        <v>168</v>
      </c>
      <c r="C321" s="11">
        <f>AllData!Z321</f>
        <v>1</v>
      </c>
      <c r="D321" s="11">
        <f>AllData!AA321</f>
        <v>1</v>
      </c>
      <c r="E321" s="11">
        <f>AllData!AB321</f>
        <v>1</v>
      </c>
      <c r="F321" s="11">
        <f>AllData!AC321</f>
        <v>1</v>
      </c>
      <c r="G321" s="11">
        <f>AllData!AD321</f>
        <v>1</v>
      </c>
      <c r="H321" s="11">
        <f>AllData!AE321</f>
        <v>0</v>
      </c>
      <c r="I321" s="11">
        <f>AllData!AF321</f>
        <v>0</v>
      </c>
      <c r="J321" s="11">
        <f>AllData!AG321</f>
        <v>0</v>
      </c>
      <c r="K321" s="11">
        <f>AllData!AH321</f>
        <v>0</v>
      </c>
      <c r="L321" s="11">
        <f>AllData!AI321</f>
        <v>0</v>
      </c>
      <c r="M321" s="11">
        <f>AllData!AJ321</f>
        <v>0</v>
      </c>
      <c r="N321" s="11">
        <f>AllData!AK321</f>
        <v>0</v>
      </c>
      <c r="O321" s="11">
        <f>AllData!AL321</f>
        <v>1</v>
      </c>
      <c r="P321" s="11">
        <f>AllData!AM321</f>
        <v>0</v>
      </c>
      <c r="Q321" s="11">
        <f>AllData!AN321</f>
        <v>0</v>
      </c>
      <c r="R321" s="11">
        <f>AllData!AO321</f>
        <v>0</v>
      </c>
    </row>
    <row r="322" spans="1:18" x14ac:dyDescent="0.2">
      <c r="A322" t="s">
        <v>79</v>
      </c>
      <c r="C322" s="11">
        <f>AllData!Z322</f>
        <v>0</v>
      </c>
      <c r="D322" s="11">
        <f>AllData!AA322</f>
        <v>0</v>
      </c>
      <c r="E322" s="11">
        <f>AllData!AB322</f>
        <v>1</v>
      </c>
      <c r="F322" s="11">
        <f>AllData!AC322</f>
        <v>1</v>
      </c>
      <c r="G322" s="11">
        <f>AllData!AD322</f>
        <v>0</v>
      </c>
      <c r="H322" s="11">
        <f>AllData!AE322</f>
        <v>0</v>
      </c>
      <c r="I322" s="11">
        <f>AllData!AF322</f>
        <v>0</v>
      </c>
      <c r="J322" s="11">
        <f>AllData!AG322</f>
        <v>0</v>
      </c>
      <c r="K322" s="11">
        <f>AllData!AH322</f>
        <v>0</v>
      </c>
      <c r="L322" s="11">
        <f>AllData!AI322</f>
        <v>0</v>
      </c>
      <c r="M322" s="11">
        <f>AllData!AJ322</f>
        <v>0</v>
      </c>
      <c r="N322" s="11">
        <f>AllData!AK322</f>
        <v>0</v>
      </c>
      <c r="O322" s="11">
        <f>AllData!AL322</f>
        <v>0</v>
      </c>
      <c r="P322" s="11">
        <f>AllData!AM322</f>
        <v>0</v>
      </c>
      <c r="Q322" s="11">
        <f>AllData!AN322</f>
        <v>0</v>
      </c>
      <c r="R322" s="11">
        <f>AllData!AO322</f>
        <v>0</v>
      </c>
    </row>
    <row r="323" spans="1:18" x14ac:dyDescent="0.2">
      <c r="C323" s="11">
        <f>AllData!Z323</f>
        <v>1</v>
      </c>
      <c r="D323" s="11">
        <f>AllData!AA323</f>
        <v>0</v>
      </c>
      <c r="E323" s="11">
        <f>AllData!AB323</f>
        <v>0</v>
      </c>
      <c r="F323" s="11">
        <f>AllData!AC323</f>
        <v>0</v>
      </c>
      <c r="G323" s="11">
        <f>AllData!AD323</f>
        <v>0</v>
      </c>
      <c r="H323" s="11">
        <f>AllData!AE323</f>
        <v>0</v>
      </c>
      <c r="I323" s="11">
        <f>AllData!AF323</f>
        <v>0</v>
      </c>
      <c r="J323" s="11">
        <f>AllData!AG323</f>
        <v>0</v>
      </c>
      <c r="K323" s="11">
        <f>AllData!AH323</f>
        <v>0</v>
      </c>
      <c r="L323" s="11">
        <f>AllData!AI323</f>
        <v>0</v>
      </c>
      <c r="M323" s="11">
        <f>AllData!AJ323</f>
        <v>0</v>
      </c>
      <c r="N323" s="11">
        <f>AllData!AK323</f>
        <v>0</v>
      </c>
      <c r="O323" s="11">
        <f>AllData!AL323</f>
        <v>0</v>
      </c>
      <c r="P323" s="11">
        <f>AllData!AM323</f>
        <v>0</v>
      </c>
      <c r="Q323" s="11">
        <f>AllData!AN323</f>
        <v>0</v>
      </c>
      <c r="R323" s="11">
        <f>AllData!AO323</f>
        <v>0</v>
      </c>
    </row>
    <row r="324" spans="1:18" x14ac:dyDescent="0.2">
      <c r="A324" t="s">
        <v>30</v>
      </c>
      <c r="C324" s="11">
        <f>AllData!Z324</f>
        <v>0</v>
      </c>
      <c r="D324" s="11">
        <f>AllData!AA324</f>
        <v>1</v>
      </c>
      <c r="E324" s="11">
        <f>AllData!AB324</f>
        <v>1</v>
      </c>
      <c r="F324" s="11">
        <f>AllData!AC324</f>
        <v>1</v>
      </c>
      <c r="G324" s="11">
        <f>AllData!AD324</f>
        <v>0</v>
      </c>
      <c r="H324" s="11">
        <f>AllData!AE324</f>
        <v>0</v>
      </c>
      <c r="I324" s="11">
        <f>AllData!AF324</f>
        <v>0</v>
      </c>
      <c r="J324" s="11">
        <f>AllData!AG324</f>
        <v>0</v>
      </c>
      <c r="K324" s="11">
        <f>AllData!AH324</f>
        <v>0</v>
      </c>
      <c r="L324" s="11">
        <f>AllData!AI324</f>
        <v>0</v>
      </c>
      <c r="M324" s="11">
        <f>AllData!AJ324</f>
        <v>0</v>
      </c>
      <c r="N324" s="11">
        <f>AllData!AK324</f>
        <v>0</v>
      </c>
      <c r="O324" s="11">
        <f>AllData!AL324</f>
        <v>0</v>
      </c>
      <c r="P324" s="11">
        <f>AllData!AM324</f>
        <v>0</v>
      </c>
      <c r="Q324" s="11">
        <f>AllData!AN324</f>
        <v>0</v>
      </c>
      <c r="R324" s="11">
        <f>AllData!AO324</f>
        <v>0</v>
      </c>
    </row>
    <row r="325" spans="1:18" x14ac:dyDescent="0.2">
      <c r="A325" t="s">
        <v>30</v>
      </c>
      <c r="C325" s="11">
        <f>AllData!Z325</f>
        <v>0</v>
      </c>
      <c r="D325" s="11">
        <f>AllData!AA325</f>
        <v>1</v>
      </c>
      <c r="E325" s="11">
        <f>AllData!AB325</f>
        <v>1</v>
      </c>
      <c r="F325" s="11">
        <f>AllData!AC325</f>
        <v>1</v>
      </c>
      <c r="G325" s="11">
        <f>AllData!AD325</f>
        <v>0</v>
      </c>
      <c r="H325" s="11">
        <f>AllData!AE325</f>
        <v>0</v>
      </c>
      <c r="I325" s="11">
        <f>AllData!AF325</f>
        <v>0</v>
      </c>
      <c r="J325" s="11">
        <f>AllData!AG325</f>
        <v>0</v>
      </c>
      <c r="K325" s="11">
        <f>AllData!AH325</f>
        <v>0</v>
      </c>
      <c r="L325" s="11">
        <f>AllData!AI325</f>
        <v>0</v>
      </c>
      <c r="M325" s="11">
        <f>AllData!AJ325</f>
        <v>0</v>
      </c>
      <c r="N325" s="11">
        <f>AllData!AK325</f>
        <v>0</v>
      </c>
      <c r="O325" s="11">
        <f>AllData!AL325</f>
        <v>0</v>
      </c>
      <c r="P325" s="11">
        <f>AllData!AM325</f>
        <v>0</v>
      </c>
      <c r="Q325" s="11">
        <f>AllData!AN325</f>
        <v>0</v>
      </c>
      <c r="R325" s="11">
        <f>AllData!AO325</f>
        <v>0</v>
      </c>
    </row>
    <row r="326" spans="1:18" x14ac:dyDescent="0.2">
      <c r="A326" t="s">
        <v>30</v>
      </c>
      <c r="C326" s="11">
        <f>AllData!Z326</f>
        <v>0</v>
      </c>
      <c r="D326" s="11">
        <f>AllData!AA326</f>
        <v>0</v>
      </c>
      <c r="E326" s="11">
        <f>AllData!AB326</f>
        <v>1</v>
      </c>
      <c r="F326" s="11">
        <f>AllData!AC326</f>
        <v>1</v>
      </c>
      <c r="G326" s="11">
        <f>AllData!AD326</f>
        <v>0</v>
      </c>
      <c r="H326" s="11">
        <f>AllData!AE326</f>
        <v>0</v>
      </c>
      <c r="I326" s="11">
        <f>AllData!AF326</f>
        <v>0</v>
      </c>
      <c r="J326" s="11">
        <f>AllData!AG326</f>
        <v>0</v>
      </c>
      <c r="K326" s="11">
        <f>AllData!AH326</f>
        <v>0</v>
      </c>
      <c r="L326" s="11">
        <f>AllData!AI326</f>
        <v>0</v>
      </c>
      <c r="M326" s="11">
        <f>AllData!AJ326</f>
        <v>0</v>
      </c>
      <c r="N326" s="11">
        <f>AllData!AK326</f>
        <v>0</v>
      </c>
      <c r="O326" s="11">
        <f>AllData!AL326</f>
        <v>0</v>
      </c>
      <c r="P326" s="11">
        <f>AllData!AM326</f>
        <v>0</v>
      </c>
      <c r="Q326" s="11">
        <f>AllData!AN326</f>
        <v>0</v>
      </c>
      <c r="R326" s="11">
        <f>AllData!AO326</f>
        <v>0</v>
      </c>
    </row>
    <row r="327" spans="1:18" x14ac:dyDescent="0.2">
      <c r="A327" t="s">
        <v>30</v>
      </c>
      <c r="C327" s="11">
        <f>AllData!Z327</f>
        <v>0</v>
      </c>
      <c r="D327" s="11">
        <f>AllData!AA327</f>
        <v>0</v>
      </c>
      <c r="E327" s="11">
        <f>AllData!AB327</f>
        <v>0</v>
      </c>
      <c r="F327" s="11">
        <f>AllData!AC327</f>
        <v>0</v>
      </c>
      <c r="G327" s="11">
        <f>AllData!AD327</f>
        <v>0</v>
      </c>
      <c r="H327" s="11">
        <f>AllData!AE327</f>
        <v>0</v>
      </c>
      <c r="I327" s="11">
        <f>AllData!AF327</f>
        <v>0</v>
      </c>
      <c r="J327" s="11">
        <f>AllData!AG327</f>
        <v>0</v>
      </c>
      <c r="K327" s="11">
        <f>AllData!AH327</f>
        <v>0</v>
      </c>
      <c r="L327" s="11">
        <f>AllData!AI327</f>
        <v>0</v>
      </c>
      <c r="M327" s="11">
        <f>AllData!AJ327</f>
        <v>0</v>
      </c>
      <c r="N327" s="11">
        <f>AllData!AK327</f>
        <v>0</v>
      </c>
      <c r="O327" s="11">
        <f>AllData!AL327</f>
        <v>0</v>
      </c>
      <c r="P327" s="11">
        <f>AllData!AM327</f>
        <v>0</v>
      </c>
      <c r="Q327" s="11">
        <f>AllData!AN327</f>
        <v>1</v>
      </c>
      <c r="R327" s="11">
        <f>AllData!AO327</f>
        <v>0</v>
      </c>
    </row>
    <row r="328" spans="1:18" x14ac:dyDescent="0.2">
      <c r="A328" t="s">
        <v>30</v>
      </c>
      <c r="C328" s="11">
        <f>AllData!Z328</f>
        <v>0</v>
      </c>
      <c r="D328" s="11">
        <f>AllData!AA328</f>
        <v>0</v>
      </c>
      <c r="E328" s="11">
        <f>AllData!AB328</f>
        <v>1</v>
      </c>
      <c r="F328" s="11">
        <f>AllData!AC328</f>
        <v>1</v>
      </c>
      <c r="G328" s="11">
        <f>AllData!AD328</f>
        <v>0</v>
      </c>
      <c r="H328" s="11">
        <f>AllData!AE328</f>
        <v>0</v>
      </c>
      <c r="I328" s="11">
        <f>AllData!AF328</f>
        <v>0</v>
      </c>
      <c r="J328" s="11">
        <f>AllData!AG328</f>
        <v>0</v>
      </c>
      <c r="K328" s="11">
        <f>AllData!AH328</f>
        <v>0</v>
      </c>
      <c r="L328" s="11">
        <f>AllData!AI328</f>
        <v>0</v>
      </c>
      <c r="M328" s="11">
        <f>AllData!AJ328</f>
        <v>0</v>
      </c>
      <c r="N328" s="11">
        <f>AllData!AK328</f>
        <v>0</v>
      </c>
      <c r="O328" s="11">
        <f>AllData!AL328</f>
        <v>0</v>
      </c>
      <c r="P328" s="11">
        <f>AllData!AM328</f>
        <v>0</v>
      </c>
      <c r="Q328" s="11">
        <f>AllData!AN328</f>
        <v>0</v>
      </c>
      <c r="R328" s="11">
        <f>AllData!AO328</f>
        <v>0</v>
      </c>
    </row>
    <row r="329" spans="1:18" x14ac:dyDescent="0.2">
      <c r="A329" t="s">
        <v>79</v>
      </c>
      <c r="C329" s="11">
        <f>AllData!Z329</f>
        <v>0</v>
      </c>
      <c r="D329" s="11">
        <f>AllData!AA329</f>
        <v>0</v>
      </c>
      <c r="E329" s="11">
        <f>AllData!AB329</f>
        <v>1</v>
      </c>
      <c r="F329" s="11">
        <f>AllData!AC329</f>
        <v>1</v>
      </c>
      <c r="G329" s="11">
        <f>AllData!AD329</f>
        <v>0</v>
      </c>
      <c r="H329" s="11">
        <f>AllData!AE329</f>
        <v>0</v>
      </c>
      <c r="I329" s="11">
        <f>AllData!AF329</f>
        <v>0</v>
      </c>
      <c r="J329" s="11">
        <f>AllData!AG329</f>
        <v>0</v>
      </c>
      <c r="K329" s="11">
        <f>AllData!AH329</f>
        <v>0</v>
      </c>
      <c r="L329" s="11">
        <f>AllData!AI329</f>
        <v>0</v>
      </c>
      <c r="M329" s="11">
        <f>AllData!AJ329</f>
        <v>0</v>
      </c>
      <c r="N329" s="11">
        <f>AllData!AK329</f>
        <v>0</v>
      </c>
      <c r="O329" s="11">
        <f>AllData!AL329</f>
        <v>0</v>
      </c>
      <c r="P329" s="11">
        <f>AllData!AM329</f>
        <v>0</v>
      </c>
      <c r="Q329" s="11">
        <f>AllData!AN329</f>
        <v>0</v>
      </c>
      <c r="R329" s="11">
        <f>AllData!AO329</f>
        <v>0</v>
      </c>
    </row>
    <row r="330" spans="1:18" x14ac:dyDescent="0.2">
      <c r="A330" t="s">
        <v>79</v>
      </c>
      <c r="C330" s="11">
        <f>AllData!Z330</f>
        <v>0</v>
      </c>
      <c r="D330" s="11">
        <f>AllData!AA330</f>
        <v>0</v>
      </c>
      <c r="E330" s="11">
        <f>AllData!AB330</f>
        <v>0</v>
      </c>
      <c r="F330" s="11">
        <f>AllData!AC330</f>
        <v>0</v>
      </c>
      <c r="G330" s="11">
        <f>AllData!AD330</f>
        <v>0</v>
      </c>
      <c r="H330" s="11">
        <f>AllData!AE330</f>
        <v>1</v>
      </c>
      <c r="I330" s="11">
        <f>AllData!AF330</f>
        <v>0</v>
      </c>
      <c r="J330" s="11">
        <f>AllData!AG330</f>
        <v>0</v>
      </c>
      <c r="K330" s="11">
        <f>AllData!AH330</f>
        <v>0</v>
      </c>
      <c r="L330" s="11">
        <f>AllData!AI330</f>
        <v>0</v>
      </c>
      <c r="M330" s="11">
        <f>AllData!AJ330</f>
        <v>0</v>
      </c>
      <c r="N330" s="11">
        <f>AllData!AK330</f>
        <v>0</v>
      </c>
      <c r="O330" s="11">
        <f>AllData!AL330</f>
        <v>0</v>
      </c>
      <c r="P330" s="11">
        <f>AllData!AM330</f>
        <v>0</v>
      </c>
      <c r="Q330" s="11">
        <f>AllData!AN330</f>
        <v>0</v>
      </c>
      <c r="R330" s="11">
        <f>AllData!AO330</f>
        <v>0</v>
      </c>
    </row>
    <row r="331" spans="1:18" x14ac:dyDescent="0.2">
      <c r="A331" t="s">
        <v>79</v>
      </c>
      <c r="C331" s="11">
        <f>AllData!Z331</f>
        <v>0</v>
      </c>
      <c r="D331" s="11">
        <f>AllData!AA331</f>
        <v>0</v>
      </c>
      <c r="E331" s="11">
        <f>AllData!AB331</f>
        <v>0</v>
      </c>
      <c r="F331" s="11">
        <f>AllData!AC331</f>
        <v>0</v>
      </c>
      <c r="G331" s="11">
        <f>AllData!AD331</f>
        <v>0</v>
      </c>
      <c r="H331" s="11">
        <f>AllData!AE331</f>
        <v>0</v>
      </c>
      <c r="I331" s="11">
        <f>AllData!AF331</f>
        <v>1</v>
      </c>
      <c r="J331" s="11">
        <f>AllData!AG331</f>
        <v>0</v>
      </c>
      <c r="K331" s="11">
        <f>AllData!AH331</f>
        <v>0</v>
      </c>
      <c r="L331" s="11">
        <f>AllData!AI331</f>
        <v>0</v>
      </c>
      <c r="M331" s="11">
        <f>AllData!AJ331</f>
        <v>0</v>
      </c>
      <c r="N331" s="11">
        <f>AllData!AK331</f>
        <v>0</v>
      </c>
      <c r="O331" s="11">
        <f>AllData!AL331</f>
        <v>0</v>
      </c>
      <c r="P331" s="11">
        <f>AllData!AM331</f>
        <v>0</v>
      </c>
      <c r="Q331" s="11">
        <f>AllData!AN331</f>
        <v>0</v>
      </c>
      <c r="R331" s="11">
        <f>AllData!AO331</f>
        <v>0</v>
      </c>
    </row>
    <row r="332" spans="1:18" x14ac:dyDescent="0.2">
      <c r="A332" t="s">
        <v>38</v>
      </c>
      <c r="C332" s="11">
        <f>AllData!Z332</f>
        <v>0</v>
      </c>
      <c r="D332" s="11">
        <f>AllData!AA332</f>
        <v>0</v>
      </c>
      <c r="E332" s="11">
        <f>AllData!AB332</f>
        <v>0</v>
      </c>
      <c r="F332" s="11">
        <f>AllData!AC332</f>
        <v>0</v>
      </c>
      <c r="G332" s="11">
        <f>AllData!AD332</f>
        <v>0</v>
      </c>
      <c r="H332" s="11">
        <f>AllData!AE332</f>
        <v>0</v>
      </c>
      <c r="I332" s="11">
        <f>AllData!AF332</f>
        <v>0</v>
      </c>
      <c r="J332" s="11">
        <f>AllData!AG332</f>
        <v>0</v>
      </c>
      <c r="K332" s="11">
        <f>AllData!AH332</f>
        <v>0</v>
      </c>
      <c r="L332" s="11">
        <f>AllData!AI332</f>
        <v>0</v>
      </c>
      <c r="M332" s="11">
        <f>AllData!AJ332</f>
        <v>0</v>
      </c>
      <c r="N332" s="11">
        <f>AllData!AK332</f>
        <v>0</v>
      </c>
      <c r="O332" s="11">
        <f>AllData!AL332</f>
        <v>0</v>
      </c>
      <c r="P332" s="11">
        <f>AllData!AM332</f>
        <v>0</v>
      </c>
      <c r="Q332" s="11">
        <f>AllData!AN332</f>
        <v>1</v>
      </c>
      <c r="R332" s="11">
        <f>AllData!AO332</f>
        <v>0</v>
      </c>
    </row>
    <row r="333" spans="1:18" x14ac:dyDescent="0.2">
      <c r="A333" t="s">
        <v>79</v>
      </c>
      <c r="C333" s="11">
        <f>AllData!Z333</f>
        <v>1</v>
      </c>
      <c r="D333" s="11">
        <f>AllData!AA333</f>
        <v>0</v>
      </c>
      <c r="E333" s="11">
        <f>AllData!AB333</f>
        <v>0</v>
      </c>
      <c r="F333" s="11">
        <f>AllData!AC333</f>
        <v>1</v>
      </c>
      <c r="G333" s="11">
        <f>AllData!AD333</f>
        <v>0</v>
      </c>
      <c r="H333" s="11">
        <f>AllData!AE333</f>
        <v>0</v>
      </c>
      <c r="I333" s="11">
        <f>AllData!AF333</f>
        <v>0</v>
      </c>
      <c r="J333" s="11">
        <f>AllData!AG333</f>
        <v>0</v>
      </c>
      <c r="K333" s="11">
        <f>AllData!AH333</f>
        <v>0</v>
      </c>
      <c r="L333" s="11">
        <f>AllData!AI333</f>
        <v>0</v>
      </c>
      <c r="M333" s="11">
        <f>AllData!AJ333</f>
        <v>0</v>
      </c>
      <c r="N333" s="11">
        <f>AllData!AK333</f>
        <v>0</v>
      </c>
      <c r="O333" s="11">
        <f>AllData!AL333</f>
        <v>0</v>
      </c>
      <c r="P333" s="11">
        <f>AllData!AM333</f>
        <v>0</v>
      </c>
      <c r="Q333" s="11">
        <f>AllData!AN333</f>
        <v>0</v>
      </c>
      <c r="R333" s="11">
        <f>AllData!AO333</f>
        <v>0</v>
      </c>
    </row>
    <row r="334" spans="1:18" x14ac:dyDescent="0.2">
      <c r="C334" s="11">
        <f>AllData!Z334</f>
        <v>0</v>
      </c>
      <c r="D334" s="11">
        <f>AllData!AA334</f>
        <v>0</v>
      </c>
      <c r="E334" s="11">
        <f>AllData!AB334</f>
        <v>0</v>
      </c>
      <c r="F334" s="11">
        <f>AllData!AC334</f>
        <v>0</v>
      </c>
      <c r="G334" s="11">
        <f>AllData!AD334</f>
        <v>0</v>
      </c>
      <c r="H334" s="11">
        <f>AllData!AE334</f>
        <v>0</v>
      </c>
      <c r="I334" s="11">
        <f>AllData!AF334</f>
        <v>0</v>
      </c>
      <c r="J334" s="11">
        <f>AllData!AG334</f>
        <v>0</v>
      </c>
      <c r="K334" s="11">
        <f>AllData!AH334</f>
        <v>0</v>
      </c>
      <c r="L334" s="11">
        <f>AllData!AI334</f>
        <v>0</v>
      </c>
      <c r="M334" s="11">
        <f>AllData!AJ334</f>
        <v>0</v>
      </c>
      <c r="N334" s="11">
        <f>AllData!AK334</f>
        <v>0</v>
      </c>
      <c r="O334" s="11">
        <f>AllData!AL334</f>
        <v>0</v>
      </c>
      <c r="P334" s="11">
        <f>AllData!AM334</f>
        <v>0</v>
      </c>
      <c r="Q334" s="11">
        <f>AllData!AN334</f>
        <v>0</v>
      </c>
      <c r="R334" s="11">
        <f>AllData!AO334</f>
        <v>0</v>
      </c>
    </row>
    <row r="335" spans="1:18" x14ac:dyDescent="0.2">
      <c r="C335" s="11">
        <f>AllData!Z335</f>
        <v>0</v>
      </c>
      <c r="D335" s="11">
        <f>AllData!AA335</f>
        <v>0</v>
      </c>
      <c r="E335" s="11">
        <f>AllData!AB335</f>
        <v>0</v>
      </c>
      <c r="F335" s="11">
        <f>AllData!AC335</f>
        <v>0</v>
      </c>
      <c r="G335" s="11">
        <f>AllData!AD335</f>
        <v>0</v>
      </c>
      <c r="H335" s="11">
        <f>AllData!AE335</f>
        <v>0</v>
      </c>
      <c r="I335" s="11">
        <f>AllData!AF335</f>
        <v>0</v>
      </c>
      <c r="J335" s="11">
        <f>AllData!AG335</f>
        <v>0</v>
      </c>
      <c r="K335" s="11">
        <f>AllData!AH335</f>
        <v>0</v>
      </c>
      <c r="L335" s="11">
        <f>AllData!AI335</f>
        <v>0</v>
      </c>
      <c r="M335" s="11">
        <f>AllData!AJ335</f>
        <v>0</v>
      </c>
      <c r="N335" s="11">
        <f>AllData!AK335</f>
        <v>0</v>
      </c>
      <c r="O335" s="11">
        <f>AllData!AL335</f>
        <v>0</v>
      </c>
      <c r="P335" s="11">
        <f>AllData!AM335</f>
        <v>0</v>
      </c>
      <c r="Q335" s="11">
        <f>AllData!AN335</f>
        <v>0</v>
      </c>
      <c r="R335" s="11">
        <f>AllData!AO335</f>
        <v>0</v>
      </c>
    </row>
    <row r="336" spans="1:18" x14ac:dyDescent="0.2">
      <c r="C336" s="11">
        <f>AllData!Z336</f>
        <v>0</v>
      </c>
      <c r="D336" s="11">
        <f>AllData!AA336</f>
        <v>0</v>
      </c>
      <c r="E336" s="11">
        <f>AllData!AB336</f>
        <v>0</v>
      </c>
      <c r="F336" s="11">
        <f>AllData!AC336</f>
        <v>0</v>
      </c>
      <c r="G336" s="11">
        <f>AllData!AD336</f>
        <v>0</v>
      </c>
      <c r="H336" s="11">
        <f>AllData!AE336</f>
        <v>0</v>
      </c>
      <c r="I336" s="11">
        <f>AllData!AF336</f>
        <v>0</v>
      </c>
      <c r="J336" s="11">
        <f>AllData!AG336</f>
        <v>0</v>
      </c>
      <c r="K336" s="11">
        <f>AllData!AH336</f>
        <v>0</v>
      </c>
      <c r="L336" s="11">
        <f>AllData!AI336</f>
        <v>0</v>
      </c>
      <c r="M336" s="11">
        <f>AllData!AJ336</f>
        <v>0</v>
      </c>
      <c r="N336" s="11">
        <f>AllData!AK336</f>
        <v>0</v>
      </c>
      <c r="O336" s="11">
        <f>AllData!AL336</f>
        <v>0</v>
      </c>
      <c r="P336" s="11">
        <f>AllData!AM336</f>
        <v>0</v>
      </c>
      <c r="Q336" s="11">
        <f>AllData!AN336</f>
        <v>0</v>
      </c>
      <c r="R336" s="11">
        <f>AllData!AO336</f>
        <v>0</v>
      </c>
    </row>
    <row r="337" spans="1:18" x14ac:dyDescent="0.2">
      <c r="C337" s="11">
        <f>AllData!Z337</f>
        <v>0</v>
      </c>
      <c r="D337" s="11">
        <f>AllData!AA337</f>
        <v>0</v>
      </c>
      <c r="E337" s="11">
        <f>AllData!AB337</f>
        <v>0</v>
      </c>
      <c r="F337" s="11">
        <f>AllData!AC337</f>
        <v>0</v>
      </c>
      <c r="G337" s="11">
        <f>AllData!AD337</f>
        <v>0</v>
      </c>
      <c r="H337" s="11">
        <f>AllData!AE337</f>
        <v>0</v>
      </c>
      <c r="I337" s="11">
        <f>AllData!AF337</f>
        <v>0</v>
      </c>
      <c r="J337" s="11">
        <f>AllData!AG337</f>
        <v>0</v>
      </c>
      <c r="K337" s="11">
        <f>AllData!AH337</f>
        <v>0</v>
      </c>
      <c r="L337" s="11">
        <f>AllData!AI337</f>
        <v>0</v>
      </c>
      <c r="M337" s="11">
        <f>AllData!AJ337</f>
        <v>0</v>
      </c>
      <c r="N337" s="11">
        <f>AllData!AK337</f>
        <v>0</v>
      </c>
      <c r="O337" s="11">
        <f>AllData!AL337</f>
        <v>0</v>
      </c>
      <c r="P337" s="11">
        <f>AllData!AM337</f>
        <v>0</v>
      </c>
      <c r="Q337" s="11">
        <f>AllData!AN337</f>
        <v>0</v>
      </c>
      <c r="R337" s="11">
        <f>AllData!AO337</f>
        <v>0</v>
      </c>
    </row>
    <row r="338" spans="1:18" x14ac:dyDescent="0.2">
      <c r="A338" t="s">
        <v>30</v>
      </c>
      <c r="C338" s="11">
        <f>AllData!Z338</f>
        <v>1</v>
      </c>
      <c r="D338" s="11">
        <f>AllData!AA338</f>
        <v>0</v>
      </c>
      <c r="E338" s="11">
        <f>AllData!AB338</f>
        <v>0</v>
      </c>
      <c r="F338" s="11">
        <f>AllData!AC338</f>
        <v>1</v>
      </c>
      <c r="G338" s="11">
        <f>AllData!AD338</f>
        <v>0</v>
      </c>
      <c r="H338" s="11">
        <f>AllData!AE338</f>
        <v>0</v>
      </c>
      <c r="I338" s="11">
        <f>AllData!AF338</f>
        <v>0</v>
      </c>
      <c r="J338" s="11">
        <f>AllData!AG338</f>
        <v>0</v>
      </c>
      <c r="K338" s="11">
        <f>AllData!AH338</f>
        <v>0</v>
      </c>
      <c r="L338" s="11">
        <f>AllData!AI338</f>
        <v>0</v>
      </c>
      <c r="M338" s="11">
        <f>AllData!AJ338</f>
        <v>0</v>
      </c>
      <c r="N338" s="11">
        <f>AllData!AK338</f>
        <v>0</v>
      </c>
      <c r="O338" s="11">
        <f>AllData!AL338</f>
        <v>0</v>
      </c>
      <c r="P338" s="11">
        <f>AllData!AM338</f>
        <v>0</v>
      </c>
      <c r="Q338" s="11">
        <f>AllData!AN338</f>
        <v>0</v>
      </c>
      <c r="R338" s="11">
        <f>AllData!AO338</f>
        <v>0</v>
      </c>
    </row>
    <row r="339" spans="1:18" x14ac:dyDescent="0.2">
      <c r="A339" t="s">
        <v>38</v>
      </c>
      <c r="C339" s="11">
        <f>AllData!Z339</f>
        <v>1</v>
      </c>
      <c r="D339" s="11">
        <f>AllData!AA339</f>
        <v>0</v>
      </c>
      <c r="E339" s="11">
        <f>AllData!AB339</f>
        <v>0</v>
      </c>
      <c r="F339" s="11">
        <f>AllData!AC339</f>
        <v>0</v>
      </c>
      <c r="G339" s="11">
        <f>AllData!AD339</f>
        <v>0</v>
      </c>
      <c r="H339" s="11">
        <f>AllData!AE339</f>
        <v>0</v>
      </c>
      <c r="I339" s="11">
        <f>AllData!AF339</f>
        <v>0</v>
      </c>
      <c r="J339" s="11">
        <f>AllData!AG339</f>
        <v>0</v>
      </c>
      <c r="K339" s="11">
        <f>AllData!AH339</f>
        <v>0</v>
      </c>
      <c r="L339" s="11">
        <f>AllData!AI339</f>
        <v>0</v>
      </c>
      <c r="M339" s="11">
        <f>AllData!AJ339</f>
        <v>0</v>
      </c>
      <c r="N339" s="11">
        <f>AllData!AK339</f>
        <v>0</v>
      </c>
      <c r="O339" s="11">
        <f>AllData!AL339</f>
        <v>0</v>
      </c>
      <c r="P339" s="11">
        <f>AllData!AM339</f>
        <v>0</v>
      </c>
      <c r="Q339" s="11">
        <f>AllData!AN339</f>
        <v>0</v>
      </c>
      <c r="R339" s="11">
        <f>AllData!AO339</f>
        <v>0</v>
      </c>
    </row>
    <row r="340" spans="1:18" x14ac:dyDescent="0.2">
      <c r="A340" t="s">
        <v>30</v>
      </c>
      <c r="C340" s="11">
        <f>AllData!Z340</f>
        <v>1</v>
      </c>
      <c r="D340" s="11">
        <f>AllData!AA340</f>
        <v>0</v>
      </c>
      <c r="E340" s="11">
        <f>AllData!AB340</f>
        <v>0</v>
      </c>
      <c r="F340" s="11">
        <f>AllData!AC340</f>
        <v>0</v>
      </c>
      <c r="G340" s="11">
        <f>AllData!AD340</f>
        <v>0</v>
      </c>
      <c r="H340" s="11">
        <f>AllData!AE340</f>
        <v>0</v>
      </c>
      <c r="I340" s="11">
        <f>AllData!AF340</f>
        <v>0</v>
      </c>
      <c r="J340" s="11">
        <f>AllData!AG340</f>
        <v>0</v>
      </c>
      <c r="K340" s="11">
        <f>AllData!AH340</f>
        <v>0</v>
      </c>
      <c r="L340" s="11">
        <f>AllData!AI340</f>
        <v>0</v>
      </c>
      <c r="M340" s="11">
        <f>AllData!AJ340</f>
        <v>0</v>
      </c>
      <c r="N340" s="11">
        <f>AllData!AK340</f>
        <v>0</v>
      </c>
      <c r="O340" s="11">
        <f>AllData!AL340</f>
        <v>0</v>
      </c>
      <c r="P340" s="11">
        <f>AllData!AM340</f>
        <v>0</v>
      </c>
      <c r="Q340" s="11">
        <f>AllData!AN340</f>
        <v>1</v>
      </c>
      <c r="R340" s="11">
        <f>AllData!AO340</f>
        <v>0</v>
      </c>
    </row>
    <row r="341" spans="1:18" x14ac:dyDescent="0.2">
      <c r="A341" t="s">
        <v>30</v>
      </c>
      <c r="C341" s="11">
        <f>AllData!Z341</f>
        <v>0</v>
      </c>
      <c r="D341" s="11">
        <f>AllData!AA341</f>
        <v>0</v>
      </c>
      <c r="E341" s="11">
        <f>AllData!AB341</f>
        <v>0</v>
      </c>
      <c r="F341" s="11">
        <f>AllData!AC341</f>
        <v>0</v>
      </c>
      <c r="G341" s="11">
        <f>AllData!AD341</f>
        <v>0</v>
      </c>
      <c r="H341" s="11">
        <f>AllData!AE341</f>
        <v>0</v>
      </c>
      <c r="I341" s="11">
        <f>AllData!AF341</f>
        <v>0</v>
      </c>
      <c r="J341" s="11">
        <f>AllData!AG341</f>
        <v>0</v>
      </c>
      <c r="K341" s="11">
        <f>AllData!AH341</f>
        <v>0</v>
      </c>
      <c r="L341" s="11">
        <f>AllData!AI341</f>
        <v>0</v>
      </c>
      <c r="M341" s="11">
        <f>AllData!AJ341</f>
        <v>0</v>
      </c>
      <c r="N341" s="11">
        <f>AllData!AK341</f>
        <v>0</v>
      </c>
      <c r="O341" s="11">
        <f>AllData!AL341</f>
        <v>0</v>
      </c>
      <c r="P341" s="11">
        <f>AllData!AM341</f>
        <v>0</v>
      </c>
      <c r="Q341" s="11">
        <f>AllData!AN341</f>
        <v>0</v>
      </c>
      <c r="R341" s="11">
        <f>AllData!AO341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41"/>
  <sheetViews>
    <sheetView topLeftCell="AA1" workbookViewId="0"/>
  </sheetViews>
  <sheetFormatPr baseColWidth="10" defaultRowHeight="15" x14ac:dyDescent="0.2"/>
  <cols>
    <col min="1" max="1" width="22.6640625" style="19" customWidth="1"/>
    <col min="2" max="2" width="18.5" customWidth="1"/>
    <col min="6" max="6" width="17.1640625" customWidth="1"/>
    <col min="7" max="7" width="18.83203125" customWidth="1"/>
    <col min="9" max="9" width="14.33203125" customWidth="1"/>
    <col min="12" max="12" width="17.1640625" customWidth="1"/>
    <col min="18" max="18" width="17.5" customWidth="1"/>
    <col min="19" max="19" width="18.5" customWidth="1"/>
    <col min="23" max="23" width="17.1640625" customWidth="1"/>
    <col min="24" max="24" width="18.83203125" customWidth="1"/>
    <col min="26" max="26" width="14.33203125" customWidth="1"/>
    <col min="29" max="29" width="17.1640625" customWidth="1"/>
    <col min="35" max="35" width="18.1640625" customWidth="1"/>
    <col min="36" max="36" width="18.5" customWidth="1"/>
    <col min="40" max="40" width="17.1640625" customWidth="1"/>
    <col min="41" max="41" width="18.83203125" customWidth="1"/>
    <col min="43" max="43" width="14.33203125" customWidth="1"/>
    <col min="46" max="46" width="17.1640625" customWidth="1"/>
  </cols>
  <sheetData>
    <row r="1" spans="1:51" ht="42" x14ac:dyDescent="0.2">
      <c r="A1" s="20" t="s">
        <v>1934</v>
      </c>
      <c r="B1" s="17" t="str">
        <f>'Task 2 Raw Data'!C1</f>
        <v>Emergency Telecommunications</v>
      </c>
      <c r="C1" s="17" t="str">
        <f>'Task 2 Raw Data'!D1</f>
        <v>Broadband availability</v>
      </c>
      <c r="D1" s="17" t="str">
        <f>'Task 2 Raw Data'!E1</f>
        <v>Affordability</v>
      </c>
      <c r="E1" s="17" t="str">
        <f>'Task 2 Raw Data'!F1</f>
        <v>Accessibility</v>
      </c>
      <c r="F1" s="17" t="str">
        <f>'Task 2 Raw Data'!G1</f>
        <v>Quality of Service and Quality of Experience</v>
      </c>
      <c r="G1" s="17" t="str">
        <f>'Task 2 Raw Data'!H1</f>
        <v>Traffic management, prioritization of traffic</v>
      </c>
      <c r="H1" s="17" t="str">
        <f>'Task 2 Raw Data'!I1</f>
        <v>Consumer protection</v>
      </c>
      <c r="I1" s="17" t="str">
        <f>'Task 2 Raw Data'!J1</f>
        <v>Universal Service Strategies</v>
      </c>
      <c r="J1" s="17" t="str">
        <f>'Task 2 Raw Data'!K1</f>
        <v>Privacy</v>
      </c>
      <c r="K1" s="17" t="str">
        <f>'Task 2 Raw Data'!L1</f>
        <v>Digital identity</v>
      </c>
      <c r="L1" s="17" t="str">
        <f>'Task 2 Raw Data'!M1</f>
        <v>Regulatory innovation and experimentation</v>
      </c>
      <c r="M1" s="17" t="str">
        <f>'Task 2 Raw Data'!N1</f>
        <v>Regulatory harmonization</v>
      </c>
      <c r="N1" s="17" t="str">
        <f>'Task 2 Raw Data'!O1</f>
        <v>Spectrum management</v>
      </c>
      <c r="O1" s="17" t="str">
        <f>'Task 2 Raw Data'!P1</f>
        <v>Financial Incentives</v>
      </c>
      <c r="P1" s="17" t="str">
        <f>'Task 2 Raw Data'!Q1</f>
        <v>Other</v>
      </c>
      <c r="Q1" s="17" t="str">
        <f>'Task 2 Raw Data'!R1</f>
        <v>Broadcasting</v>
      </c>
      <c r="R1" s="20" t="s">
        <v>1935</v>
      </c>
      <c r="S1" s="17" t="str">
        <f>'Task 2 Raw Data'!C1</f>
        <v>Emergency Telecommunications</v>
      </c>
      <c r="T1" s="17" t="str">
        <f>'Task 2 Raw Data'!D1</f>
        <v>Broadband availability</v>
      </c>
      <c r="U1" s="17" t="str">
        <f>'Task 2 Raw Data'!E1</f>
        <v>Affordability</v>
      </c>
      <c r="V1" s="17" t="str">
        <f>'Task 2 Raw Data'!F1</f>
        <v>Accessibility</v>
      </c>
      <c r="W1" s="17" t="str">
        <f>'Task 2 Raw Data'!G1</f>
        <v>Quality of Service and Quality of Experience</v>
      </c>
      <c r="X1" s="17" t="str">
        <f>'Task 2 Raw Data'!H1</f>
        <v>Traffic management, prioritization of traffic</v>
      </c>
      <c r="Y1" s="17" t="str">
        <f>'Task 2 Raw Data'!I1</f>
        <v>Consumer protection</v>
      </c>
      <c r="Z1" s="17" t="str">
        <f>'Task 2 Raw Data'!J1</f>
        <v>Universal Service Strategies</v>
      </c>
      <c r="AA1" s="17" t="str">
        <f>'Task 2 Raw Data'!K1</f>
        <v>Privacy</v>
      </c>
      <c r="AB1" s="17" t="str">
        <f>'Task 2 Raw Data'!L1</f>
        <v>Digital identity</v>
      </c>
      <c r="AC1" s="17" t="str">
        <f>'Task 2 Raw Data'!M1</f>
        <v>Regulatory innovation and experimentation</v>
      </c>
      <c r="AD1" s="17" t="str">
        <f>'Task 2 Raw Data'!N1</f>
        <v>Regulatory harmonization</v>
      </c>
      <c r="AE1" s="17" t="str">
        <f>'Task 2 Raw Data'!O1</f>
        <v>Spectrum management</v>
      </c>
      <c r="AF1" s="17" t="str">
        <f>'Task 2 Raw Data'!P1</f>
        <v>Financial Incentives</v>
      </c>
      <c r="AG1" s="17" t="str">
        <f>'Task 2 Raw Data'!Q1</f>
        <v>Other</v>
      </c>
      <c r="AH1" s="17" t="str">
        <f>'Task 2 Raw Data'!R1</f>
        <v>Broadcasting</v>
      </c>
      <c r="AI1" s="20" t="s">
        <v>1936</v>
      </c>
      <c r="AJ1" s="17" t="str">
        <f>'Task 2 Raw Data'!C1</f>
        <v>Emergency Telecommunications</v>
      </c>
      <c r="AK1" s="17" t="str">
        <f>'Task 2 Raw Data'!D1</f>
        <v>Broadband availability</v>
      </c>
      <c r="AL1" s="17" t="str">
        <f>'Task 2 Raw Data'!E1</f>
        <v>Affordability</v>
      </c>
      <c r="AM1" s="17" t="str">
        <f>'Task 2 Raw Data'!F1</f>
        <v>Accessibility</v>
      </c>
      <c r="AN1" s="17" t="str">
        <f>'Task 2 Raw Data'!G1</f>
        <v>Quality of Service and Quality of Experience</v>
      </c>
      <c r="AO1" s="17" t="str">
        <f>'Task 2 Raw Data'!H1</f>
        <v>Traffic management, prioritization of traffic</v>
      </c>
      <c r="AP1" s="17" t="str">
        <f>'Task 2 Raw Data'!I1</f>
        <v>Consumer protection</v>
      </c>
      <c r="AQ1" s="17" t="str">
        <f>'Task 2 Raw Data'!J1</f>
        <v>Universal Service Strategies</v>
      </c>
      <c r="AR1" s="17" t="str">
        <f>'Task 2 Raw Data'!K1</f>
        <v>Privacy</v>
      </c>
      <c r="AS1" s="17" t="str">
        <f>'Task 2 Raw Data'!L1</f>
        <v>Digital identity</v>
      </c>
      <c r="AT1" s="17" t="str">
        <f>'Task 2 Raw Data'!M1</f>
        <v>Regulatory innovation and experimentation</v>
      </c>
      <c r="AU1" s="17" t="str">
        <f>'Task 2 Raw Data'!N1</f>
        <v>Regulatory harmonization</v>
      </c>
      <c r="AV1" s="17" t="str">
        <f>'Task 2 Raw Data'!O1</f>
        <v>Spectrum management</v>
      </c>
      <c r="AW1" s="17" t="str">
        <f>'Task 2 Raw Data'!P1</f>
        <v>Financial Incentives</v>
      </c>
      <c r="AX1" s="17" t="str">
        <f>'Task 2 Raw Data'!Q1</f>
        <v>Other</v>
      </c>
      <c r="AY1" s="17" t="str">
        <f>'Task 2 Raw Data'!R1</f>
        <v>Broadcasting</v>
      </c>
    </row>
    <row r="2" spans="1:51" x14ac:dyDescent="0.2">
      <c r="B2" s="12">
        <f>IF(AllData!D2="Least developed country",'Task 2 Raw Data'!C2,0)</f>
        <v>0</v>
      </c>
      <c r="C2" s="12">
        <f>IF(AllData!D2="Least developed country",'Task 2 Raw Data'!D2,0)</f>
        <v>0</v>
      </c>
      <c r="D2" s="12">
        <f>IF(AllData!D2="Least developed country",'Task 2 Raw Data'!E2,0)</f>
        <v>0</v>
      </c>
      <c r="E2" s="12">
        <f>IF(AllData!D2="Least developed country",'Task 2 Raw Data'!F2,0)</f>
        <v>0</v>
      </c>
      <c r="F2" s="12">
        <f>IF(AllData!D2="Least developed country",'Task 2 Raw Data'!G2,0)</f>
        <v>0</v>
      </c>
      <c r="G2" s="12">
        <f>IF(AllData!D2="Least developed country",'Task 2 Raw Data'!H2,0)</f>
        <v>0</v>
      </c>
      <c r="H2" s="12">
        <f>IF(AllData!D2="Least developed country",'Task 2 Raw Data'!I2,0)</f>
        <v>0</v>
      </c>
      <c r="I2" s="12">
        <f>IF(AllData!D2="Least developed country",'Task 2 Raw Data'!J2,0)</f>
        <v>0</v>
      </c>
      <c r="J2" s="12">
        <f>IF(AllData!D2="Least developed country",'Task 2 Raw Data'!K2,0)</f>
        <v>0</v>
      </c>
      <c r="K2" s="12">
        <f>IF(AllData!D2="Least developed country",'Task 2 Raw Data'!L2,0)</f>
        <v>0</v>
      </c>
      <c r="L2" s="12">
        <f>IF(AllData!D2="Least developed country",'Task 2 Raw Data'!M2,0)</f>
        <v>0</v>
      </c>
      <c r="M2" s="12">
        <f>IF(AllData!D2="Least developed country",'Task 2 Raw Data'!N2,0)</f>
        <v>0</v>
      </c>
      <c r="N2" s="12">
        <f>IF(AllData!D2="Least developed country",'Task 2 Raw Data'!O2,0)</f>
        <v>0</v>
      </c>
      <c r="O2" s="12">
        <f>IF(AllData!D2="Least developed country",'Task 2 Raw Data'!P2,0)</f>
        <v>0</v>
      </c>
      <c r="P2" s="12">
        <f>IF(AllData!D2="Least developed country",'Task 2 Raw Data'!Q2,0)</f>
        <v>0</v>
      </c>
      <c r="Q2" s="12">
        <f>IF(AllData!D2="Least developed country",'Task 2 Raw Data'!R2,0)</f>
        <v>0</v>
      </c>
      <c r="S2" s="12">
        <f>IF(AllData!D2="Developing country",'Task 2 Raw Data'!C2,0)</f>
        <v>0</v>
      </c>
      <c r="T2" s="12">
        <f>IF(AllData!D2="Developing country",'Task 2 Raw Data'!D2,0)</f>
        <v>0</v>
      </c>
      <c r="U2" s="12">
        <f>IF(AllData!D2="Developing country",'Task 2 Raw Data'!E2,0)</f>
        <v>0</v>
      </c>
      <c r="V2" s="12">
        <f>IF(AllData!D2="Developing country",'Task 2 Raw Data'!F2,0)</f>
        <v>0</v>
      </c>
      <c r="W2" s="12">
        <f>IF(AllData!D2="Developing country",'Task 2 Raw Data'!G2,0)</f>
        <v>0</v>
      </c>
      <c r="X2" s="12">
        <f>IF(AllData!D2="Developing country",'Task 2 Raw Data'!H2,0)</f>
        <v>0</v>
      </c>
      <c r="Y2" s="12">
        <f>IF(AllData!D2="Developing country",'Task 2 Raw Data'!I2,0)</f>
        <v>0</v>
      </c>
      <c r="Z2" s="12">
        <f>IF(AllData!D2="Developing country",'Task 2 Raw Data'!J2,0)</f>
        <v>0</v>
      </c>
      <c r="AA2" s="12">
        <f>IF(AllData!D2="Developing country",'Task 2 Raw Data'!K2,0)</f>
        <v>0</v>
      </c>
      <c r="AB2" s="12">
        <f>IF(AllData!D2="Developing country",'Task 2 Raw Data'!L2,0)</f>
        <v>0</v>
      </c>
      <c r="AC2" s="12">
        <f>IF(AllData!D2="Developing country",'Task 2 Raw Data'!M2,0)</f>
        <v>0</v>
      </c>
      <c r="AD2" s="12">
        <f>IF(AllData!D2="Developing country",'Task 2 Raw Data'!N2,0)</f>
        <v>0</v>
      </c>
      <c r="AE2" s="12">
        <f>IF(AllData!D2="Developing country",'Task 2 Raw Data'!O2,0)</f>
        <v>0</v>
      </c>
      <c r="AF2" s="12">
        <f>IF(AllData!D2="Developing country",'Task 2 Raw Data'!P2,0)</f>
        <v>0</v>
      </c>
      <c r="AG2" s="12">
        <f>IF(AllData!D2="Developing country",'Task 2 Raw Data'!Q2,0)</f>
        <v>0</v>
      </c>
      <c r="AH2" s="12">
        <f>IF(AllData!D2="Developing country",'Task 2 Raw Data'!R2,0)</f>
        <v>0</v>
      </c>
      <c r="AJ2" s="12">
        <f>IF(AllData!D2="Developed country",'Task 2 Raw Data'!C2,0)</f>
        <v>0</v>
      </c>
      <c r="AK2" s="12">
        <f>IF(AllData!D2="Developed country",'Task 2 Raw Data'!D2,0)</f>
        <v>0</v>
      </c>
      <c r="AL2" s="12">
        <f>IF(AllData!D2="Developed country",'Task 2 Raw Data'!E2,0)</f>
        <v>0</v>
      </c>
      <c r="AM2" s="12">
        <f>IF(AllData!D2="Developed country",'Task 2 Raw Data'!F2,0)</f>
        <v>0</v>
      </c>
      <c r="AN2" s="12">
        <f>IF(AllData!D2="Developed country",'Task 2 Raw Data'!G2,0)</f>
        <v>0</v>
      </c>
      <c r="AO2" s="12">
        <f>IF(AllData!D2="Developed country",'Task 2 Raw Data'!H2,0)</f>
        <v>0</v>
      </c>
      <c r="AP2" s="12">
        <f>IF(AllData!D2="Developed country",'Task 2 Raw Data'!I2,0)</f>
        <v>0</v>
      </c>
      <c r="AQ2" s="12">
        <f>IF(AllData!D2="Developed country",'Task 2 Raw Data'!J2,0)</f>
        <v>0</v>
      </c>
      <c r="AR2" s="12">
        <f>IF(AllData!D2="Developed country",'Task 2 Raw Data'!K2,0)</f>
        <v>0</v>
      </c>
      <c r="AS2" s="12">
        <f>IF(AllData!D2="Developed country",'Task 2 Raw Data'!L2,0)</f>
        <v>0</v>
      </c>
      <c r="AT2" s="12">
        <f>IF(AllData!D2="Developed country",'Task 2 Raw Data'!M2,0)</f>
        <v>0</v>
      </c>
      <c r="AU2" s="12">
        <f>IF(AllData!D2="Developed country",'Task 2 Raw Data'!N2,0)</f>
        <v>0</v>
      </c>
      <c r="AV2" s="12">
        <f>IF(AllData!D2="Developed country",'Task 2 Raw Data'!O2,0)</f>
        <v>0</v>
      </c>
      <c r="AW2" s="12">
        <f>IF(AllData!D2="Developed country",'Task 2 Raw Data'!P2,0)</f>
        <v>0</v>
      </c>
      <c r="AX2" s="12">
        <f>IF(AllData!D2="Developed country",'Task 2 Raw Data'!Q2,0)</f>
        <v>0</v>
      </c>
      <c r="AY2" s="12">
        <f>IF(AllData!D2="Developed country",'Task 2 Raw Data'!R2,0)</f>
        <v>0</v>
      </c>
    </row>
    <row r="3" spans="1:51" x14ac:dyDescent="0.2">
      <c r="B3" s="12">
        <f>IF(AllData!D3="Least developed country",'Task 2 Raw Data'!C3,0)</f>
        <v>1</v>
      </c>
      <c r="C3" s="12">
        <f>IF(AllData!D3="Least developed country",'Task 2 Raw Data'!D3,0)</f>
        <v>0</v>
      </c>
      <c r="D3" s="12">
        <f>IF(AllData!D3="Least developed country",'Task 2 Raw Data'!E3,0)</f>
        <v>0</v>
      </c>
      <c r="E3" s="12">
        <f>IF(AllData!D3="Least developed country",'Task 2 Raw Data'!F3,0)</f>
        <v>0</v>
      </c>
      <c r="F3" s="12">
        <f>IF(AllData!D3="Least developed country",'Task 2 Raw Data'!G3,0)</f>
        <v>0</v>
      </c>
      <c r="G3" s="12">
        <f>IF(AllData!D3="Least developed country",'Task 2 Raw Data'!H3,0)</f>
        <v>0</v>
      </c>
      <c r="H3" s="12">
        <f>IF(AllData!D3="Least developed country",'Task 2 Raw Data'!I3,0)</f>
        <v>0</v>
      </c>
      <c r="I3" s="12">
        <f>IF(AllData!D3="Least developed country",'Task 2 Raw Data'!J3,0)</f>
        <v>0</v>
      </c>
      <c r="J3" s="12">
        <f>IF(AllData!D3="Least developed country",'Task 2 Raw Data'!K3,0)</f>
        <v>0</v>
      </c>
      <c r="K3" s="12">
        <f>IF(AllData!D3="Least developed country",'Task 2 Raw Data'!L3,0)</f>
        <v>0</v>
      </c>
      <c r="L3" s="12">
        <f>IF(AllData!D3="Least developed country",'Task 2 Raw Data'!M3,0)</f>
        <v>0</v>
      </c>
      <c r="M3" s="12">
        <f>IF(AllData!D3="Least developed country",'Task 2 Raw Data'!N3,0)</f>
        <v>0</v>
      </c>
      <c r="N3" s="12">
        <f>IF(AllData!D3="Least developed country",'Task 2 Raw Data'!O3,0)</f>
        <v>0</v>
      </c>
      <c r="O3" s="12">
        <f>IF(AllData!D3="Least developed country",'Task 2 Raw Data'!P3,0)</f>
        <v>0</v>
      </c>
      <c r="P3" s="12">
        <f>IF(AllData!D3="Least developed country",'Task 2 Raw Data'!Q3,0)</f>
        <v>0</v>
      </c>
      <c r="Q3" s="12">
        <f>IF(AllData!D3="Least developed country",'Task 2 Raw Data'!R3,0)</f>
        <v>0</v>
      </c>
      <c r="S3" s="12">
        <f>IF(AllData!D3="Developing country",'Task 2 Raw Data'!C3,0)</f>
        <v>0</v>
      </c>
      <c r="T3" s="12">
        <f>IF(AllData!D3="Developing country",'Task 2 Raw Data'!D3,0)</f>
        <v>0</v>
      </c>
      <c r="U3" s="12">
        <f>IF(AllData!D3="Developing country",'Task 2 Raw Data'!E3,0)</f>
        <v>0</v>
      </c>
      <c r="V3" s="12">
        <f>IF(AllData!D3="Developing country",'Task 2 Raw Data'!F3,0)</f>
        <v>0</v>
      </c>
      <c r="W3" s="12">
        <f>IF(AllData!D3="Developing country",'Task 2 Raw Data'!G3,0)</f>
        <v>0</v>
      </c>
      <c r="X3" s="12">
        <f>IF(AllData!D3="Developing country",'Task 2 Raw Data'!H3,0)</f>
        <v>0</v>
      </c>
      <c r="Y3" s="12">
        <f>IF(AllData!D3="Developing country",'Task 2 Raw Data'!I3,0)</f>
        <v>0</v>
      </c>
      <c r="Z3" s="12">
        <f>IF(AllData!D3="Developing country",'Task 2 Raw Data'!J3,0)</f>
        <v>0</v>
      </c>
      <c r="AA3" s="12">
        <f>IF(AllData!D3="Developing country",'Task 2 Raw Data'!K3,0)</f>
        <v>0</v>
      </c>
      <c r="AB3" s="12">
        <f>IF(AllData!D3="Developing country",'Task 2 Raw Data'!L3,0)</f>
        <v>0</v>
      </c>
      <c r="AC3" s="12">
        <f>IF(AllData!D3="Developing country",'Task 2 Raw Data'!M3,0)</f>
        <v>0</v>
      </c>
      <c r="AD3" s="12">
        <f>IF(AllData!D3="Developing country",'Task 2 Raw Data'!N3,0)</f>
        <v>0</v>
      </c>
      <c r="AE3" s="12">
        <f>IF(AllData!D3="Developing country",'Task 2 Raw Data'!O3,0)</f>
        <v>0</v>
      </c>
      <c r="AF3" s="12">
        <f>IF(AllData!D3="Developing country",'Task 2 Raw Data'!P3,0)</f>
        <v>0</v>
      </c>
      <c r="AG3" s="12">
        <f>IF(AllData!D3="Developing country",'Task 2 Raw Data'!Q3,0)</f>
        <v>0</v>
      </c>
      <c r="AH3" s="12">
        <f>IF(AllData!D3="Developing country",'Task 2 Raw Data'!R3,0)</f>
        <v>0</v>
      </c>
      <c r="AJ3" s="12">
        <f>IF(AllData!D3="Developed country",'Task 2 Raw Data'!C3,0)</f>
        <v>0</v>
      </c>
      <c r="AK3" s="12">
        <f>IF(AllData!D3="Developed country",'Task 2 Raw Data'!D3,0)</f>
        <v>0</v>
      </c>
      <c r="AL3" s="12">
        <f>IF(AllData!D3="Developed country",'Task 2 Raw Data'!E3,0)</f>
        <v>0</v>
      </c>
      <c r="AM3" s="12">
        <f>IF(AllData!D3="Developed country",'Task 2 Raw Data'!F3,0)</f>
        <v>0</v>
      </c>
      <c r="AN3" s="12">
        <f>IF(AllData!D3="Developed country",'Task 2 Raw Data'!G3,0)</f>
        <v>0</v>
      </c>
      <c r="AO3" s="12">
        <f>IF(AllData!D3="Developed country",'Task 2 Raw Data'!H3,0)</f>
        <v>0</v>
      </c>
      <c r="AP3" s="12">
        <f>IF(AllData!D3="Developed country",'Task 2 Raw Data'!I3,0)</f>
        <v>0</v>
      </c>
      <c r="AQ3" s="12">
        <f>IF(AllData!D3="Developed country",'Task 2 Raw Data'!J3,0)</f>
        <v>0</v>
      </c>
      <c r="AR3" s="12">
        <f>IF(AllData!D3="Developed country",'Task 2 Raw Data'!K3,0)</f>
        <v>0</v>
      </c>
      <c r="AS3" s="12">
        <f>IF(AllData!D3="Developed country",'Task 2 Raw Data'!L3,0)</f>
        <v>0</v>
      </c>
      <c r="AT3" s="12">
        <f>IF(AllData!D3="Developed country",'Task 2 Raw Data'!M3,0)</f>
        <v>0</v>
      </c>
      <c r="AU3" s="12">
        <f>IF(AllData!D3="Developed country",'Task 2 Raw Data'!N3,0)</f>
        <v>0</v>
      </c>
      <c r="AV3" s="12">
        <f>IF(AllData!D3="Developed country",'Task 2 Raw Data'!O3,0)</f>
        <v>0</v>
      </c>
      <c r="AW3" s="12">
        <f>IF(AllData!D3="Developed country",'Task 2 Raw Data'!P3,0)</f>
        <v>0</v>
      </c>
      <c r="AX3" s="12">
        <f>IF(AllData!D3="Developed country",'Task 2 Raw Data'!Q3,0)</f>
        <v>0</v>
      </c>
      <c r="AY3" s="12">
        <f>IF(AllData!D3="Developed country",'Task 2 Raw Data'!R3,0)</f>
        <v>0</v>
      </c>
    </row>
    <row r="4" spans="1:51" x14ac:dyDescent="0.2">
      <c r="B4" s="12">
        <f>IF(AllData!D4="Least developed country",'Task 2 Raw Data'!C4,0)</f>
        <v>0</v>
      </c>
      <c r="C4" s="12">
        <f>IF(AllData!D4="Least developed country",'Task 2 Raw Data'!D4,0)</f>
        <v>0</v>
      </c>
      <c r="D4" s="12">
        <f>IF(AllData!D4="Least developed country",'Task 2 Raw Data'!E4,0)</f>
        <v>0</v>
      </c>
      <c r="E4" s="12">
        <f>IF(AllData!D4="Least developed country",'Task 2 Raw Data'!F4,0)</f>
        <v>0</v>
      </c>
      <c r="F4" s="12">
        <f>IF(AllData!D4="Least developed country",'Task 2 Raw Data'!G4,0)</f>
        <v>0</v>
      </c>
      <c r="G4" s="12">
        <f>IF(AllData!D4="Least developed country",'Task 2 Raw Data'!H4,0)</f>
        <v>0</v>
      </c>
      <c r="H4" s="12">
        <f>IF(AllData!D4="Least developed country",'Task 2 Raw Data'!I4,0)</f>
        <v>0</v>
      </c>
      <c r="I4" s="12">
        <f>IF(AllData!D4="Least developed country",'Task 2 Raw Data'!J4,0)</f>
        <v>0</v>
      </c>
      <c r="J4" s="12">
        <f>IF(AllData!D4="Least developed country",'Task 2 Raw Data'!K4,0)</f>
        <v>0</v>
      </c>
      <c r="K4" s="12">
        <f>IF(AllData!D4="Least developed country",'Task 2 Raw Data'!L4,0)</f>
        <v>0</v>
      </c>
      <c r="L4" s="12">
        <f>IF(AllData!D4="Least developed country",'Task 2 Raw Data'!M4,0)</f>
        <v>0</v>
      </c>
      <c r="M4" s="12">
        <f>IF(AllData!D4="Least developed country",'Task 2 Raw Data'!N4,0)</f>
        <v>0</v>
      </c>
      <c r="N4" s="12">
        <f>IF(AllData!D4="Least developed country",'Task 2 Raw Data'!O4,0)</f>
        <v>0</v>
      </c>
      <c r="O4" s="12">
        <f>IF(AllData!D4="Least developed country",'Task 2 Raw Data'!P4,0)</f>
        <v>0</v>
      </c>
      <c r="P4" s="12">
        <f>IF(AllData!D4="Least developed country",'Task 2 Raw Data'!Q4,0)</f>
        <v>0</v>
      </c>
      <c r="Q4" s="12">
        <f>IF(AllData!D4="Least developed country",'Task 2 Raw Data'!R4,0)</f>
        <v>0</v>
      </c>
      <c r="S4" s="12">
        <f>IF(AllData!D4="Developing country",'Task 2 Raw Data'!C4,0)</f>
        <v>1</v>
      </c>
      <c r="T4" s="12">
        <f>IF(AllData!D4="Developing country",'Task 2 Raw Data'!D4,0)</f>
        <v>0</v>
      </c>
      <c r="U4" s="12">
        <f>IF(AllData!D4="Developing country",'Task 2 Raw Data'!E4,0)</f>
        <v>1</v>
      </c>
      <c r="V4" s="12">
        <f>IF(AllData!D4="Developing country",'Task 2 Raw Data'!F4,0)</f>
        <v>1</v>
      </c>
      <c r="W4" s="12">
        <f>IF(AllData!D4="Developing country",'Task 2 Raw Data'!G4,0)</f>
        <v>0</v>
      </c>
      <c r="X4" s="12">
        <f>IF(AllData!D4="Developing country",'Task 2 Raw Data'!H4,0)</f>
        <v>0</v>
      </c>
      <c r="Y4" s="12">
        <f>IF(AllData!D4="Developing country",'Task 2 Raw Data'!I4,0)</f>
        <v>0</v>
      </c>
      <c r="Z4" s="12">
        <f>IF(AllData!D4="Developing country",'Task 2 Raw Data'!J4,0)</f>
        <v>0</v>
      </c>
      <c r="AA4" s="12">
        <f>IF(AllData!D4="Developing country",'Task 2 Raw Data'!K4,0)</f>
        <v>0</v>
      </c>
      <c r="AB4" s="12">
        <f>IF(AllData!D4="Developing country",'Task 2 Raw Data'!L4,0)</f>
        <v>0</v>
      </c>
      <c r="AC4" s="12">
        <f>IF(AllData!D4="Developing country",'Task 2 Raw Data'!M4,0)</f>
        <v>0</v>
      </c>
      <c r="AD4" s="12">
        <f>IF(AllData!D4="Developing country",'Task 2 Raw Data'!N4,0)</f>
        <v>0</v>
      </c>
      <c r="AE4" s="12">
        <f>IF(AllData!D4="Developing country",'Task 2 Raw Data'!O4,0)</f>
        <v>0</v>
      </c>
      <c r="AF4" s="12">
        <f>IF(AllData!D4="Developing country",'Task 2 Raw Data'!P4,0)</f>
        <v>0</v>
      </c>
      <c r="AG4" s="12">
        <f>IF(AllData!D4="Developing country",'Task 2 Raw Data'!Q4,0)</f>
        <v>0</v>
      </c>
      <c r="AH4" s="12">
        <f>IF(AllData!D4="Developing country",'Task 2 Raw Data'!R4,0)</f>
        <v>1</v>
      </c>
      <c r="AJ4" s="12">
        <f>IF(AllData!D4="Developed country",'Task 2 Raw Data'!C4,0)</f>
        <v>0</v>
      </c>
      <c r="AK4" s="12">
        <f>IF(AllData!D4="Developed country",'Task 2 Raw Data'!D4,0)</f>
        <v>0</v>
      </c>
      <c r="AL4" s="12">
        <f>IF(AllData!D4="Developed country",'Task 2 Raw Data'!E4,0)</f>
        <v>0</v>
      </c>
      <c r="AM4" s="12">
        <f>IF(AllData!D4="Developed country",'Task 2 Raw Data'!F4,0)</f>
        <v>0</v>
      </c>
      <c r="AN4" s="12">
        <f>IF(AllData!D4="Developed country",'Task 2 Raw Data'!G4,0)</f>
        <v>0</v>
      </c>
      <c r="AO4" s="12">
        <f>IF(AllData!D4="Developed country",'Task 2 Raw Data'!H4,0)</f>
        <v>0</v>
      </c>
      <c r="AP4" s="12">
        <f>IF(AllData!D4="Developed country",'Task 2 Raw Data'!I4,0)</f>
        <v>0</v>
      </c>
      <c r="AQ4" s="12">
        <f>IF(AllData!D4="Developed country",'Task 2 Raw Data'!J4,0)</f>
        <v>0</v>
      </c>
      <c r="AR4" s="12">
        <f>IF(AllData!D4="Developed country",'Task 2 Raw Data'!K4,0)</f>
        <v>0</v>
      </c>
      <c r="AS4" s="12">
        <f>IF(AllData!D4="Developed country",'Task 2 Raw Data'!L4,0)</f>
        <v>0</v>
      </c>
      <c r="AT4" s="12">
        <f>IF(AllData!D4="Developed country",'Task 2 Raw Data'!M4,0)</f>
        <v>0</v>
      </c>
      <c r="AU4" s="12">
        <f>IF(AllData!D4="Developed country",'Task 2 Raw Data'!N4,0)</f>
        <v>0</v>
      </c>
      <c r="AV4" s="12">
        <f>IF(AllData!D4="Developed country",'Task 2 Raw Data'!O4,0)</f>
        <v>0</v>
      </c>
      <c r="AW4" s="12">
        <f>IF(AllData!D4="Developed country",'Task 2 Raw Data'!P4,0)</f>
        <v>0</v>
      </c>
      <c r="AX4" s="12">
        <f>IF(AllData!D4="Developed country",'Task 2 Raw Data'!Q4,0)</f>
        <v>0</v>
      </c>
      <c r="AY4" s="12">
        <f>IF(AllData!D4="Developed country",'Task 2 Raw Data'!R4,0)</f>
        <v>0</v>
      </c>
    </row>
    <row r="5" spans="1:51" x14ac:dyDescent="0.2">
      <c r="B5" s="12">
        <f>IF(AllData!D5="Least developed country",'Task 2 Raw Data'!C5,0)</f>
        <v>1</v>
      </c>
      <c r="C5" s="12">
        <f>IF(AllData!D5="Least developed country",'Task 2 Raw Data'!D5,0)</f>
        <v>1</v>
      </c>
      <c r="D5" s="12">
        <f>IF(AllData!D5="Least developed country",'Task 2 Raw Data'!E5,0)</f>
        <v>1</v>
      </c>
      <c r="E5" s="12">
        <f>IF(AllData!D5="Least developed country",'Task 2 Raw Data'!F5,0)</f>
        <v>1</v>
      </c>
      <c r="F5" s="12">
        <f>IF(AllData!D5="Least developed country",'Task 2 Raw Data'!G5,0)</f>
        <v>0</v>
      </c>
      <c r="G5" s="12">
        <f>IF(AllData!D5="Least developed country",'Task 2 Raw Data'!H5,0)</f>
        <v>0</v>
      </c>
      <c r="H5" s="12">
        <f>IF(AllData!D5="Least developed country",'Task 2 Raw Data'!I5,0)</f>
        <v>0</v>
      </c>
      <c r="I5" s="12">
        <f>IF(AllData!D5="Least developed country",'Task 2 Raw Data'!J5,0)</f>
        <v>0</v>
      </c>
      <c r="J5" s="12">
        <f>IF(AllData!D5="Least developed country",'Task 2 Raw Data'!K5,0)</f>
        <v>0</v>
      </c>
      <c r="K5" s="12">
        <f>IF(AllData!D5="Least developed country",'Task 2 Raw Data'!L5,0)</f>
        <v>0</v>
      </c>
      <c r="L5" s="12">
        <f>IF(AllData!D5="Least developed country",'Task 2 Raw Data'!M5,0)</f>
        <v>0</v>
      </c>
      <c r="M5" s="12">
        <f>IF(AllData!D5="Least developed country",'Task 2 Raw Data'!N5,0)</f>
        <v>0</v>
      </c>
      <c r="N5" s="12">
        <f>IF(AllData!D5="Least developed country",'Task 2 Raw Data'!O5,0)</f>
        <v>0</v>
      </c>
      <c r="O5" s="12">
        <f>IF(AllData!D5="Least developed country",'Task 2 Raw Data'!P5,0)</f>
        <v>0</v>
      </c>
      <c r="P5" s="12">
        <f>IF(AllData!D5="Least developed country",'Task 2 Raw Data'!Q5,0)</f>
        <v>0</v>
      </c>
      <c r="Q5" s="12">
        <f>IF(AllData!D5="Least developed country",'Task 2 Raw Data'!R5,0)</f>
        <v>0</v>
      </c>
      <c r="S5" s="12">
        <f>IF(AllData!D5="Developing country",'Task 2 Raw Data'!C5,0)</f>
        <v>0</v>
      </c>
      <c r="T5" s="12">
        <f>IF(AllData!D5="Developing country",'Task 2 Raw Data'!D5,0)</f>
        <v>0</v>
      </c>
      <c r="U5" s="12">
        <f>IF(AllData!D5="Developing country",'Task 2 Raw Data'!E5,0)</f>
        <v>0</v>
      </c>
      <c r="V5" s="12">
        <f>IF(AllData!D5="Developing country",'Task 2 Raw Data'!F5,0)</f>
        <v>0</v>
      </c>
      <c r="W5" s="12">
        <f>IF(AllData!D5="Developing country",'Task 2 Raw Data'!G5,0)</f>
        <v>0</v>
      </c>
      <c r="X5" s="12">
        <f>IF(AllData!D5="Developing country",'Task 2 Raw Data'!H5,0)</f>
        <v>0</v>
      </c>
      <c r="Y5" s="12">
        <f>IF(AllData!D5="Developing country",'Task 2 Raw Data'!I5,0)</f>
        <v>0</v>
      </c>
      <c r="Z5" s="12">
        <f>IF(AllData!D5="Developing country",'Task 2 Raw Data'!J5,0)</f>
        <v>0</v>
      </c>
      <c r="AA5" s="12">
        <f>IF(AllData!D5="Developing country",'Task 2 Raw Data'!K5,0)</f>
        <v>0</v>
      </c>
      <c r="AB5" s="12">
        <f>IF(AllData!D5="Developing country",'Task 2 Raw Data'!L5,0)</f>
        <v>0</v>
      </c>
      <c r="AC5" s="12">
        <f>IF(AllData!D5="Developing country",'Task 2 Raw Data'!M5,0)</f>
        <v>0</v>
      </c>
      <c r="AD5" s="12">
        <f>IF(AllData!D5="Developing country",'Task 2 Raw Data'!N5,0)</f>
        <v>0</v>
      </c>
      <c r="AE5" s="12">
        <f>IF(AllData!D5="Developing country",'Task 2 Raw Data'!O5,0)</f>
        <v>0</v>
      </c>
      <c r="AF5" s="12">
        <f>IF(AllData!D5="Developing country",'Task 2 Raw Data'!P5,0)</f>
        <v>0</v>
      </c>
      <c r="AG5" s="12">
        <f>IF(AllData!D5="Developing country",'Task 2 Raw Data'!Q5,0)</f>
        <v>0</v>
      </c>
      <c r="AH5" s="12">
        <f>IF(AllData!D5="Developing country",'Task 2 Raw Data'!R5,0)</f>
        <v>0</v>
      </c>
      <c r="AJ5" s="12">
        <f>IF(AllData!D5="Developed country",'Task 2 Raw Data'!C5,0)</f>
        <v>0</v>
      </c>
      <c r="AK5" s="12">
        <f>IF(AllData!D5="Developed country",'Task 2 Raw Data'!D5,0)</f>
        <v>0</v>
      </c>
      <c r="AL5" s="12">
        <f>IF(AllData!D5="Developed country",'Task 2 Raw Data'!E5,0)</f>
        <v>0</v>
      </c>
      <c r="AM5" s="12">
        <f>IF(AllData!D5="Developed country",'Task 2 Raw Data'!F5,0)</f>
        <v>0</v>
      </c>
      <c r="AN5" s="12">
        <f>IF(AllData!D5="Developed country",'Task 2 Raw Data'!G5,0)</f>
        <v>0</v>
      </c>
      <c r="AO5" s="12">
        <f>IF(AllData!D5="Developed country",'Task 2 Raw Data'!H5,0)</f>
        <v>0</v>
      </c>
      <c r="AP5" s="12">
        <f>IF(AllData!D5="Developed country",'Task 2 Raw Data'!I5,0)</f>
        <v>0</v>
      </c>
      <c r="AQ5" s="12">
        <f>IF(AllData!D5="Developed country",'Task 2 Raw Data'!J5,0)</f>
        <v>0</v>
      </c>
      <c r="AR5" s="12">
        <f>IF(AllData!D5="Developed country",'Task 2 Raw Data'!K5,0)</f>
        <v>0</v>
      </c>
      <c r="AS5" s="12">
        <f>IF(AllData!D5="Developed country",'Task 2 Raw Data'!L5,0)</f>
        <v>0</v>
      </c>
      <c r="AT5" s="12">
        <f>IF(AllData!D5="Developed country",'Task 2 Raw Data'!M5,0)</f>
        <v>0</v>
      </c>
      <c r="AU5" s="12">
        <f>IF(AllData!D5="Developed country",'Task 2 Raw Data'!N5,0)</f>
        <v>0</v>
      </c>
      <c r="AV5" s="12">
        <f>IF(AllData!D5="Developed country",'Task 2 Raw Data'!O5,0)</f>
        <v>0</v>
      </c>
      <c r="AW5" s="12">
        <f>IF(AllData!D5="Developed country",'Task 2 Raw Data'!P5,0)</f>
        <v>0</v>
      </c>
      <c r="AX5" s="12">
        <f>IF(AllData!D5="Developed country",'Task 2 Raw Data'!Q5,0)</f>
        <v>0</v>
      </c>
      <c r="AY5" s="12">
        <f>IF(AllData!D5="Developed country",'Task 2 Raw Data'!R5,0)</f>
        <v>0</v>
      </c>
    </row>
    <row r="6" spans="1:51" x14ac:dyDescent="0.2">
      <c r="B6" s="12">
        <f>IF(AllData!D6="Least developed country",'Task 2 Raw Data'!C6,0)</f>
        <v>0</v>
      </c>
      <c r="C6" s="12">
        <f>IF(AllData!D6="Least developed country",'Task 2 Raw Data'!D6,0)</f>
        <v>0</v>
      </c>
      <c r="D6" s="12">
        <f>IF(AllData!D6="Least developed country",'Task 2 Raw Data'!E6,0)</f>
        <v>0</v>
      </c>
      <c r="E6" s="12">
        <f>IF(AllData!D6="Least developed country",'Task 2 Raw Data'!F6,0)</f>
        <v>0</v>
      </c>
      <c r="F6" s="12">
        <f>IF(AllData!D6="Least developed country",'Task 2 Raw Data'!G6,0)</f>
        <v>0</v>
      </c>
      <c r="G6" s="12">
        <f>IF(AllData!D6="Least developed country",'Task 2 Raw Data'!H6,0)</f>
        <v>0</v>
      </c>
      <c r="H6" s="12">
        <f>IF(AllData!D6="Least developed country",'Task 2 Raw Data'!I6,0)</f>
        <v>0</v>
      </c>
      <c r="I6" s="12">
        <f>IF(AllData!D6="Least developed country",'Task 2 Raw Data'!J6,0)</f>
        <v>0</v>
      </c>
      <c r="J6" s="12">
        <f>IF(AllData!D6="Least developed country",'Task 2 Raw Data'!K6,0)</f>
        <v>0</v>
      </c>
      <c r="K6" s="12">
        <f>IF(AllData!D6="Least developed country",'Task 2 Raw Data'!L6,0)</f>
        <v>0</v>
      </c>
      <c r="L6" s="12">
        <f>IF(AllData!D6="Least developed country",'Task 2 Raw Data'!M6,0)</f>
        <v>0</v>
      </c>
      <c r="M6" s="12">
        <f>IF(AllData!D6="Least developed country",'Task 2 Raw Data'!N6,0)</f>
        <v>0</v>
      </c>
      <c r="N6" s="12">
        <f>IF(AllData!D6="Least developed country",'Task 2 Raw Data'!O6,0)</f>
        <v>0</v>
      </c>
      <c r="O6" s="12">
        <f>IF(AllData!D6="Least developed country",'Task 2 Raw Data'!P6,0)</f>
        <v>0</v>
      </c>
      <c r="P6" s="12">
        <f>IF(AllData!D6="Least developed country",'Task 2 Raw Data'!Q6,0)</f>
        <v>0</v>
      </c>
      <c r="Q6" s="12">
        <f>IF(AllData!D6="Least developed country",'Task 2 Raw Data'!R6,0)</f>
        <v>0</v>
      </c>
      <c r="S6" s="12">
        <f>IF(AllData!D6="Developing country",'Task 2 Raw Data'!C6,0)</f>
        <v>1</v>
      </c>
      <c r="T6" s="12">
        <f>IF(AllData!D6="Developing country",'Task 2 Raw Data'!D6,0)</f>
        <v>0</v>
      </c>
      <c r="U6" s="12">
        <f>IF(AllData!D6="Developing country",'Task 2 Raw Data'!E6,0)</f>
        <v>1</v>
      </c>
      <c r="V6" s="12">
        <f>IF(AllData!D6="Developing country",'Task 2 Raw Data'!F6,0)</f>
        <v>1</v>
      </c>
      <c r="W6" s="12">
        <f>IF(AllData!D6="Developing country",'Task 2 Raw Data'!G6,0)</f>
        <v>0</v>
      </c>
      <c r="X6" s="12">
        <f>IF(AllData!D6="Developing country",'Task 2 Raw Data'!H6,0)</f>
        <v>0</v>
      </c>
      <c r="Y6" s="12">
        <f>IF(AllData!D6="Developing country",'Task 2 Raw Data'!I6,0)</f>
        <v>0</v>
      </c>
      <c r="Z6" s="12">
        <f>IF(AllData!D6="Developing country",'Task 2 Raw Data'!J6,0)</f>
        <v>0</v>
      </c>
      <c r="AA6" s="12">
        <f>IF(AllData!D6="Developing country",'Task 2 Raw Data'!K6,0)</f>
        <v>0</v>
      </c>
      <c r="AB6" s="12">
        <f>IF(AllData!D6="Developing country",'Task 2 Raw Data'!L6,0)</f>
        <v>0</v>
      </c>
      <c r="AC6" s="12">
        <f>IF(AllData!D6="Developing country",'Task 2 Raw Data'!M6,0)</f>
        <v>0</v>
      </c>
      <c r="AD6" s="12">
        <f>IF(AllData!D6="Developing country",'Task 2 Raw Data'!N6,0)</f>
        <v>0</v>
      </c>
      <c r="AE6" s="12">
        <f>IF(AllData!D6="Developing country",'Task 2 Raw Data'!O6,0)</f>
        <v>0</v>
      </c>
      <c r="AF6" s="12">
        <f>IF(AllData!D6="Developing country",'Task 2 Raw Data'!P6,0)</f>
        <v>0</v>
      </c>
      <c r="AG6" s="12">
        <f>IF(AllData!D6="Developing country",'Task 2 Raw Data'!Q6,0)</f>
        <v>0</v>
      </c>
      <c r="AH6" s="12">
        <f>IF(AllData!D6="Developing country",'Task 2 Raw Data'!R6,0)</f>
        <v>0</v>
      </c>
      <c r="AJ6" s="12">
        <f>IF(AllData!D6="Developed country",'Task 2 Raw Data'!C6,0)</f>
        <v>0</v>
      </c>
      <c r="AK6" s="12">
        <f>IF(AllData!D6="Developed country",'Task 2 Raw Data'!D6,0)</f>
        <v>0</v>
      </c>
      <c r="AL6" s="12">
        <f>IF(AllData!D6="Developed country",'Task 2 Raw Data'!E6,0)</f>
        <v>0</v>
      </c>
      <c r="AM6" s="12">
        <f>IF(AllData!D6="Developed country",'Task 2 Raw Data'!F6,0)</f>
        <v>0</v>
      </c>
      <c r="AN6" s="12">
        <f>IF(AllData!D6="Developed country",'Task 2 Raw Data'!G6,0)</f>
        <v>0</v>
      </c>
      <c r="AO6" s="12">
        <f>IF(AllData!D6="Developed country",'Task 2 Raw Data'!H6,0)</f>
        <v>0</v>
      </c>
      <c r="AP6" s="12">
        <f>IF(AllData!D6="Developed country",'Task 2 Raw Data'!I6,0)</f>
        <v>0</v>
      </c>
      <c r="AQ6" s="12">
        <f>IF(AllData!D6="Developed country",'Task 2 Raw Data'!J6,0)</f>
        <v>0</v>
      </c>
      <c r="AR6" s="12">
        <f>IF(AllData!D6="Developed country",'Task 2 Raw Data'!K6,0)</f>
        <v>0</v>
      </c>
      <c r="AS6" s="12">
        <f>IF(AllData!D6="Developed country",'Task 2 Raw Data'!L6,0)</f>
        <v>0</v>
      </c>
      <c r="AT6" s="12">
        <f>IF(AllData!D6="Developed country",'Task 2 Raw Data'!M6,0)</f>
        <v>0</v>
      </c>
      <c r="AU6" s="12">
        <f>IF(AllData!D6="Developed country",'Task 2 Raw Data'!N6,0)</f>
        <v>0</v>
      </c>
      <c r="AV6" s="12">
        <f>IF(AllData!D6="Developed country",'Task 2 Raw Data'!O6,0)</f>
        <v>0</v>
      </c>
      <c r="AW6" s="12">
        <f>IF(AllData!D6="Developed country",'Task 2 Raw Data'!P6,0)</f>
        <v>0</v>
      </c>
      <c r="AX6" s="12">
        <f>IF(AllData!D6="Developed country",'Task 2 Raw Data'!Q6,0)</f>
        <v>0</v>
      </c>
      <c r="AY6" s="12">
        <f>IF(AllData!D6="Developed country",'Task 2 Raw Data'!R6,0)</f>
        <v>0</v>
      </c>
    </row>
    <row r="7" spans="1:51" x14ac:dyDescent="0.2">
      <c r="B7" s="12">
        <f>IF(AllData!D7="Least developed country",'Task 2 Raw Data'!C7,0)</f>
        <v>0</v>
      </c>
      <c r="C7" s="12">
        <f>IF(AllData!D7="Least developed country",'Task 2 Raw Data'!D7,0)</f>
        <v>0</v>
      </c>
      <c r="D7" s="12">
        <f>IF(AllData!D7="Least developed country",'Task 2 Raw Data'!E7,0)</f>
        <v>0</v>
      </c>
      <c r="E7" s="12">
        <f>IF(AllData!D7="Least developed country",'Task 2 Raw Data'!F7,0)</f>
        <v>0</v>
      </c>
      <c r="F7" s="12">
        <f>IF(AllData!D7="Least developed country",'Task 2 Raw Data'!G7,0)</f>
        <v>0</v>
      </c>
      <c r="G7" s="12">
        <f>IF(AllData!D7="Least developed country",'Task 2 Raw Data'!H7,0)</f>
        <v>0</v>
      </c>
      <c r="H7" s="12">
        <f>IF(AllData!D7="Least developed country",'Task 2 Raw Data'!I7,0)</f>
        <v>0</v>
      </c>
      <c r="I7" s="12">
        <f>IF(AllData!D7="Least developed country",'Task 2 Raw Data'!J7,0)</f>
        <v>0</v>
      </c>
      <c r="J7" s="12">
        <f>IF(AllData!D7="Least developed country",'Task 2 Raw Data'!K7,0)</f>
        <v>0</v>
      </c>
      <c r="K7" s="12">
        <f>IF(AllData!D7="Least developed country",'Task 2 Raw Data'!L7,0)</f>
        <v>0</v>
      </c>
      <c r="L7" s="12">
        <f>IF(AllData!D7="Least developed country",'Task 2 Raw Data'!M7,0)</f>
        <v>0</v>
      </c>
      <c r="M7" s="12">
        <f>IF(AllData!D7="Least developed country",'Task 2 Raw Data'!N7,0)</f>
        <v>0</v>
      </c>
      <c r="N7" s="12">
        <f>IF(AllData!D7="Least developed country",'Task 2 Raw Data'!O7,0)</f>
        <v>0</v>
      </c>
      <c r="O7" s="12">
        <f>IF(AllData!D7="Least developed country",'Task 2 Raw Data'!P7,0)</f>
        <v>0</v>
      </c>
      <c r="P7" s="12">
        <f>IF(AllData!D7="Least developed country",'Task 2 Raw Data'!Q7,0)</f>
        <v>0</v>
      </c>
      <c r="Q7" s="12">
        <f>IF(AllData!D7="Least developed country",'Task 2 Raw Data'!R7,0)</f>
        <v>0</v>
      </c>
      <c r="S7" s="12">
        <f>IF(AllData!D7="Developing country",'Task 2 Raw Data'!C7,0)</f>
        <v>1</v>
      </c>
      <c r="T7" s="12">
        <f>IF(AllData!D7="Developing country",'Task 2 Raw Data'!D7,0)</f>
        <v>0</v>
      </c>
      <c r="U7" s="12">
        <f>IF(AllData!D7="Developing country",'Task 2 Raw Data'!E7,0)</f>
        <v>1</v>
      </c>
      <c r="V7" s="12">
        <f>IF(AllData!D7="Developing country",'Task 2 Raw Data'!F7,0)</f>
        <v>1</v>
      </c>
      <c r="W7" s="12">
        <f>IF(AllData!D7="Developing country",'Task 2 Raw Data'!G7,0)</f>
        <v>0</v>
      </c>
      <c r="X7" s="12">
        <f>IF(AllData!D7="Developing country",'Task 2 Raw Data'!H7,0)</f>
        <v>0</v>
      </c>
      <c r="Y7" s="12">
        <f>IF(AllData!D7="Developing country",'Task 2 Raw Data'!I7,0)</f>
        <v>0</v>
      </c>
      <c r="Z7" s="12">
        <f>IF(AllData!D7="Developing country",'Task 2 Raw Data'!J7,0)</f>
        <v>0</v>
      </c>
      <c r="AA7" s="12">
        <f>IF(AllData!D7="Developing country",'Task 2 Raw Data'!K7,0)</f>
        <v>0</v>
      </c>
      <c r="AB7" s="12">
        <f>IF(AllData!D7="Developing country",'Task 2 Raw Data'!L7,0)</f>
        <v>0</v>
      </c>
      <c r="AC7" s="12">
        <f>IF(AllData!D7="Developing country",'Task 2 Raw Data'!M7,0)</f>
        <v>0</v>
      </c>
      <c r="AD7" s="12">
        <f>IF(AllData!D7="Developing country",'Task 2 Raw Data'!N7,0)</f>
        <v>0</v>
      </c>
      <c r="AE7" s="12">
        <f>IF(AllData!D7="Developing country",'Task 2 Raw Data'!O7,0)</f>
        <v>0</v>
      </c>
      <c r="AF7" s="12">
        <f>IF(AllData!D7="Developing country",'Task 2 Raw Data'!P7,0)</f>
        <v>0</v>
      </c>
      <c r="AG7" s="12">
        <f>IF(AllData!D7="Developing country",'Task 2 Raw Data'!Q7,0)</f>
        <v>0</v>
      </c>
      <c r="AH7" s="12">
        <f>IF(AllData!D7="Developing country",'Task 2 Raw Data'!R7,0)</f>
        <v>0</v>
      </c>
      <c r="AJ7" s="12">
        <f>IF(AllData!D7="Developed country",'Task 2 Raw Data'!C7,0)</f>
        <v>0</v>
      </c>
      <c r="AK7" s="12">
        <f>IF(AllData!D7="Developed country",'Task 2 Raw Data'!D7,0)</f>
        <v>0</v>
      </c>
      <c r="AL7" s="12">
        <f>IF(AllData!D7="Developed country",'Task 2 Raw Data'!E7,0)</f>
        <v>0</v>
      </c>
      <c r="AM7" s="12">
        <f>IF(AllData!D7="Developed country",'Task 2 Raw Data'!F7,0)</f>
        <v>0</v>
      </c>
      <c r="AN7" s="12">
        <f>IF(AllData!D7="Developed country",'Task 2 Raw Data'!G7,0)</f>
        <v>0</v>
      </c>
      <c r="AO7" s="12">
        <f>IF(AllData!D7="Developed country",'Task 2 Raw Data'!H7,0)</f>
        <v>0</v>
      </c>
      <c r="AP7" s="12">
        <f>IF(AllData!D7="Developed country",'Task 2 Raw Data'!I7,0)</f>
        <v>0</v>
      </c>
      <c r="AQ7" s="12">
        <f>IF(AllData!D7="Developed country",'Task 2 Raw Data'!J7,0)</f>
        <v>0</v>
      </c>
      <c r="AR7" s="12">
        <f>IF(AllData!D7="Developed country",'Task 2 Raw Data'!K7,0)</f>
        <v>0</v>
      </c>
      <c r="AS7" s="12">
        <f>IF(AllData!D7="Developed country",'Task 2 Raw Data'!L7,0)</f>
        <v>0</v>
      </c>
      <c r="AT7" s="12">
        <f>IF(AllData!D7="Developed country",'Task 2 Raw Data'!M7,0)</f>
        <v>0</v>
      </c>
      <c r="AU7" s="12">
        <f>IF(AllData!D7="Developed country",'Task 2 Raw Data'!N7,0)</f>
        <v>0</v>
      </c>
      <c r="AV7" s="12">
        <f>IF(AllData!D7="Developed country",'Task 2 Raw Data'!O7,0)</f>
        <v>0</v>
      </c>
      <c r="AW7" s="12">
        <f>IF(AllData!D7="Developed country",'Task 2 Raw Data'!P7,0)</f>
        <v>0</v>
      </c>
      <c r="AX7" s="12">
        <f>IF(AllData!D7="Developed country",'Task 2 Raw Data'!Q7,0)</f>
        <v>0</v>
      </c>
      <c r="AY7" s="12">
        <f>IF(AllData!D7="Developed country",'Task 2 Raw Data'!R7,0)</f>
        <v>0</v>
      </c>
    </row>
    <row r="8" spans="1:51" x14ac:dyDescent="0.2">
      <c r="B8" s="12">
        <f>IF(AllData!D8="Least developed country",'Task 2 Raw Data'!C8,0)</f>
        <v>0</v>
      </c>
      <c r="C8" s="12">
        <f>IF(AllData!D8="Least developed country",'Task 2 Raw Data'!D8,0)</f>
        <v>0</v>
      </c>
      <c r="D8" s="12">
        <f>IF(AllData!D8="Least developed country",'Task 2 Raw Data'!E8,0)</f>
        <v>0</v>
      </c>
      <c r="E8" s="12">
        <f>IF(AllData!D8="Least developed country",'Task 2 Raw Data'!F8,0)</f>
        <v>0</v>
      </c>
      <c r="F8" s="12">
        <f>IF(AllData!D8="Least developed country",'Task 2 Raw Data'!G8,0)</f>
        <v>0</v>
      </c>
      <c r="G8" s="12">
        <f>IF(AllData!D8="Least developed country",'Task 2 Raw Data'!H8,0)</f>
        <v>0</v>
      </c>
      <c r="H8" s="12">
        <f>IF(AllData!D8="Least developed country",'Task 2 Raw Data'!I8,0)</f>
        <v>0</v>
      </c>
      <c r="I8" s="12">
        <f>IF(AllData!D8="Least developed country",'Task 2 Raw Data'!J8,0)</f>
        <v>0</v>
      </c>
      <c r="J8" s="12">
        <f>IF(AllData!D8="Least developed country",'Task 2 Raw Data'!K8,0)</f>
        <v>0</v>
      </c>
      <c r="K8" s="12">
        <f>IF(AllData!D8="Least developed country",'Task 2 Raw Data'!L8,0)</f>
        <v>0</v>
      </c>
      <c r="L8" s="12">
        <f>IF(AllData!D8="Least developed country",'Task 2 Raw Data'!M8,0)</f>
        <v>0</v>
      </c>
      <c r="M8" s="12">
        <f>IF(AllData!D8="Least developed country",'Task 2 Raw Data'!N8,0)</f>
        <v>0</v>
      </c>
      <c r="N8" s="12">
        <f>IF(AllData!D8="Least developed country",'Task 2 Raw Data'!O8,0)</f>
        <v>0</v>
      </c>
      <c r="O8" s="12">
        <f>IF(AllData!D8="Least developed country",'Task 2 Raw Data'!P8,0)</f>
        <v>0</v>
      </c>
      <c r="P8" s="12">
        <f>IF(AllData!D8="Least developed country",'Task 2 Raw Data'!Q8,0)</f>
        <v>0</v>
      </c>
      <c r="Q8" s="12">
        <f>IF(AllData!D8="Least developed country",'Task 2 Raw Data'!R8,0)</f>
        <v>0</v>
      </c>
      <c r="S8" s="12">
        <f>IF(AllData!D8="Developing country",'Task 2 Raw Data'!C8,0)</f>
        <v>1</v>
      </c>
      <c r="T8" s="12">
        <f>IF(AllData!D8="Developing country",'Task 2 Raw Data'!D8,0)</f>
        <v>0</v>
      </c>
      <c r="U8" s="12">
        <f>IF(AllData!D8="Developing country",'Task 2 Raw Data'!E8,0)</f>
        <v>1</v>
      </c>
      <c r="V8" s="12">
        <f>IF(AllData!D8="Developing country",'Task 2 Raw Data'!F8,0)</f>
        <v>1</v>
      </c>
      <c r="W8" s="12">
        <f>IF(AllData!D8="Developing country",'Task 2 Raw Data'!G8,0)</f>
        <v>0</v>
      </c>
      <c r="X8" s="12">
        <f>IF(AllData!D8="Developing country",'Task 2 Raw Data'!H8,0)</f>
        <v>0</v>
      </c>
      <c r="Y8" s="12">
        <f>IF(AllData!D8="Developing country",'Task 2 Raw Data'!I8,0)</f>
        <v>0</v>
      </c>
      <c r="Z8" s="12">
        <f>IF(AllData!D8="Developing country",'Task 2 Raw Data'!J8,0)</f>
        <v>0</v>
      </c>
      <c r="AA8" s="12">
        <f>IF(AllData!D8="Developing country",'Task 2 Raw Data'!K8,0)</f>
        <v>0</v>
      </c>
      <c r="AB8" s="12">
        <f>IF(AllData!D8="Developing country",'Task 2 Raw Data'!L8,0)</f>
        <v>0</v>
      </c>
      <c r="AC8" s="12">
        <f>IF(AllData!D8="Developing country",'Task 2 Raw Data'!M8,0)</f>
        <v>0</v>
      </c>
      <c r="AD8" s="12">
        <f>IF(AllData!D8="Developing country",'Task 2 Raw Data'!N8,0)</f>
        <v>1</v>
      </c>
      <c r="AE8" s="12">
        <f>IF(AllData!D8="Developing country",'Task 2 Raw Data'!O8,0)</f>
        <v>0</v>
      </c>
      <c r="AF8" s="12">
        <f>IF(AllData!D8="Developing country",'Task 2 Raw Data'!P8,0)</f>
        <v>0</v>
      </c>
      <c r="AG8" s="12">
        <f>IF(AllData!D8="Developing country",'Task 2 Raw Data'!Q8,0)</f>
        <v>0</v>
      </c>
      <c r="AH8" s="12">
        <f>IF(AllData!D8="Developing country",'Task 2 Raw Data'!R8,0)</f>
        <v>0</v>
      </c>
      <c r="AJ8" s="12">
        <f>IF(AllData!D8="Developed country",'Task 2 Raw Data'!C8,0)</f>
        <v>0</v>
      </c>
      <c r="AK8" s="12">
        <f>IF(AllData!D8="Developed country",'Task 2 Raw Data'!D8,0)</f>
        <v>0</v>
      </c>
      <c r="AL8" s="12">
        <f>IF(AllData!D8="Developed country",'Task 2 Raw Data'!E8,0)</f>
        <v>0</v>
      </c>
      <c r="AM8" s="12">
        <f>IF(AllData!D8="Developed country",'Task 2 Raw Data'!F8,0)</f>
        <v>0</v>
      </c>
      <c r="AN8" s="12">
        <f>IF(AllData!D8="Developed country",'Task 2 Raw Data'!G8,0)</f>
        <v>0</v>
      </c>
      <c r="AO8" s="12">
        <f>IF(AllData!D8="Developed country",'Task 2 Raw Data'!H8,0)</f>
        <v>0</v>
      </c>
      <c r="AP8" s="12">
        <f>IF(AllData!D8="Developed country",'Task 2 Raw Data'!I8,0)</f>
        <v>0</v>
      </c>
      <c r="AQ8" s="12">
        <f>IF(AllData!D8="Developed country",'Task 2 Raw Data'!J8,0)</f>
        <v>0</v>
      </c>
      <c r="AR8" s="12">
        <f>IF(AllData!D8="Developed country",'Task 2 Raw Data'!K8,0)</f>
        <v>0</v>
      </c>
      <c r="AS8" s="12">
        <f>IF(AllData!D8="Developed country",'Task 2 Raw Data'!L8,0)</f>
        <v>0</v>
      </c>
      <c r="AT8" s="12">
        <f>IF(AllData!D8="Developed country",'Task 2 Raw Data'!M8,0)</f>
        <v>0</v>
      </c>
      <c r="AU8" s="12">
        <f>IF(AllData!D8="Developed country",'Task 2 Raw Data'!N8,0)</f>
        <v>0</v>
      </c>
      <c r="AV8" s="12">
        <f>IF(AllData!D8="Developed country",'Task 2 Raw Data'!O8,0)</f>
        <v>0</v>
      </c>
      <c r="AW8" s="12">
        <f>IF(AllData!D8="Developed country",'Task 2 Raw Data'!P8,0)</f>
        <v>0</v>
      </c>
      <c r="AX8" s="12">
        <f>IF(AllData!D8="Developed country",'Task 2 Raw Data'!Q8,0)</f>
        <v>0</v>
      </c>
      <c r="AY8" s="12">
        <f>IF(AllData!D8="Developed country",'Task 2 Raw Data'!R8,0)</f>
        <v>0</v>
      </c>
    </row>
    <row r="9" spans="1:51" x14ac:dyDescent="0.2">
      <c r="B9" s="12">
        <f>IF(AllData!D9="Least developed country",'Task 2 Raw Data'!C9,0)</f>
        <v>0</v>
      </c>
      <c r="C9" s="12">
        <f>IF(AllData!D9="Least developed country",'Task 2 Raw Data'!D9,0)</f>
        <v>0</v>
      </c>
      <c r="D9" s="12">
        <f>IF(AllData!D9="Least developed country",'Task 2 Raw Data'!E9,0)</f>
        <v>0</v>
      </c>
      <c r="E9" s="12">
        <f>IF(AllData!D9="Least developed country",'Task 2 Raw Data'!F9,0)</f>
        <v>0</v>
      </c>
      <c r="F9" s="12">
        <f>IF(AllData!D9="Least developed country",'Task 2 Raw Data'!G9,0)</f>
        <v>0</v>
      </c>
      <c r="G9" s="12">
        <f>IF(AllData!D9="Least developed country",'Task 2 Raw Data'!H9,0)</f>
        <v>0</v>
      </c>
      <c r="H9" s="12">
        <f>IF(AllData!D9="Least developed country",'Task 2 Raw Data'!I9,0)</f>
        <v>0</v>
      </c>
      <c r="I9" s="12">
        <f>IF(AllData!D9="Least developed country",'Task 2 Raw Data'!J9,0)</f>
        <v>0</v>
      </c>
      <c r="J9" s="12">
        <f>IF(AllData!D9="Least developed country",'Task 2 Raw Data'!K9,0)</f>
        <v>0</v>
      </c>
      <c r="K9" s="12">
        <f>IF(AllData!D9="Least developed country",'Task 2 Raw Data'!L9,0)</f>
        <v>0</v>
      </c>
      <c r="L9" s="12">
        <f>IF(AllData!D9="Least developed country",'Task 2 Raw Data'!M9,0)</f>
        <v>0</v>
      </c>
      <c r="M9" s="12">
        <f>IF(AllData!D9="Least developed country",'Task 2 Raw Data'!N9,0)</f>
        <v>0</v>
      </c>
      <c r="N9" s="12">
        <f>IF(AllData!D9="Least developed country",'Task 2 Raw Data'!O9,0)</f>
        <v>0</v>
      </c>
      <c r="O9" s="12">
        <f>IF(AllData!D9="Least developed country",'Task 2 Raw Data'!P9,0)</f>
        <v>0</v>
      </c>
      <c r="P9" s="12">
        <f>IF(AllData!D9="Least developed country",'Task 2 Raw Data'!Q9,0)</f>
        <v>0</v>
      </c>
      <c r="Q9" s="12">
        <f>IF(AllData!D9="Least developed country",'Task 2 Raw Data'!R9,0)</f>
        <v>0</v>
      </c>
      <c r="S9" s="12">
        <f>IF(AllData!D9="Developing country",'Task 2 Raw Data'!C9,0)</f>
        <v>1</v>
      </c>
      <c r="T9" s="12">
        <f>IF(AllData!D9="Developing country",'Task 2 Raw Data'!D9,0)</f>
        <v>0</v>
      </c>
      <c r="U9" s="12">
        <f>IF(AllData!D9="Developing country",'Task 2 Raw Data'!E9,0)</f>
        <v>0</v>
      </c>
      <c r="V9" s="12">
        <f>IF(AllData!D9="Developing country",'Task 2 Raw Data'!F9,0)</f>
        <v>0</v>
      </c>
      <c r="W9" s="12">
        <f>IF(AllData!D9="Developing country",'Task 2 Raw Data'!G9,0)</f>
        <v>0</v>
      </c>
      <c r="X9" s="12">
        <f>IF(AllData!D9="Developing country",'Task 2 Raw Data'!H9,0)</f>
        <v>0</v>
      </c>
      <c r="Y9" s="12">
        <f>IF(AllData!D9="Developing country",'Task 2 Raw Data'!I9,0)</f>
        <v>0</v>
      </c>
      <c r="Z9" s="12">
        <f>IF(AllData!D9="Developing country",'Task 2 Raw Data'!J9,0)</f>
        <v>0</v>
      </c>
      <c r="AA9" s="12">
        <f>IF(AllData!D9="Developing country",'Task 2 Raw Data'!K9,0)</f>
        <v>0</v>
      </c>
      <c r="AB9" s="12">
        <f>IF(AllData!D9="Developing country",'Task 2 Raw Data'!L9,0)</f>
        <v>0</v>
      </c>
      <c r="AC9" s="12">
        <f>IF(AllData!D9="Developing country",'Task 2 Raw Data'!M9,0)</f>
        <v>1</v>
      </c>
      <c r="AD9" s="12">
        <f>IF(AllData!D9="Developing country",'Task 2 Raw Data'!N9,0)</f>
        <v>0</v>
      </c>
      <c r="AE9" s="12">
        <f>IF(AllData!D9="Developing country",'Task 2 Raw Data'!O9,0)</f>
        <v>0</v>
      </c>
      <c r="AF9" s="12">
        <f>IF(AllData!D9="Developing country",'Task 2 Raw Data'!P9,0)</f>
        <v>0</v>
      </c>
      <c r="AG9" s="12">
        <f>IF(AllData!D9="Developing country",'Task 2 Raw Data'!Q9,0)</f>
        <v>0</v>
      </c>
      <c r="AH9" s="12">
        <f>IF(AllData!D9="Developing country",'Task 2 Raw Data'!R9,0)</f>
        <v>0</v>
      </c>
      <c r="AJ9" s="12">
        <f>IF(AllData!D9="Developed country",'Task 2 Raw Data'!C9,0)</f>
        <v>0</v>
      </c>
      <c r="AK9" s="12">
        <f>IF(AllData!D9="Developed country",'Task 2 Raw Data'!D9,0)</f>
        <v>0</v>
      </c>
      <c r="AL9" s="12">
        <f>IF(AllData!D9="Developed country",'Task 2 Raw Data'!E9,0)</f>
        <v>0</v>
      </c>
      <c r="AM9" s="12">
        <f>IF(AllData!D9="Developed country",'Task 2 Raw Data'!F9,0)</f>
        <v>0</v>
      </c>
      <c r="AN9" s="12">
        <f>IF(AllData!D9="Developed country",'Task 2 Raw Data'!G9,0)</f>
        <v>0</v>
      </c>
      <c r="AO9" s="12">
        <f>IF(AllData!D9="Developed country",'Task 2 Raw Data'!H9,0)</f>
        <v>0</v>
      </c>
      <c r="AP9" s="12">
        <f>IF(AllData!D9="Developed country",'Task 2 Raw Data'!I9,0)</f>
        <v>0</v>
      </c>
      <c r="AQ9" s="12">
        <f>IF(AllData!D9="Developed country",'Task 2 Raw Data'!J9,0)</f>
        <v>0</v>
      </c>
      <c r="AR9" s="12">
        <f>IF(AllData!D9="Developed country",'Task 2 Raw Data'!K9,0)</f>
        <v>0</v>
      </c>
      <c r="AS9" s="12">
        <f>IF(AllData!D9="Developed country",'Task 2 Raw Data'!L9,0)</f>
        <v>0</v>
      </c>
      <c r="AT9" s="12">
        <f>IF(AllData!D9="Developed country",'Task 2 Raw Data'!M9,0)</f>
        <v>0</v>
      </c>
      <c r="AU9" s="12">
        <f>IF(AllData!D9="Developed country",'Task 2 Raw Data'!N9,0)</f>
        <v>0</v>
      </c>
      <c r="AV9" s="12">
        <f>IF(AllData!D9="Developed country",'Task 2 Raw Data'!O9,0)</f>
        <v>0</v>
      </c>
      <c r="AW9" s="12">
        <f>IF(AllData!D9="Developed country",'Task 2 Raw Data'!P9,0)</f>
        <v>0</v>
      </c>
      <c r="AX9" s="12">
        <f>IF(AllData!D9="Developed country",'Task 2 Raw Data'!Q9,0)</f>
        <v>0</v>
      </c>
      <c r="AY9" s="12">
        <f>IF(AllData!D9="Developed country",'Task 2 Raw Data'!R9,0)</f>
        <v>0</v>
      </c>
    </row>
    <row r="10" spans="1:51" x14ac:dyDescent="0.2">
      <c r="B10" s="12">
        <f>IF(AllData!D10="Least developed country",'Task 2 Raw Data'!C10,0)</f>
        <v>0</v>
      </c>
      <c r="C10" s="12">
        <f>IF(AllData!D10="Least developed country",'Task 2 Raw Data'!D10,0)</f>
        <v>0</v>
      </c>
      <c r="D10" s="12">
        <f>IF(AllData!D10="Least developed country",'Task 2 Raw Data'!E10,0)</f>
        <v>0</v>
      </c>
      <c r="E10" s="12">
        <f>IF(AllData!D10="Least developed country",'Task 2 Raw Data'!F10,0)</f>
        <v>0</v>
      </c>
      <c r="F10" s="12">
        <f>IF(AllData!D10="Least developed country",'Task 2 Raw Data'!G10,0)</f>
        <v>0</v>
      </c>
      <c r="G10" s="12">
        <f>IF(AllData!D10="Least developed country",'Task 2 Raw Data'!H10,0)</f>
        <v>0</v>
      </c>
      <c r="H10" s="12">
        <f>IF(AllData!D10="Least developed country",'Task 2 Raw Data'!I10,0)</f>
        <v>0</v>
      </c>
      <c r="I10" s="12">
        <f>IF(AllData!D10="Least developed country",'Task 2 Raw Data'!J10,0)</f>
        <v>0</v>
      </c>
      <c r="J10" s="12">
        <f>IF(AllData!D10="Least developed country",'Task 2 Raw Data'!K10,0)</f>
        <v>0</v>
      </c>
      <c r="K10" s="12">
        <f>IF(AllData!D10="Least developed country",'Task 2 Raw Data'!L10,0)</f>
        <v>0</v>
      </c>
      <c r="L10" s="12">
        <f>IF(AllData!D10="Least developed country",'Task 2 Raw Data'!M10,0)</f>
        <v>0</v>
      </c>
      <c r="M10" s="12">
        <f>IF(AllData!D10="Least developed country",'Task 2 Raw Data'!N10,0)</f>
        <v>0</v>
      </c>
      <c r="N10" s="12">
        <f>IF(AllData!D10="Least developed country",'Task 2 Raw Data'!O10,0)</f>
        <v>0</v>
      </c>
      <c r="O10" s="12">
        <f>IF(AllData!D10="Least developed country",'Task 2 Raw Data'!P10,0)</f>
        <v>0</v>
      </c>
      <c r="P10" s="12">
        <f>IF(AllData!D10="Least developed country",'Task 2 Raw Data'!Q10,0)</f>
        <v>0</v>
      </c>
      <c r="Q10" s="12">
        <f>IF(AllData!D10="Least developed country",'Task 2 Raw Data'!R10,0)</f>
        <v>0</v>
      </c>
      <c r="S10" s="12">
        <f>IF(AllData!D10="Developing country",'Task 2 Raw Data'!C10,0)</f>
        <v>0</v>
      </c>
      <c r="T10" s="12">
        <f>IF(AllData!D10="Developing country",'Task 2 Raw Data'!D10,0)</f>
        <v>0</v>
      </c>
      <c r="U10" s="12">
        <f>IF(AllData!D10="Developing country",'Task 2 Raw Data'!E10,0)</f>
        <v>0</v>
      </c>
      <c r="V10" s="12">
        <f>IF(AllData!D10="Developing country",'Task 2 Raw Data'!F10,0)</f>
        <v>0</v>
      </c>
      <c r="W10" s="12">
        <f>IF(AllData!D10="Developing country",'Task 2 Raw Data'!G10,0)</f>
        <v>0</v>
      </c>
      <c r="X10" s="12">
        <f>IF(AllData!D10="Developing country",'Task 2 Raw Data'!H10,0)</f>
        <v>0</v>
      </c>
      <c r="Y10" s="12">
        <f>IF(AllData!D10="Developing country",'Task 2 Raw Data'!I10,0)</f>
        <v>0</v>
      </c>
      <c r="Z10" s="12">
        <f>IF(AllData!D10="Developing country",'Task 2 Raw Data'!J10,0)</f>
        <v>0</v>
      </c>
      <c r="AA10" s="12">
        <f>IF(AllData!D10="Developing country",'Task 2 Raw Data'!K10,0)</f>
        <v>0</v>
      </c>
      <c r="AB10" s="12">
        <f>IF(AllData!D10="Developing country",'Task 2 Raw Data'!L10,0)</f>
        <v>0</v>
      </c>
      <c r="AC10" s="12">
        <f>IF(AllData!D10="Developing country",'Task 2 Raw Data'!M10,0)</f>
        <v>0</v>
      </c>
      <c r="AD10" s="12">
        <f>IF(AllData!D10="Developing country",'Task 2 Raw Data'!N10,0)</f>
        <v>0</v>
      </c>
      <c r="AE10" s="12">
        <f>IF(AllData!D10="Developing country",'Task 2 Raw Data'!O10,0)</f>
        <v>0</v>
      </c>
      <c r="AF10" s="12">
        <f>IF(AllData!D10="Developing country",'Task 2 Raw Data'!P10,0)</f>
        <v>0</v>
      </c>
      <c r="AG10" s="12">
        <f>IF(AllData!D10="Developing country",'Task 2 Raw Data'!Q10,0)</f>
        <v>0</v>
      </c>
      <c r="AH10" s="12">
        <f>IF(AllData!D10="Developing country",'Task 2 Raw Data'!R10,0)</f>
        <v>0</v>
      </c>
      <c r="AJ10" s="12">
        <f>IF(AllData!D10="Developed country",'Task 2 Raw Data'!C10,0)</f>
        <v>1</v>
      </c>
      <c r="AK10" s="12">
        <f>IF(AllData!D10="Developed country",'Task 2 Raw Data'!D10,0)</f>
        <v>0</v>
      </c>
      <c r="AL10" s="12">
        <f>IF(AllData!D10="Developed country",'Task 2 Raw Data'!E10,0)</f>
        <v>0</v>
      </c>
      <c r="AM10" s="12">
        <f>IF(AllData!D10="Developed country",'Task 2 Raw Data'!F10,0)</f>
        <v>1</v>
      </c>
      <c r="AN10" s="12">
        <f>IF(AllData!D10="Developed country",'Task 2 Raw Data'!G10,0)</f>
        <v>0</v>
      </c>
      <c r="AO10" s="12">
        <f>IF(AllData!D10="Developed country",'Task 2 Raw Data'!H10,0)</f>
        <v>0</v>
      </c>
      <c r="AP10" s="12">
        <f>IF(AllData!D10="Developed country",'Task 2 Raw Data'!I10,0)</f>
        <v>0</v>
      </c>
      <c r="AQ10" s="12">
        <f>IF(AllData!D10="Developed country",'Task 2 Raw Data'!J10,0)</f>
        <v>0</v>
      </c>
      <c r="AR10" s="12">
        <f>IF(AllData!D10="Developed country",'Task 2 Raw Data'!K10,0)</f>
        <v>0</v>
      </c>
      <c r="AS10" s="12">
        <f>IF(AllData!D10="Developed country",'Task 2 Raw Data'!L10,0)</f>
        <v>0</v>
      </c>
      <c r="AT10" s="12">
        <f>IF(AllData!D10="Developed country",'Task 2 Raw Data'!M10,0)</f>
        <v>0</v>
      </c>
      <c r="AU10" s="12">
        <f>IF(AllData!D10="Developed country",'Task 2 Raw Data'!N10,0)</f>
        <v>0</v>
      </c>
      <c r="AV10" s="12">
        <f>IF(AllData!D10="Developed country",'Task 2 Raw Data'!O10,0)</f>
        <v>0</v>
      </c>
      <c r="AW10" s="12">
        <f>IF(AllData!D10="Developed country",'Task 2 Raw Data'!P10,0)</f>
        <v>0</v>
      </c>
      <c r="AX10" s="12">
        <f>IF(AllData!D10="Developed country",'Task 2 Raw Data'!Q10,0)</f>
        <v>0</v>
      </c>
      <c r="AY10" s="12">
        <f>IF(AllData!D10="Developed country",'Task 2 Raw Data'!R10,0)</f>
        <v>0</v>
      </c>
    </row>
    <row r="11" spans="1:51" x14ac:dyDescent="0.2">
      <c r="B11" s="12">
        <f>IF(AllData!D11="Least developed country",'Task 2 Raw Data'!C11,0)</f>
        <v>0</v>
      </c>
      <c r="C11" s="12">
        <f>IF(AllData!D11="Least developed country",'Task 2 Raw Data'!D11,0)</f>
        <v>0</v>
      </c>
      <c r="D11" s="12">
        <f>IF(AllData!D11="Least developed country",'Task 2 Raw Data'!E11,0)</f>
        <v>0</v>
      </c>
      <c r="E11" s="12">
        <f>IF(AllData!D11="Least developed country",'Task 2 Raw Data'!F11,0)</f>
        <v>0</v>
      </c>
      <c r="F11" s="12">
        <f>IF(AllData!D11="Least developed country",'Task 2 Raw Data'!G11,0)</f>
        <v>0</v>
      </c>
      <c r="G11" s="12">
        <f>IF(AllData!D11="Least developed country",'Task 2 Raw Data'!H11,0)</f>
        <v>0</v>
      </c>
      <c r="H11" s="12">
        <f>IF(AllData!D11="Least developed country",'Task 2 Raw Data'!I11,0)</f>
        <v>0</v>
      </c>
      <c r="I11" s="12">
        <f>IF(AllData!D11="Least developed country",'Task 2 Raw Data'!J11,0)</f>
        <v>0</v>
      </c>
      <c r="J11" s="12">
        <f>IF(AllData!D11="Least developed country",'Task 2 Raw Data'!K11,0)</f>
        <v>0</v>
      </c>
      <c r="K11" s="12">
        <f>IF(AllData!D11="Least developed country",'Task 2 Raw Data'!L11,0)</f>
        <v>0</v>
      </c>
      <c r="L11" s="12">
        <f>IF(AllData!D11="Least developed country",'Task 2 Raw Data'!M11,0)</f>
        <v>0</v>
      </c>
      <c r="M11" s="12">
        <f>IF(AllData!D11="Least developed country",'Task 2 Raw Data'!N11,0)</f>
        <v>0</v>
      </c>
      <c r="N11" s="12">
        <f>IF(AllData!D11="Least developed country",'Task 2 Raw Data'!O11,0)</f>
        <v>0</v>
      </c>
      <c r="O11" s="12">
        <f>IF(AllData!D11="Least developed country",'Task 2 Raw Data'!P11,0)</f>
        <v>0</v>
      </c>
      <c r="P11" s="12">
        <f>IF(AllData!D11="Least developed country",'Task 2 Raw Data'!Q11,0)</f>
        <v>0</v>
      </c>
      <c r="Q11" s="12">
        <f>IF(AllData!D11="Least developed country",'Task 2 Raw Data'!R11,0)</f>
        <v>0</v>
      </c>
      <c r="S11" s="12">
        <f>IF(AllData!D11="Developing country",'Task 2 Raw Data'!C11,0)</f>
        <v>0</v>
      </c>
      <c r="T11" s="12">
        <f>IF(AllData!D11="Developing country",'Task 2 Raw Data'!D11,0)</f>
        <v>0</v>
      </c>
      <c r="U11" s="12">
        <f>IF(AllData!D11="Developing country",'Task 2 Raw Data'!E11,0)</f>
        <v>0</v>
      </c>
      <c r="V11" s="12">
        <f>IF(AllData!D11="Developing country",'Task 2 Raw Data'!F11,0)</f>
        <v>0</v>
      </c>
      <c r="W11" s="12">
        <f>IF(AllData!D11="Developing country",'Task 2 Raw Data'!G11,0)</f>
        <v>0</v>
      </c>
      <c r="X11" s="12">
        <f>IF(AllData!D11="Developing country",'Task 2 Raw Data'!H11,0)</f>
        <v>0</v>
      </c>
      <c r="Y11" s="12">
        <f>IF(AllData!D11="Developing country",'Task 2 Raw Data'!I11,0)</f>
        <v>0</v>
      </c>
      <c r="Z11" s="12">
        <f>IF(AllData!D11="Developing country",'Task 2 Raw Data'!J11,0)</f>
        <v>0</v>
      </c>
      <c r="AA11" s="12">
        <f>IF(AllData!D11="Developing country",'Task 2 Raw Data'!K11,0)</f>
        <v>0</v>
      </c>
      <c r="AB11" s="12">
        <f>IF(AllData!D11="Developing country",'Task 2 Raw Data'!L11,0)</f>
        <v>0</v>
      </c>
      <c r="AC11" s="12">
        <f>IF(AllData!D11="Developing country",'Task 2 Raw Data'!M11,0)</f>
        <v>0</v>
      </c>
      <c r="AD11" s="12">
        <f>IF(AllData!D11="Developing country",'Task 2 Raw Data'!N11,0)</f>
        <v>0</v>
      </c>
      <c r="AE11" s="12">
        <f>IF(AllData!D11="Developing country",'Task 2 Raw Data'!O11,0)</f>
        <v>0</v>
      </c>
      <c r="AF11" s="12">
        <f>IF(AllData!D11="Developing country",'Task 2 Raw Data'!P11,0)</f>
        <v>0</v>
      </c>
      <c r="AG11" s="12">
        <f>IF(AllData!D11="Developing country",'Task 2 Raw Data'!Q11,0)</f>
        <v>0</v>
      </c>
      <c r="AH11" s="12">
        <f>IF(AllData!D11="Developing country",'Task 2 Raw Data'!R11,0)</f>
        <v>0</v>
      </c>
      <c r="AJ11" s="12">
        <f>IF(AllData!D11="Developed country",'Task 2 Raw Data'!C11,0)</f>
        <v>1</v>
      </c>
      <c r="AK11" s="12">
        <f>IF(AllData!D11="Developed country",'Task 2 Raw Data'!D11,0)</f>
        <v>1</v>
      </c>
      <c r="AL11" s="12">
        <f>IF(AllData!D11="Developed country",'Task 2 Raw Data'!E11,0)</f>
        <v>1</v>
      </c>
      <c r="AM11" s="12">
        <f>IF(AllData!D11="Developed country",'Task 2 Raw Data'!F11,0)</f>
        <v>1</v>
      </c>
      <c r="AN11" s="12">
        <f>IF(AllData!D11="Developed country",'Task 2 Raw Data'!G11,0)</f>
        <v>0</v>
      </c>
      <c r="AO11" s="12">
        <f>IF(AllData!D11="Developed country",'Task 2 Raw Data'!H11,0)</f>
        <v>0</v>
      </c>
      <c r="AP11" s="12">
        <f>IF(AllData!D11="Developed country",'Task 2 Raw Data'!I11,0)</f>
        <v>0</v>
      </c>
      <c r="AQ11" s="12">
        <f>IF(AllData!D11="Developed country",'Task 2 Raw Data'!J11,0)</f>
        <v>0</v>
      </c>
      <c r="AR11" s="12">
        <f>IF(AllData!D11="Developed country",'Task 2 Raw Data'!K11,0)</f>
        <v>0</v>
      </c>
      <c r="AS11" s="12">
        <f>IF(AllData!D11="Developed country",'Task 2 Raw Data'!L11,0)</f>
        <v>0</v>
      </c>
      <c r="AT11" s="12">
        <f>IF(AllData!D11="Developed country",'Task 2 Raw Data'!M11,0)</f>
        <v>0</v>
      </c>
      <c r="AU11" s="12">
        <f>IF(AllData!D11="Developed country",'Task 2 Raw Data'!N11,0)</f>
        <v>0</v>
      </c>
      <c r="AV11" s="12">
        <f>IF(AllData!D11="Developed country",'Task 2 Raw Data'!O11,0)</f>
        <v>0</v>
      </c>
      <c r="AW11" s="12">
        <f>IF(AllData!D11="Developed country",'Task 2 Raw Data'!P11,0)</f>
        <v>0</v>
      </c>
      <c r="AX11" s="12">
        <f>IF(AllData!D11="Developed country",'Task 2 Raw Data'!Q11,0)</f>
        <v>0</v>
      </c>
      <c r="AY11" s="12">
        <f>IF(AllData!D11="Developed country",'Task 2 Raw Data'!R11,0)</f>
        <v>0</v>
      </c>
    </row>
    <row r="12" spans="1:51" x14ac:dyDescent="0.2">
      <c r="B12" s="12">
        <f>IF(AllData!D12="Least developed country",'Task 2 Raw Data'!C12,0)</f>
        <v>0</v>
      </c>
      <c r="C12" s="12">
        <f>IF(AllData!D12="Least developed country",'Task 2 Raw Data'!D12,0)</f>
        <v>0</v>
      </c>
      <c r="D12" s="12">
        <f>IF(AllData!D12="Least developed country",'Task 2 Raw Data'!E12,0)</f>
        <v>0</v>
      </c>
      <c r="E12" s="12">
        <f>IF(AllData!D12="Least developed country",'Task 2 Raw Data'!F12,0)</f>
        <v>0</v>
      </c>
      <c r="F12" s="12">
        <f>IF(AllData!D12="Least developed country",'Task 2 Raw Data'!G12,0)</f>
        <v>0</v>
      </c>
      <c r="G12" s="12">
        <f>IF(AllData!D12="Least developed country",'Task 2 Raw Data'!H12,0)</f>
        <v>0</v>
      </c>
      <c r="H12" s="12">
        <f>IF(AllData!D12="Least developed country",'Task 2 Raw Data'!I12,0)</f>
        <v>0</v>
      </c>
      <c r="I12" s="12">
        <f>IF(AllData!D12="Least developed country",'Task 2 Raw Data'!J12,0)</f>
        <v>0</v>
      </c>
      <c r="J12" s="12">
        <f>IF(AllData!D12="Least developed country",'Task 2 Raw Data'!K12,0)</f>
        <v>0</v>
      </c>
      <c r="K12" s="12">
        <f>IF(AllData!D12="Least developed country",'Task 2 Raw Data'!L12,0)</f>
        <v>0</v>
      </c>
      <c r="L12" s="12">
        <f>IF(AllData!D12="Least developed country",'Task 2 Raw Data'!M12,0)</f>
        <v>0</v>
      </c>
      <c r="M12" s="12">
        <f>IF(AllData!D12="Least developed country",'Task 2 Raw Data'!N12,0)</f>
        <v>0</v>
      </c>
      <c r="N12" s="12">
        <f>IF(AllData!D12="Least developed country",'Task 2 Raw Data'!O12,0)</f>
        <v>0</v>
      </c>
      <c r="O12" s="12">
        <f>IF(AllData!D12="Least developed country",'Task 2 Raw Data'!P12,0)</f>
        <v>0</v>
      </c>
      <c r="P12" s="12">
        <f>IF(AllData!D12="Least developed country",'Task 2 Raw Data'!Q12,0)</f>
        <v>0</v>
      </c>
      <c r="Q12" s="12">
        <f>IF(AllData!D12="Least developed country",'Task 2 Raw Data'!R12,0)</f>
        <v>0</v>
      </c>
      <c r="S12" s="12">
        <f>IF(AllData!D12="Developing country",'Task 2 Raw Data'!C12,0)</f>
        <v>1</v>
      </c>
      <c r="T12" s="12">
        <f>IF(AllData!D12="Developing country",'Task 2 Raw Data'!D12,0)</f>
        <v>1</v>
      </c>
      <c r="U12" s="12">
        <f>IF(AllData!D12="Developing country",'Task 2 Raw Data'!E12,0)</f>
        <v>1</v>
      </c>
      <c r="V12" s="12">
        <f>IF(AllData!D12="Developing country",'Task 2 Raw Data'!F12,0)</f>
        <v>1</v>
      </c>
      <c r="W12" s="12">
        <f>IF(AllData!D12="Developing country",'Task 2 Raw Data'!G12,0)</f>
        <v>0</v>
      </c>
      <c r="X12" s="12">
        <f>IF(AllData!D12="Developing country",'Task 2 Raw Data'!H12,0)</f>
        <v>0</v>
      </c>
      <c r="Y12" s="12">
        <f>IF(AllData!D12="Developing country",'Task 2 Raw Data'!I12,0)</f>
        <v>0</v>
      </c>
      <c r="Z12" s="12">
        <f>IF(AllData!D12="Developing country",'Task 2 Raw Data'!J12,0)</f>
        <v>0</v>
      </c>
      <c r="AA12" s="12">
        <f>IF(AllData!D12="Developing country",'Task 2 Raw Data'!K12,0)</f>
        <v>0</v>
      </c>
      <c r="AB12" s="12">
        <f>IF(AllData!D12="Developing country",'Task 2 Raw Data'!L12,0)</f>
        <v>0</v>
      </c>
      <c r="AC12" s="12">
        <f>IF(AllData!D12="Developing country",'Task 2 Raw Data'!M12,0)</f>
        <v>0</v>
      </c>
      <c r="AD12" s="12">
        <f>IF(AllData!D12="Developing country",'Task 2 Raw Data'!N12,0)</f>
        <v>0</v>
      </c>
      <c r="AE12" s="12">
        <f>IF(AllData!D12="Developing country",'Task 2 Raw Data'!O12,0)</f>
        <v>0</v>
      </c>
      <c r="AF12" s="12">
        <f>IF(AllData!D12="Developing country",'Task 2 Raw Data'!P12,0)</f>
        <v>0</v>
      </c>
      <c r="AG12" s="12">
        <f>IF(AllData!D12="Developing country",'Task 2 Raw Data'!Q12,0)</f>
        <v>0</v>
      </c>
      <c r="AH12" s="12">
        <f>IF(AllData!D12="Developing country",'Task 2 Raw Data'!R12,0)</f>
        <v>0</v>
      </c>
      <c r="AJ12" s="12">
        <f>IF(AllData!D12="Developed country",'Task 2 Raw Data'!C12,0)</f>
        <v>0</v>
      </c>
      <c r="AK12" s="12">
        <f>IF(AllData!D12="Developed country",'Task 2 Raw Data'!D12,0)</f>
        <v>0</v>
      </c>
      <c r="AL12" s="12">
        <f>IF(AllData!D12="Developed country",'Task 2 Raw Data'!E12,0)</f>
        <v>0</v>
      </c>
      <c r="AM12" s="12">
        <f>IF(AllData!D12="Developed country",'Task 2 Raw Data'!F12,0)</f>
        <v>0</v>
      </c>
      <c r="AN12" s="12">
        <f>IF(AllData!D12="Developed country",'Task 2 Raw Data'!G12,0)</f>
        <v>0</v>
      </c>
      <c r="AO12" s="12">
        <f>IF(AllData!D12="Developed country",'Task 2 Raw Data'!H12,0)</f>
        <v>0</v>
      </c>
      <c r="AP12" s="12">
        <f>IF(AllData!D12="Developed country",'Task 2 Raw Data'!I12,0)</f>
        <v>0</v>
      </c>
      <c r="AQ12" s="12">
        <f>IF(AllData!D12="Developed country",'Task 2 Raw Data'!J12,0)</f>
        <v>0</v>
      </c>
      <c r="AR12" s="12">
        <f>IF(AllData!D12="Developed country",'Task 2 Raw Data'!K12,0)</f>
        <v>0</v>
      </c>
      <c r="AS12" s="12">
        <f>IF(AllData!D12="Developed country",'Task 2 Raw Data'!L12,0)</f>
        <v>0</v>
      </c>
      <c r="AT12" s="12">
        <f>IF(AllData!D12="Developed country",'Task 2 Raw Data'!M12,0)</f>
        <v>0</v>
      </c>
      <c r="AU12" s="12">
        <f>IF(AllData!D12="Developed country",'Task 2 Raw Data'!N12,0)</f>
        <v>0</v>
      </c>
      <c r="AV12" s="12">
        <f>IF(AllData!D12="Developed country",'Task 2 Raw Data'!O12,0)</f>
        <v>0</v>
      </c>
      <c r="AW12" s="12">
        <f>IF(AllData!D12="Developed country",'Task 2 Raw Data'!P12,0)</f>
        <v>0</v>
      </c>
      <c r="AX12" s="12">
        <f>IF(AllData!D12="Developed country",'Task 2 Raw Data'!Q12,0)</f>
        <v>0</v>
      </c>
      <c r="AY12" s="12">
        <f>IF(AllData!D12="Developed country",'Task 2 Raw Data'!R12,0)</f>
        <v>0</v>
      </c>
    </row>
    <row r="13" spans="1:51" x14ac:dyDescent="0.2">
      <c r="B13" s="12">
        <f>IF(AllData!D13="Least developed country",'Task 2 Raw Data'!C13,0)</f>
        <v>0</v>
      </c>
      <c r="C13" s="12">
        <f>IF(AllData!D13="Least developed country",'Task 2 Raw Data'!D13,0)</f>
        <v>0</v>
      </c>
      <c r="D13" s="12">
        <f>IF(AllData!D13="Least developed country",'Task 2 Raw Data'!E13,0)</f>
        <v>0</v>
      </c>
      <c r="E13" s="12">
        <f>IF(AllData!D13="Least developed country",'Task 2 Raw Data'!F13,0)</f>
        <v>0</v>
      </c>
      <c r="F13" s="12">
        <f>IF(AllData!D13="Least developed country",'Task 2 Raw Data'!G13,0)</f>
        <v>0</v>
      </c>
      <c r="G13" s="12">
        <f>IF(AllData!D13="Least developed country",'Task 2 Raw Data'!H13,0)</f>
        <v>0</v>
      </c>
      <c r="H13" s="12">
        <f>IF(AllData!D13="Least developed country",'Task 2 Raw Data'!I13,0)</f>
        <v>0</v>
      </c>
      <c r="I13" s="12">
        <f>IF(AllData!D13="Least developed country",'Task 2 Raw Data'!J13,0)</f>
        <v>0</v>
      </c>
      <c r="J13" s="12">
        <f>IF(AllData!D13="Least developed country",'Task 2 Raw Data'!K13,0)</f>
        <v>0</v>
      </c>
      <c r="K13" s="12">
        <f>IF(AllData!D13="Least developed country",'Task 2 Raw Data'!L13,0)</f>
        <v>0</v>
      </c>
      <c r="L13" s="12">
        <f>IF(AllData!D13="Least developed country",'Task 2 Raw Data'!M13,0)</f>
        <v>0</v>
      </c>
      <c r="M13" s="12">
        <f>IF(AllData!D13="Least developed country",'Task 2 Raw Data'!N13,0)</f>
        <v>0</v>
      </c>
      <c r="N13" s="12">
        <f>IF(AllData!D13="Least developed country",'Task 2 Raw Data'!O13,0)</f>
        <v>0</v>
      </c>
      <c r="O13" s="12">
        <f>IF(AllData!D13="Least developed country",'Task 2 Raw Data'!P13,0)</f>
        <v>0</v>
      </c>
      <c r="P13" s="12">
        <f>IF(AllData!D13="Least developed country",'Task 2 Raw Data'!Q13,0)</f>
        <v>0</v>
      </c>
      <c r="Q13" s="12">
        <f>IF(AllData!D13="Least developed country",'Task 2 Raw Data'!R13,0)</f>
        <v>0</v>
      </c>
      <c r="S13" s="12">
        <f>IF(AllData!D13="Developing country",'Task 2 Raw Data'!C13,0)</f>
        <v>1</v>
      </c>
      <c r="T13" s="12">
        <f>IF(AllData!D13="Developing country",'Task 2 Raw Data'!D13,0)</f>
        <v>0</v>
      </c>
      <c r="U13" s="12">
        <f>IF(AllData!D13="Developing country",'Task 2 Raw Data'!E13,0)</f>
        <v>0</v>
      </c>
      <c r="V13" s="12">
        <f>IF(AllData!D13="Developing country",'Task 2 Raw Data'!F13,0)</f>
        <v>0</v>
      </c>
      <c r="W13" s="12">
        <f>IF(AllData!D13="Developing country",'Task 2 Raw Data'!G13,0)</f>
        <v>0</v>
      </c>
      <c r="X13" s="12">
        <f>IF(AllData!D13="Developing country",'Task 2 Raw Data'!H13,0)</f>
        <v>0</v>
      </c>
      <c r="Y13" s="12">
        <f>IF(AllData!D13="Developing country",'Task 2 Raw Data'!I13,0)</f>
        <v>0</v>
      </c>
      <c r="Z13" s="12">
        <f>IF(AllData!D13="Developing country",'Task 2 Raw Data'!J13,0)</f>
        <v>0</v>
      </c>
      <c r="AA13" s="12">
        <f>IF(AllData!D13="Developing country",'Task 2 Raw Data'!K13,0)</f>
        <v>0</v>
      </c>
      <c r="AB13" s="12">
        <f>IF(AllData!D13="Developing country",'Task 2 Raw Data'!L13,0)</f>
        <v>0</v>
      </c>
      <c r="AC13" s="12">
        <f>IF(AllData!D13="Developing country",'Task 2 Raw Data'!M13,0)</f>
        <v>0</v>
      </c>
      <c r="AD13" s="12">
        <f>IF(AllData!D13="Developing country",'Task 2 Raw Data'!N13,0)</f>
        <v>0</v>
      </c>
      <c r="AE13" s="12">
        <f>IF(AllData!D13="Developing country",'Task 2 Raw Data'!O13,0)</f>
        <v>0</v>
      </c>
      <c r="AF13" s="12">
        <f>IF(AllData!D13="Developing country",'Task 2 Raw Data'!P13,0)</f>
        <v>0</v>
      </c>
      <c r="AG13" s="12">
        <f>IF(AllData!D13="Developing country",'Task 2 Raw Data'!Q13,0)</f>
        <v>1</v>
      </c>
      <c r="AH13" s="12">
        <f>IF(AllData!D13="Developing country",'Task 2 Raw Data'!R13,0)</f>
        <v>0</v>
      </c>
      <c r="AJ13" s="12">
        <f>IF(AllData!D13="Developed country",'Task 2 Raw Data'!C13,0)</f>
        <v>0</v>
      </c>
      <c r="AK13" s="12">
        <f>IF(AllData!D13="Developed country",'Task 2 Raw Data'!D13,0)</f>
        <v>0</v>
      </c>
      <c r="AL13" s="12">
        <f>IF(AllData!D13="Developed country",'Task 2 Raw Data'!E13,0)</f>
        <v>0</v>
      </c>
      <c r="AM13" s="12">
        <f>IF(AllData!D13="Developed country",'Task 2 Raw Data'!F13,0)</f>
        <v>0</v>
      </c>
      <c r="AN13" s="12">
        <f>IF(AllData!D13="Developed country",'Task 2 Raw Data'!G13,0)</f>
        <v>0</v>
      </c>
      <c r="AO13" s="12">
        <f>IF(AllData!D13="Developed country",'Task 2 Raw Data'!H13,0)</f>
        <v>0</v>
      </c>
      <c r="AP13" s="12">
        <f>IF(AllData!D13="Developed country",'Task 2 Raw Data'!I13,0)</f>
        <v>0</v>
      </c>
      <c r="AQ13" s="12">
        <f>IF(AllData!D13="Developed country",'Task 2 Raw Data'!J13,0)</f>
        <v>0</v>
      </c>
      <c r="AR13" s="12">
        <f>IF(AllData!D13="Developed country",'Task 2 Raw Data'!K13,0)</f>
        <v>0</v>
      </c>
      <c r="AS13" s="12">
        <f>IF(AllData!D13="Developed country",'Task 2 Raw Data'!L13,0)</f>
        <v>0</v>
      </c>
      <c r="AT13" s="12">
        <f>IF(AllData!D13="Developed country",'Task 2 Raw Data'!M13,0)</f>
        <v>0</v>
      </c>
      <c r="AU13" s="12">
        <f>IF(AllData!D13="Developed country",'Task 2 Raw Data'!N13,0)</f>
        <v>0</v>
      </c>
      <c r="AV13" s="12">
        <f>IF(AllData!D13="Developed country",'Task 2 Raw Data'!O13,0)</f>
        <v>0</v>
      </c>
      <c r="AW13" s="12">
        <f>IF(AllData!D13="Developed country",'Task 2 Raw Data'!P13,0)</f>
        <v>0</v>
      </c>
      <c r="AX13" s="12">
        <f>IF(AllData!D13="Developed country",'Task 2 Raw Data'!Q13,0)</f>
        <v>0</v>
      </c>
      <c r="AY13" s="12">
        <f>IF(AllData!D13="Developed country",'Task 2 Raw Data'!R13,0)</f>
        <v>0</v>
      </c>
    </row>
    <row r="14" spans="1:51" x14ac:dyDescent="0.2">
      <c r="B14" s="12">
        <f>IF(AllData!D14="Least developed country",'Task 2 Raw Data'!C14,0)</f>
        <v>0</v>
      </c>
      <c r="C14" s="12">
        <f>IF(AllData!D14="Least developed country",'Task 2 Raw Data'!D14,0)</f>
        <v>0</v>
      </c>
      <c r="D14" s="12">
        <f>IF(AllData!D14="Least developed country",'Task 2 Raw Data'!E14,0)</f>
        <v>0</v>
      </c>
      <c r="E14" s="12">
        <f>IF(AllData!D14="Least developed country",'Task 2 Raw Data'!F14,0)</f>
        <v>0</v>
      </c>
      <c r="F14" s="12">
        <f>IF(AllData!D14="Least developed country",'Task 2 Raw Data'!G14,0)</f>
        <v>0</v>
      </c>
      <c r="G14" s="12">
        <f>IF(AllData!D14="Least developed country",'Task 2 Raw Data'!H14,0)</f>
        <v>0</v>
      </c>
      <c r="H14" s="12">
        <f>IF(AllData!D14="Least developed country",'Task 2 Raw Data'!I14,0)</f>
        <v>0</v>
      </c>
      <c r="I14" s="12">
        <f>IF(AllData!D14="Least developed country",'Task 2 Raw Data'!J14,0)</f>
        <v>0</v>
      </c>
      <c r="J14" s="12">
        <f>IF(AllData!D14="Least developed country",'Task 2 Raw Data'!K14,0)</f>
        <v>0</v>
      </c>
      <c r="K14" s="12">
        <f>IF(AllData!D14="Least developed country",'Task 2 Raw Data'!L14,0)</f>
        <v>0</v>
      </c>
      <c r="L14" s="12">
        <f>IF(AllData!D14="Least developed country",'Task 2 Raw Data'!M14,0)</f>
        <v>0</v>
      </c>
      <c r="M14" s="12">
        <f>IF(AllData!D14="Least developed country",'Task 2 Raw Data'!N14,0)</f>
        <v>0</v>
      </c>
      <c r="N14" s="12">
        <f>IF(AllData!D14="Least developed country",'Task 2 Raw Data'!O14,0)</f>
        <v>0</v>
      </c>
      <c r="O14" s="12">
        <f>IF(AllData!D14="Least developed country",'Task 2 Raw Data'!P14,0)</f>
        <v>0</v>
      </c>
      <c r="P14" s="12">
        <f>IF(AllData!D14="Least developed country",'Task 2 Raw Data'!Q14,0)</f>
        <v>0</v>
      </c>
      <c r="Q14" s="12">
        <f>IF(AllData!D14="Least developed country",'Task 2 Raw Data'!R14,0)</f>
        <v>0</v>
      </c>
      <c r="S14" s="12">
        <f>IF(AllData!D14="Developing country",'Task 2 Raw Data'!C14,0)</f>
        <v>1</v>
      </c>
      <c r="T14" s="12">
        <f>IF(AllData!D14="Developing country",'Task 2 Raw Data'!D14,0)</f>
        <v>0</v>
      </c>
      <c r="U14" s="12">
        <f>IF(AllData!D14="Developing country",'Task 2 Raw Data'!E14,0)</f>
        <v>1</v>
      </c>
      <c r="V14" s="12">
        <f>IF(AllData!D14="Developing country",'Task 2 Raw Data'!F14,0)</f>
        <v>1</v>
      </c>
      <c r="W14" s="12">
        <f>IF(AllData!D14="Developing country",'Task 2 Raw Data'!G14,0)</f>
        <v>1</v>
      </c>
      <c r="X14" s="12">
        <f>IF(AllData!D14="Developing country",'Task 2 Raw Data'!H14,0)</f>
        <v>1</v>
      </c>
      <c r="Y14" s="12">
        <f>IF(AllData!D14="Developing country",'Task 2 Raw Data'!I14,0)</f>
        <v>1</v>
      </c>
      <c r="Z14" s="12">
        <f>IF(AllData!D14="Developing country",'Task 2 Raw Data'!J14,0)</f>
        <v>0</v>
      </c>
      <c r="AA14" s="12">
        <f>IF(AllData!D14="Developing country",'Task 2 Raw Data'!K14,0)</f>
        <v>1</v>
      </c>
      <c r="AB14" s="12">
        <f>IF(AllData!D14="Developing country",'Task 2 Raw Data'!L14,0)</f>
        <v>1</v>
      </c>
      <c r="AC14" s="12">
        <f>IF(AllData!D14="Developing country",'Task 2 Raw Data'!M14,0)</f>
        <v>1</v>
      </c>
      <c r="AD14" s="12">
        <f>IF(AllData!D14="Developing country",'Task 2 Raw Data'!N14,0)</f>
        <v>1</v>
      </c>
      <c r="AE14" s="12">
        <f>IF(AllData!D14="Developing country",'Task 2 Raw Data'!O14,0)</f>
        <v>1</v>
      </c>
      <c r="AF14" s="12">
        <f>IF(AllData!D14="Developing country",'Task 2 Raw Data'!P14,0)</f>
        <v>0</v>
      </c>
      <c r="AG14" s="12">
        <f>IF(AllData!D14="Developing country",'Task 2 Raw Data'!Q14,0)</f>
        <v>0</v>
      </c>
      <c r="AH14" s="12">
        <f>IF(AllData!D14="Developing country",'Task 2 Raw Data'!R14,0)</f>
        <v>0</v>
      </c>
      <c r="AJ14" s="12">
        <f>IF(AllData!D14="Developed country",'Task 2 Raw Data'!C14,0)</f>
        <v>0</v>
      </c>
      <c r="AK14" s="12">
        <f>IF(AllData!D14="Developed country",'Task 2 Raw Data'!D14,0)</f>
        <v>0</v>
      </c>
      <c r="AL14" s="12">
        <f>IF(AllData!D14="Developed country",'Task 2 Raw Data'!E14,0)</f>
        <v>0</v>
      </c>
      <c r="AM14" s="12">
        <f>IF(AllData!D14="Developed country",'Task 2 Raw Data'!F14,0)</f>
        <v>0</v>
      </c>
      <c r="AN14" s="12">
        <f>IF(AllData!D14="Developed country",'Task 2 Raw Data'!G14,0)</f>
        <v>0</v>
      </c>
      <c r="AO14" s="12">
        <f>IF(AllData!D14="Developed country",'Task 2 Raw Data'!H14,0)</f>
        <v>0</v>
      </c>
      <c r="AP14" s="12">
        <f>IF(AllData!D14="Developed country",'Task 2 Raw Data'!I14,0)</f>
        <v>0</v>
      </c>
      <c r="AQ14" s="12">
        <f>IF(AllData!D14="Developed country",'Task 2 Raw Data'!J14,0)</f>
        <v>0</v>
      </c>
      <c r="AR14" s="12">
        <f>IF(AllData!D14="Developed country",'Task 2 Raw Data'!K14,0)</f>
        <v>0</v>
      </c>
      <c r="AS14" s="12">
        <f>IF(AllData!D14="Developed country",'Task 2 Raw Data'!L14,0)</f>
        <v>0</v>
      </c>
      <c r="AT14" s="12">
        <f>IF(AllData!D14="Developed country",'Task 2 Raw Data'!M14,0)</f>
        <v>0</v>
      </c>
      <c r="AU14" s="12">
        <f>IF(AllData!D14="Developed country",'Task 2 Raw Data'!N14,0)</f>
        <v>0</v>
      </c>
      <c r="AV14" s="12">
        <f>IF(AllData!D14="Developed country",'Task 2 Raw Data'!O14,0)</f>
        <v>0</v>
      </c>
      <c r="AW14" s="12">
        <f>IF(AllData!D14="Developed country",'Task 2 Raw Data'!P14,0)</f>
        <v>0</v>
      </c>
      <c r="AX14" s="12">
        <f>IF(AllData!D14="Developed country",'Task 2 Raw Data'!Q14,0)</f>
        <v>0</v>
      </c>
      <c r="AY14" s="12">
        <f>IF(AllData!D14="Developed country",'Task 2 Raw Data'!R14,0)</f>
        <v>0</v>
      </c>
    </row>
    <row r="15" spans="1:51" x14ac:dyDescent="0.2">
      <c r="B15" s="12">
        <f>IF(AllData!D15="Least developed country",'Task 2 Raw Data'!C15,0)</f>
        <v>1</v>
      </c>
      <c r="C15" s="12">
        <f>IF(AllData!D15="Least developed country",'Task 2 Raw Data'!D15,0)</f>
        <v>0</v>
      </c>
      <c r="D15" s="12">
        <f>IF(AllData!D15="Least developed country",'Task 2 Raw Data'!E15,0)</f>
        <v>1</v>
      </c>
      <c r="E15" s="12">
        <f>IF(AllData!D15="Least developed country",'Task 2 Raw Data'!F15,0)</f>
        <v>0</v>
      </c>
      <c r="F15" s="12">
        <f>IF(AllData!D15="Least developed country",'Task 2 Raw Data'!G15,0)</f>
        <v>0</v>
      </c>
      <c r="G15" s="12">
        <f>IF(AllData!D15="Least developed country",'Task 2 Raw Data'!H15,0)</f>
        <v>0</v>
      </c>
      <c r="H15" s="12">
        <f>IF(AllData!D15="Least developed country",'Task 2 Raw Data'!I15,0)</f>
        <v>0</v>
      </c>
      <c r="I15" s="12">
        <f>IF(AllData!D15="Least developed country",'Task 2 Raw Data'!J15,0)</f>
        <v>0</v>
      </c>
      <c r="J15" s="12">
        <f>IF(AllData!D15="Least developed country",'Task 2 Raw Data'!K15,0)</f>
        <v>0</v>
      </c>
      <c r="K15" s="12">
        <f>IF(AllData!D15="Least developed country",'Task 2 Raw Data'!L15,0)</f>
        <v>0</v>
      </c>
      <c r="L15" s="12">
        <f>IF(AllData!D15="Least developed country",'Task 2 Raw Data'!M15,0)</f>
        <v>0</v>
      </c>
      <c r="M15" s="12">
        <f>IF(AllData!D15="Least developed country",'Task 2 Raw Data'!N15,0)</f>
        <v>0</v>
      </c>
      <c r="N15" s="12">
        <f>IF(AllData!D15="Least developed country",'Task 2 Raw Data'!O15,0)</f>
        <v>0</v>
      </c>
      <c r="O15" s="12">
        <f>IF(AllData!D15="Least developed country",'Task 2 Raw Data'!P15,0)</f>
        <v>0</v>
      </c>
      <c r="P15" s="12">
        <f>IF(AllData!D15="Least developed country",'Task 2 Raw Data'!Q15,0)</f>
        <v>1</v>
      </c>
      <c r="Q15" s="12">
        <f>IF(AllData!D15="Least developed country",'Task 2 Raw Data'!R15,0)</f>
        <v>0</v>
      </c>
      <c r="S15" s="12">
        <f>IF(AllData!D15="Developing country",'Task 2 Raw Data'!C15,0)</f>
        <v>0</v>
      </c>
      <c r="T15" s="12">
        <f>IF(AllData!D15="Developing country",'Task 2 Raw Data'!D15,0)</f>
        <v>0</v>
      </c>
      <c r="U15" s="12">
        <f>IF(AllData!D15="Developing country",'Task 2 Raw Data'!E15,0)</f>
        <v>0</v>
      </c>
      <c r="V15" s="12">
        <f>IF(AllData!D15="Developing country",'Task 2 Raw Data'!F15,0)</f>
        <v>0</v>
      </c>
      <c r="W15" s="12">
        <f>IF(AllData!D15="Developing country",'Task 2 Raw Data'!G15,0)</f>
        <v>0</v>
      </c>
      <c r="X15" s="12">
        <f>IF(AllData!D15="Developing country",'Task 2 Raw Data'!H15,0)</f>
        <v>0</v>
      </c>
      <c r="Y15" s="12">
        <f>IF(AllData!D15="Developing country",'Task 2 Raw Data'!I15,0)</f>
        <v>0</v>
      </c>
      <c r="Z15" s="12">
        <f>IF(AllData!D15="Developing country",'Task 2 Raw Data'!J15,0)</f>
        <v>0</v>
      </c>
      <c r="AA15" s="12">
        <f>IF(AllData!D15="Developing country",'Task 2 Raw Data'!K15,0)</f>
        <v>0</v>
      </c>
      <c r="AB15" s="12">
        <f>IF(AllData!D15="Developing country",'Task 2 Raw Data'!L15,0)</f>
        <v>0</v>
      </c>
      <c r="AC15" s="12">
        <f>IF(AllData!D15="Developing country",'Task 2 Raw Data'!M15,0)</f>
        <v>0</v>
      </c>
      <c r="AD15" s="12">
        <f>IF(AllData!D15="Developing country",'Task 2 Raw Data'!N15,0)</f>
        <v>0</v>
      </c>
      <c r="AE15" s="12">
        <f>IF(AllData!D15="Developing country",'Task 2 Raw Data'!O15,0)</f>
        <v>0</v>
      </c>
      <c r="AF15" s="12">
        <f>IF(AllData!D15="Developing country",'Task 2 Raw Data'!P15,0)</f>
        <v>0</v>
      </c>
      <c r="AG15" s="12">
        <f>IF(AllData!D15="Developing country",'Task 2 Raw Data'!Q15,0)</f>
        <v>0</v>
      </c>
      <c r="AH15" s="12">
        <f>IF(AllData!D15="Developing country",'Task 2 Raw Data'!R15,0)</f>
        <v>0</v>
      </c>
      <c r="AJ15" s="12">
        <f>IF(AllData!D15="Developed country",'Task 2 Raw Data'!C15,0)</f>
        <v>0</v>
      </c>
      <c r="AK15" s="12">
        <f>IF(AllData!D15="Developed country",'Task 2 Raw Data'!D15,0)</f>
        <v>0</v>
      </c>
      <c r="AL15" s="12">
        <f>IF(AllData!D15="Developed country",'Task 2 Raw Data'!E15,0)</f>
        <v>0</v>
      </c>
      <c r="AM15" s="12">
        <f>IF(AllData!D15="Developed country",'Task 2 Raw Data'!F15,0)</f>
        <v>0</v>
      </c>
      <c r="AN15" s="12">
        <f>IF(AllData!D15="Developed country",'Task 2 Raw Data'!G15,0)</f>
        <v>0</v>
      </c>
      <c r="AO15" s="12">
        <f>IF(AllData!D15="Developed country",'Task 2 Raw Data'!H15,0)</f>
        <v>0</v>
      </c>
      <c r="AP15" s="12">
        <f>IF(AllData!D15="Developed country",'Task 2 Raw Data'!I15,0)</f>
        <v>0</v>
      </c>
      <c r="AQ15" s="12">
        <f>IF(AllData!D15="Developed country",'Task 2 Raw Data'!J15,0)</f>
        <v>0</v>
      </c>
      <c r="AR15" s="12">
        <f>IF(AllData!D15="Developed country",'Task 2 Raw Data'!K15,0)</f>
        <v>0</v>
      </c>
      <c r="AS15" s="12">
        <f>IF(AllData!D15="Developed country",'Task 2 Raw Data'!L15,0)</f>
        <v>0</v>
      </c>
      <c r="AT15" s="12">
        <f>IF(AllData!D15="Developed country",'Task 2 Raw Data'!M15,0)</f>
        <v>0</v>
      </c>
      <c r="AU15" s="12">
        <f>IF(AllData!D15="Developed country",'Task 2 Raw Data'!N15,0)</f>
        <v>0</v>
      </c>
      <c r="AV15" s="12">
        <f>IF(AllData!D15="Developed country",'Task 2 Raw Data'!O15,0)</f>
        <v>0</v>
      </c>
      <c r="AW15" s="12">
        <f>IF(AllData!D15="Developed country",'Task 2 Raw Data'!P15,0)</f>
        <v>0</v>
      </c>
      <c r="AX15" s="12">
        <f>IF(AllData!D15="Developed country",'Task 2 Raw Data'!Q15,0)</f>
        <v>0</v>
      </c>
      <c r="AY15" s="12">
        <f>IF(AllData!D15="Developed country",'Task 2 Raw Data'!R15,0)</f>
        <v>0</v>
      </c>
    </row>
    <row r="16" spans="1:51" x14ac:dyDescent="0.2">
      <c r="B16" s="12">
        <f>IF(AllData!D16="Least developed country",'Task 2 Raw Data'!C16,0)</f>
        <v>0</v>
      </c>
      <c r="C16" s="12">
        <f>IF(AllData!D16="Least developed country",'Task 2 Raw Data'!D16,0)</f>
        <v>0</v>
      </c>
      <c r="D16" s="12">
        <f>IF(AllData!D16="Least developed country",'Task 2 Raw Data'!E16,0)</f>
        <v>0</v>
      </c>
      <c r="E16" s="12">
        <f>IF(AllData!D16="Least developed country",'Task 2 Raw Data'!F16,0)</f>
        <v>0</v>
      </c>
      <c r="F16" s="12">
        <f>IF(AllData!D16="Least developed country",'Task 2 Raw Data'!G16,0)</f>
        <v>0</v>
      </c>
      <c r="G16" s="12">
        <f>IF(AllData!D16="Least developed country",'Task 2 Raw Data'!H16,0)</f>
        <v>0</v>
      </c>
      <c r="H16" s="12">
        <f>IF(AllData!D16="Least developed country",'Task 2 Raw Data'!I16,0)</f>
        <v>0</v>
      </c>
      <c r="I16" s="12">
        <f>IF(AllData!D16="Least developed country",'Task 2 Raw Data'!J16,0)</f>
        <v>0</v>
      </c>
      <c r="J16" s="12">
        <f>IF(AllData!D16="Least developed country",'Task 2 Raw Data'!K16,0)</f>
        <v>0</v>
      </c>
      <c r="K16" s="12">
        <f>IF(AllData!D16="Least developed country",'Task 2 Raw Data'!L16,0)</f>
        <v>0</v>
      </c>
      <c r="L16" s="12">
        <f>IF(AllData!D16="Least developed country",'Task 2 Raw Data'!M16,0)</f>
        <v>0</v>
      </c>
      <c r="M16" s="12">
        <f>IF(AllData!D16="Least developed country",'Task 2 Raw Data'!N16,0)</f>
        <v>0</v>
      </c>
      <c r="N16" s="12">
        <f>IF(AllData!D16="Least developed country",'Task 2 Raw Data'!O16,0)</f>
        <v>0</v>
      </c>
      <c r="O16" s="12">
        <f>IF(AllData!D16="Least developed country",'Task 2 Raw Data'!P16,0)</f>
        <v>0</v>
      </c>
      <c r="P16" s="12">
        <f>IF(AllData!D16="Least developed country",'Task 2 Raw Data'!Q16,0)</f>
        <v>0</v>
      </c>
      <c r="Q16" s="12">
        <f>IF(AllData!D16="Least developed country",'Task 2 Raw Data'!R16,0)</f>
        <v>0</v>
      </c>
      <c r="S16" s="12">
        <f>IF(AllData!D16="Developing country",'Task 2 Raw Data'!C16,0)</f>
        <v>0</v>
      </c>
      <c r="T16" s="12">
        <f>IF(AllData!D16="Developing country",'Task 2 Raw Data'!D16,0)</f>
        <v>0</v>
      </c>
      <c r="U16" s="12">
        <f>IF(AllData!D16="Developing country",'Task 2 Raw Data'!E16,0)</f>
        <v>0</v>
      </c>
      <c r="V16" s="12">
        <f>IF(AllData!D16="Developing country",'Task 2 Raw Data'!F16,0)</f>
        <v>0</v>
      </c>
      <c r="W16" s="12">
        <f>IF(AllData!D16="Developing country",'Task 2 Raw Data'!G16,0)</f>
        <v>0</v>
      </c>
      <c r="X16" s="12">
        <f>IF(AllData!D16="Developing country",'Task 2 Raw Data'!H16,0)</f>
        <v>0</v>
      </c>
      <c r="Y16" s="12">
        <f>IF(AllData!D16="Developing country",'Task 2 Raw Data'!I16,0)</f>
        <v>0</v>
      </c>
      <c r="Z16" s="12">
        <f>IF(AllData!D16="Developing country",'Task 2 Raw Data'!J16,0)</f>
        <v>0</v>
      </c>
      <c r="AA16" s="12">
        <f>IF(AllData!D16="Developing country",'Task 2 Raw Data'!K16,0)</f>
        <v>0</v>
      </c>
      <c r="AB16" s="12">
        <f>IF(AllData!D16="Developing country",'Task 2 Raw Data'!L16,0)</f>
        <v>0</v>
      </c>
      <c r="AC16" s="12">
        <f>IF(AllData!D16="Developing country",'Task 2 Raw Data'!M16,0)</f>
        <v>0</v>
      </c>
      <c r="AD16" s="12">
        <f>IF(AllData!D16="Developing country",'Task 2 Raw Data'!N16,0)</f>
        <v>0</v>
      </c>
      <c r="AE16" s="12">
        <f>IF(AllData!D16="Developing country",'Task 2 Raw Data'!O16,0)</f>
        <v>0</v>
      </c>
      <c r="AF16" s="12">
        <f>IF(AllData!D16="Developing country",'Task 2 Raw Data'!P16,0)</f>
        <v>0</v>
      </c>
      <c r="AG16" s="12">
        <f>IF(AllData!D16="Developing country",'Task 2 Raw Data'!Q16,0)</f>
        <v>0</v>
      </c>
      <c r="AH16" s="12">
        <f>IF(AllData!D16="Developing country",'Task 2 Raw Data'!R16,0)</f>
        <v>0</v>
      </c>
      <c r="AJ16" s="12">
        <f>IF(AllData!D16="Developed country",'Task 2 Raw Data'!C16,0)</f>
        <v>1</v>
      </c>
      <c r="AK16" s="12">
        <f>IF(AllData!D16="Developed country",'Task 2 Raw Data'!D16,0)</f>
        <v>1</v>
      </c>
      <c r="AL16" s="12">
        <f>IF(AllData!D16="Developed country",'Task 2 Raw Data'!E16,0)</f>
        <v>0</v>
      </c>
      <c r="AM16" s="12">
        <f>IF(AllData!D16="Developed country",'Task 2 Raw Data'!F16,0)</f>
        <v>0</v>
      </c>
      <c r="AN16" s="12">
        <f>IF(AllData!D16="Developed country",'Task 2 Raw Data'!G16,0)</f>
        <v>0</v>
      </c>
      <c r="AO16" s="12">
        <f>IF(AllData!D16="Developed country",'Task 2 Raw Data'!H16,0)</f>
        <v>0</v>
      </c>
      <c r="AP16" s="12">
        <f>IF(AllData!D16="Developed country",'Task 2 Raw Data'!I16,0)</f>
        <v>0</v>
      </c>
      <c r="AQ16" s="12">
        <f>IF(AllData!D16="Developed country",'Task 2 Raw Data'!J16,0)</f>
        <v>0</v>
      </c>
      <c r="AR16" s="12">
        <f>IF(AllData!D16="Developed country",'Task 2 Raw Data'!K16,0)</f>
        <v>0</v>
      </c>
      <c r="AS16" s="12">
        <f>IF(AllData!D16="Developed country",'Task 2 Raw Data'!L16,0)</f>
        <v>0</v>
      </c>
      <c r="AT16" s="12">
        <f>IF(AllData!D16="Developed country",'Task 2 Raw Data'!M16,0)</f>
        <v>0</v>
      </c>
      <c r="AU16" s="12">
        <f>IF(AllData!D16="Developed country",'Task 2 Raw Data'!N16,0)</f>
        <v>0</v>
      </c>
      <c r="AV16" s="12">
        <f>IF(AllData!D16="Developed country",'Task 2 Raw Data'!O16,0)</f>
        <v>0</v>
      </c>
      <c r="AW16" s="12">
        <f>IF(AllData!D16="Developed country",'Task 2 Raw Data'!P16,0)</f>
        <v>0</v>
      </c>
      <c r="AX16" s="12">
        <f>IF(AllData!D16="Developed country",'Task 2 Raw Data'!Q16,0)</f>
        <v>0</v>
      </c>
      <c r="AY16" s="12">
        <f>IF(AllData!D16="Developed country",'Task 2 Raw Data'!R16,0)</f>
        <v>0</v>
      </c>
    </row>
    <row r="17" spans="2:51" x14ac:dyDescent="0.2">
      <c r="B17" s="12">
        <f>IF(AllData!D17="Least developed country",'Task 2 Raw Data'!C17,0)</f>
        <v>0</v>
      </c>
      <c r="C17" s="12">
        <f>IF(AllData!D17="Least developed country",'Task 2 Raw Data'!D17,0)</f>
        <v>0</v>
      </c>
      <c r="D17" s="12">
        <f>IF(AllData!D17="Least developed country",'Task 2 Raw Data'!E17,0)</f>
        <v>0</v>
      </c>
      <c r="E17" s="12">
        <f>IF(AllData!D17="Least developed country",'Task 2 Raw Data'!F17,0)</f>
        <v>0</v>
      </c>
      <c r="F17" s="12">
        <f>IF(AllData!D17="Least developed country",'Task 2 Raw Data'!G17,0)</f>
        <v>0</v>
      </c>
      <c r="G17" s="12">
        <f>IF(AllData!D17="Least developed country",'Task 2 Raw Data'!H17,0)</f>
        <v>0</v>
      </c>
      <c r="H17" s="12">
        <f>IF(AllData!D17="Least developed country",'Task 2 Raw Data'!I17,0)</f>
        <v>0</v>
      </c>
      <c r="I17" s="12">
        <f>IF(AllData!D17="Least developed country",'Task 2 Raw Data'!J17,0)</f>
        <v>0</v>
      </c>
      <c r="J17" s="12">
        <f>IF(AllData!D17="Least developed country",'Task 2 Raw Data'!K17,0)</f>
        <v>0</v>
      </c>
      <c r="K17" s="12">
        <f>IF(AllData!D17="Least developed country",'Task 2 Raw Data'!L17,0)</f>
        <v>0</v>
      </c>
      <c r="L17" s="12">
        <f>IF(AllData!D17="Least developed country",'Task 2 Raw Data'!M17,0)</f>
        <v>0</v>
      </c>
      <c r="M17" s="12">
        <f>IF(AllData!D17="Least developed country",'Task 2 Raw Data'!N17,0)</f>
        <v>0</v>
      </c>
      <c r="N17" s="12">
        <f>IF(AllData!D17="Least developed country",'Task 2 Raw Data'!O17,0)</f>
        <v>0</v>
      </c>
      <c r="O17" s="12">
        <f>IF(AllData!D17="Least developed country",'Task 2 Raw Data'!P17,0)</f>
        <v>0</v>
      </c>
      <c r="P17" s="12">
        <f>IF(AllData!D17="Least developed country",'Task 2 Raw Data'!Q17,0)</f>
        <v>0</v>
      </c>
      <c r="Q17" s="12">
        <f>IF(AllData!D17="Least developed country",'Task 2 Raw Data'!R17,0)</f>
        <v>0</v>
      </c>
      <c r="S17" s="12">
        <f>IF(AllData!D17="Developing country",'Task 2 Raw Data'!C17,0)</f>
        <v>1</v>
      </c>
      <c r="T17" s="12">
        <f>IF(AllData!D17="Developing country",'Task 2 Raw Data'!D17,0)</f>
        <v>0</v>
      </c>
      <c r="U17" s="12">
        <f>IF(AllData!D17="Developing country",'Task 2 Raw Data'!E17,0)</f>
        <v>0</v>
      </c>
      <c r="V17" s="12">
        <f>IF(AllData!D17="Developing country",'Task 2 Raw Data'!F17,0)</f>
        <v>0</v>
      </c>
      <c r="W17" s="12">
        <f>IF(AllData!D17="Developing country",'Task 2 Raw Data'!G17,0)</f>
        <v>0</v>
      </c>
      <c r="X17" s="12">
        <f>IF(AllData!D17="Developing country",'Task 2 Raw Data'!H17,0)</f>
        <v>0</v>
      </c>
      <c r="Y17" s="12">
        <f>IF(AllData!D17="Developing country",'Task 2 Raw Data'!I17,0)</f>
        <v>0</v>
      </c>
      <c r="Z17" s="12">
        <f>IF(AllData!D17="Developing country",'Task 2 Raw Data'!J17,0)</f>
        <v>0</v>
      </c>
      <c r="AA17" s="12">
        <f>IF(AllData!D17="Developing country",'Task 2 Raw Data'!K17,0)</f>
        <v>0</v>
      </c>
      <c r="AB17" s="12">
        <f>IF(AllData!D17="Developing country",'Task 2 Raw Data'!L17,0)</f>
        <v>0</v>
      </c>
      <c r="AC17" s="12">
        <f>IF(AllData!D17="Developing country",'Task 2 Raw Data'!M17,0)</f>
        <v>0</v>
      </c>
      <c r="AD17" s="12">
        <f>IF(AllData!D17="Developing country",'Task 2 Raw Data'!N17,0)</f>
        <v>0</v>
      </c>
      <c r="AE17" s="12">
        <f>IF(AllData!D17="Developing country",'Task 2 Raw Data'!O17,0)</f>
        <v>0</v>
      </c>
      <c r="AF17" s="12">
        <f>IF(AllData!D17="Developing country",'Task 2 Raw Data'!P17,0)</f>
        <v>0</v>
      </c>
      <c r="AG17" s="12">
        <f>IF(AllData!D17="Developing country",'Task 2 Raw Data'!Q17,0)</f>
        <v>1</v>
      </c>
      <c r="AH17" s="12">
        <f>IF(AllData!D17="Developing country",'Task 2 Raw Data'!R17,0)</f>
        <v>0</v>
      </c>
      <c r="AJ17" s="12">
        <f>IF(AllData!D17="Developed country",'Task 2 Raw Data'!C17,0)</f>
        <v>0</v>
      </c>
      <c r="AK17" s="12">
        <f>IF(AllData!D17="Developed country",'Task 2 Raw Data'!D17,0)</f>
        <v>0</v>
      </c>
      <c r="AL17" s="12">
        <f>IF(AllData!D17="Developed country",'Task 2 Raw Data'!E17,0)</f>
        <v>0</v>
      </c>
      <c r="AM17" s="12">
        <f>IF(AllData!D17="Developed country",'Task 2 Raw Data'!F17,0)</f>
        <v>0</v>
      </c>
      <c r="AN17" s="12">
        <f>IF(AllData!D17="Developed country",'Task 2 Raw Data'!G17,0)</f>
        <v>0</v>
      </c>
      <c r="AO17" s="12">
        <f>IF(AllData!D17="Developed country",'Task 2 Raw Data'!H17,0)</f>
        <v>0</v>
      </c>
      <c r="AP17" s="12">
        <f>IF(AllData!D17="Developed country",'Task 2 Raw Data'!I17,0)</f>
        <v>0</v>
      </c>
      <c r="AQ17" s="12">
        <f>IF(AllData!D17="Developed country",'Task 2 Raw Data'!J17,0)</f>
        <v>0</v>
      </c>
      <c r="AR17" s="12">
        <f>IF(AllData!D17="Developed country",'Task 2 Raw Data'!K17,0)</f>
        <v>0</v>
      </c>
      <c r="AS17" s="12">
        <f>IF(AllData!D17="Developed country",'Task 2 Raw Data'!L17,0)</f>
        <v>0</v>
      </c>
      <c r="AT17" s="12">
        <f>IF(AllData!D17="Developed country",'Task 2 Raw Data'!M17,0)</f>
        <v>0</v>
      </c>
      <c r="AU17" s="12">
        <f>IF(AllData!D17="Developed country",'Task 2 Raw Data'!N17,0)</f>
        <v>0</v>
      </c>
      <c r="AV17" s="12">
        <f>IF(AllData!D17="Developed country",'Task 2 Raw Data'!O17,0)</f>
        <v>0</v>
      </c>
      <c r="AW17" s="12">
        <f>IF(AllData!D17="Developed country",'Task 2 Raw Data'!P17,0)</f>
        <v>0</v>
      </c>
      <c r="AX17" s="12">
        <f>IF(AllData!D17="Developed country",'Task 2 Raw Data'!Q17,0)</f>
        <v>0</v>
      </c>
      <c r="AY17" s="12">
        <f>IF(AllData!D17="Developed country",'Task 2 Raw Data'!R17,0)</f>
        <v>0</v>
      </c>
    </row>
    <row r="18" spans="2:51" x14ac:dyDescent="0.2">
      <c r="B18" s="12">
        <f>IF(AllData!D18="Least developed country",'Task 2 Raw Data'!C18,0)</f>
        <v>1</v>
      </c>
      <c r="C18" s="12">
        <f>IF(AllData!D18="Least developed country",'Task 2 Raw Data'!D18,0)</f>
        <v>1</v>
      </c>
      <c r="D18" s="12">
        <f>IF(AllData!D18="Least developed country",'Task 2 Raw Data'!E18,0)</f>
        <v>1</v>
      </c>
      <c r="E18" s="12">
        <f>IF(AllData!D18="Least developed country",'Task 2 Raw Data'!F18,0)</f>
        <v>1</v>
      </c>
      <c r="F18" s="12">
        <f>IF(AllData!D18="Least developed country",'Task 2 Raw Data'!G18,0)</f>
        <v>0</v>
      </c>
      <c r="G18" s="12">
        <f>IF(AllData!D18="Least developed country",'Task 2 Raw Data'!H18,0)</f>
        <v>1</v>
      </c>
      <c r="H18" s="12">
        <f>IF(AllData!D18="Least developed country",'Task 2 Raw Data'!I18,0)</f>
        <v>0</v>
      </c>
      <c r="I18" s="12">
        <f>IF(AllData!D18="Least developed country",'Task 2 Raw Data'!J18,0)</f>
        <v>0</v>
      </c>
      <c r="J18" s="12">
        <f>IF(AllData!D18="Least developed country",'Task 2 Raw Data'!K18,0)</f>
        <v>0</v>
      </c>
      <c r="K18" s="12">
        <f>IF(AllData!D18="Least developed country",'Task 2 Raw Data'!L18,0)</f>
        <v>0</v>
      </c>
      <c r="L18" s="12">
        <f>IF(AllData!D18="Least developed country",'Task 2 Raw Data'!M18,0)</f>
        <v>0</v>
      </c>
      <c r="M18" s="12">
        <f>IF(AllData!D18="Least developed country",'Task 2 Raw Data'!N18,0)</f>
        <v>0</v>
      </c>
      <c r="N18" s="12">
        <f>IF(AllData!D18="Least developed country",'Task 2 Raw Data'!O18,0)</f>
        <v>1</v>
      </c>
      <c r="O18" s="12">
        <f>IF(AllData!D18="Least developed country",'Task 2 Raw Data'!P18,0)</f>
        <v>0</v>
      </c>
      <c r="P18" s="12">
        <f>IF(AllData!D18="Least developed country",'Task 2 Raw Data'!Q18,0)</f>
        <v>1</v>
      </c>
      <c r="Q18" s="12">
        <f>IF(AllData!D18="Least developed country",'Task 2 Raw Data'!R18,0)</f>
        <v>0</v>
      </c>
      <c r="S18" s="12">
        <f>IF(AllData!D18="Developing country",'Task 2 Raw Data'!C18,0)</f>
        <v>0</v>
      </c>
      <c r="T18" s="12">
        <f>IF(AllData!D18="Developing country",'Task 2 Raw Data'!D18,0)</f>
        <v>0</v>
      </c>
      <c r="U18" s="12">
        <f>IF(AllData!D18="Developing country",'Task 2 Raw Data'!E18,0)</f>
        <v>0</v>
      </c>
      <c r="V18" s="12">
        <f>IF(AllData!D18="Developing country",'Task 2 Raw Data'!F18,0)</f>
        <v>0</v>
      </c>
      <c r="W18" s="12">
        <f>IF(AllData!D18="Developing country",'Task 2 Raw Data'!G18,0)</f>
        <v>0</v>
      </c>
      <c r="X18" s="12">
        <f>IF(AllData!D18="Developing country",'Task 2 Raw Data'!H18,0)</f>
        <v>0</v>
      </c>
      <c r="Y18" s="12">
        <f>IF(AllData!D18="Developing country",'Task 2 Raw Data'!I18,0)</f>
        <v>0</v>
      </c>
      <c r="Z18" s="12">
        <f>IF(AllData!D18="Developing country",'Task 2 Raw Data'!J18,0)</f>
        <v>0</v>
      </c>
      <c r="AA18" s="12">
        <f>IF(AllData!D18="Developing country",'Task 2 Raw Data'!K18,0)</f>
        <v>0</v>
      </c>
      <c r="AB18" s="12">
        <f>IF(AllData!D18="Developing country",'Task 2 Raw Data'!L18,0)</f>
        <v>0</v>
      </c>
      <c r="AC18" s="12">
        <f>IF(AllData!D18="Developing country",'Task 2 Raw Data'!M18,0)</f>
        <v>0</v>
      </c>
      <c r="AD18" s="12">
        <f>IF(AllData!D18="Developing country",'Task 2 Raw Data'!N18,0)</f>
        <v>0</v>
      </c>
      <c r="AE18" s="12">
        <f>IF(AllData!D18="Developing country",'Task 2 Raw Data'!O18,0)</f>
        <v>0</v>
      </c>
      <c r="AF18" s="12">
        <f>IF(AllData!D18="Developing country",'Task 2 Raw Data'!P18,0)</f>
        <v>0</v>
      </c>
      <c r="AG18" s="12">
        <f>IF(AllData!D18="Developing country",'Task 2 Raw Data'!Q18,0)</f>
        <v>0</v>
      </c>
      <c r="AH18" s="12">
        <f>IF(AllData!D18="Developing country",'Task 2 Raw Data'!R18,0)</f>
        <v>0</v>
      </c>
      <c r="AJ18" s="12">
        <f>IF(AllData!D18="Developed country",'Task 2 Raw Data'!C18,0)</f>
        <v>0</v>
      </c>
      <c r="AK18" s="12">
        <f>IF(AllData!D18="Developed country",'Task 2 Raw Data'!D18,0)</f>
        <v>0</v>
      </c>
      <c r="AL18" s="12">
        <f>IF(AllData!D18="Developed country",'Task 2 Raw Data'!E18,0)</f>
        <v>0</v>
      </c>
      <c r="AM18" s="12">
        <f>IF(AllData!D18="Developed country",'Task 2 Raw Data'!F18,0)</f>
        <v>0</v>
      </c>
      <c r="AN18" s="12">
        <f>IF(AllData!D18="Developed country",'Task 2 Raw Data'!G18,0)</f>
        <v>0</v>
      </c>
      <c r="AO18" s="12">
        <f>IF(AllData!D18="Developed country",'Task 2 Raw Data'!H18,0)</f>
        <v>0</v>
      </c>
      <c r="AP18" s="12">
        <f>IF(AllData!D18="Developed country",'Task 2 Raw Data'!I18,0)</f>
        <v>0</v>
      </c>
      <c r="AQ18" s="12">
        <f>IF(AllData!D18="Developed country",'Task 2 Raw Data'!J18,0)</f>
        <v>0</v>
      </c>
      <c r="AR18" s="12">
        <f>IF(AllData!D18="Developed country",'Task 2 Raw Data'!K18,0)</f>
        <v>0</v>
      </c>
      <c r="AS18" s="12">
        <f>IF(AllData!D18="Developed country",'Task 2 Raw Data'!L18,0)</f>
        <v>0</v>
      </c>
      <c r="AT18" s="12">
        <f>IF(AllData!D18="Developed country",'Task 2 Raw Data'!M18,0)</f>
        <v>0</v>
      </c>
      <c r="AU18" s="12">
        <f>IF(AllData!D18="Developed country",'Task 2 Raw Data'!N18,0)</f>
        <v>0</v>
      </c>
      <c r="AV18" s="12">
        <f>IF(AllData!D18="Developed country",'Task 2 Raw Data'!O18,0)</f>
        <v>0</v>
      </c>
      <c r="AW18" s="12">
        <f>IF(AllData!D18="Developed country",'Task 2 Raw Data'!P18,0)</f>
        <v>0</v>
      </c>
      <c r="AX18" s="12">
        <f>IF(AllData!D18="Developed country",'Task 2 Raw Data'!Q18,0)</f>
        <v>0</v>
      </c>
      <c r="AY18" s="12">
        <f>IF(AllData!D18="Developed country",'Task 2 Raw Data'!R18,0)</f>
        <v>0</v>
      </c>
    </row>
    <row r="19" spans="2:51" x14ac:dyDescent="0.2">
      <c r="B19" s="12">
        <f>IF(AllData!D19="Least developed country",'Task 2 Raw Data'!C19,0)</f>
        <v>0</v>
      </c>
      <c r="C19" s="12">
        <f>IF(AllData!D19="Least developed country",'Task 2 Raw Data'!D19,0)</f>
        <v>0</v>
      </c>
      <c r="D19" s="12">
        <f>IF(AllData!D19="Least developed country",'Task 2 Raw Data'!E19,0)</f>
        <v>0</v>
      </c>
      <c r="E19" s="12">
        <f>IF(AllData!D19="Least developed country",'Task 2 Raw Data'!F19,0)</f>
        <v>0</v>
      </c>
      <c r="F19" s="12">
        <f>IF(AllData!D19="Least developed country",'Task 2 Raw Data'!G19,0)</f>
        <v>0</v>
      </c>
      <c r="G19" s="12">
        <f>IF(AllData!D19="Least developed country",'Task 2 Raw Data'!H19,0)</f>
        <v>0</v>
      </c>
      <c r="H19" s="12">
        <f>IF(AllData!D19="Least developed country",'Task 2 Raw Data'!I19,0)</f>
        <v>0</v>
      </c>
      <c r="I19" s="12">
        <f>IF(AllData!D19="Least developed country",'Task 2 Raw Data'!J19,0)</f>
        <v>0</v>
      </c>
      <c r="J19" s="12">
        <f>IF(AllData!D19="Least developed country",'Task 2 Raw Data'!K19,0)</f>
        <v>0</v>
      </c>
      <c r="K19" s="12">
        <f>IF(AllData!D19="Least developed country",'Task 2 Raw Data'!L19,0)</f>
        <v>0</v>
      </c>
      <c r="L19" s="12">
        <f>IF(AllData!D19="Least developed country",'Task 2 Raw Data'!M19,0)</f>
        <v>0</v>
      </c>
      <c r="M19" s="12">
        <f>IF(AllData!D19="Least developed country",'Task 2 Raw Data'!N19,0)</f>
        <v>0</v>
      </c>
      <c r="N19" s="12">
        <f>IF(AllData!D19="Least developed country",'Task 2 Raw Data'!O19,0)</f>
        <v>0</v>
      </c>
      <c r="O19" s="12">
        <f>IF(AllData!D19="Least developed country",'Task 2 Raw Data'!P19,0)</f>
        <v>0</v>
      </c>
      <c r="P19" s="12">
        <f>IF(AllData!D19="Least developed country",'Task 2 Raw Data'!Q19,0)</f>
        <v>0</v>
      </c>
      <c r="Q19" s="12">
        <f>IF(AllData!D19="Least developed country",'Task 2 Raw Data'!R19,0)</f>
        <v>0</v>
      </c>
      <c r="S19" s="12">
        <f>IF(AllData!D19="Developing country",'Task 2 Raw Data'!C19,0)</f>
        <v>0</v>
      </c>
      <c r="T19" s="12">
        <f>IF(AllData!D19="Developing country",'Task 2 Raw Data'!D19,0)</f>
        <v>0</v>
      </c>
      <c r="U19" s="12">
        <f>IF(AllData!D19="Developing country",'Task 2 Raw Data'!E19,0)</f>
        <v>0</v>
      </c>
      <c r="V19" s="12">
        <f>IF(AllData!D19="Developing country",'Task 2 Raw Data'!F19,0)</f>
        <v>1</v>
      </c>
      <c r="W19" s="12">
        <f>IF(AllData!D19="Developing country",'Task 2 Raw Data'!G19,0)</f>
        <v>0</v>
      </c>
      <c r="X19" s="12">
        <f>IF(AllData!D19="Developing country",'Task 2 Raw Data'!H19,0)</f>
        <v>0</v>
      </c>
      <c r="Y19" s="12">
        <f>IF(AllData!D19="Developing country",'Task 2 Raw Data'!I19,0)</f>
        <v>0</v>
      </c>
      <c r="Z19" s="12">
        <f>IF(AllData!D19="Developing country",'Task 2 Raw Data'!J19,0)</f>
        <v>0</v>
      </c>
      <c r="AA19" s="12">
        <f>IF(AllData!D19="Developing country",'Task 2 Raw Data'!K19,0)</f>
        <v>0</v>
      </c>
      <c r="AB19" s="12">
        <f>IF(AllData!D19="Developing country",'Task 2 Raw Data'!L19,0)</f>
        <v>0</v>
      </c>
      <c r="AC19" s="12">
        <f>IF(AllData!D19="Developing country",'Task 2 Raw Data'!M19,0)</f>
        <v>0</v>
      </c>
      <c r="AD19" s="12">
        <f>IF(AllData!D19="Developing country",'Task 2 Raw Data'!N19,0)</f>
        <v>0</v>
      </c>
      <c r="AE19" s="12">
        <f>IF(AllData!D19="Developing country",'Task 2 Raw Data'!O19,0)</f>
        <v>0</v>
      </c>
      <c r="AF19" s="12">
        <f>IF(AllData!D19="Developing country",'Task 2 Raw Data'!P19,0)</f>
        <v>0</v>
      </c>
      <c r="AG19" s="12">
        <f>IF(AllData!D19="Developing country",'Task 2 Raw Data'!Q19,0)</f>
        <v>1</v>
      </c>
      <c r="AH19" s="12">
        <f>IF(AllData!D19="Developing country",'Task 2 Raw Data'!R19,0)</f>
        <v>0</v>
      </c>
      <c r="AJ19" s="12">
        <f>IF(AllData!D19="Developed country",'Task 2 Raw Data'!C19,0)</f>
        <v>0</v>
      </c>
      <c r="AK19" s="12">
        <f>IF(AllData!D19="Developed country",'Task 2 Raw Data'!D19,0)</f>
        <v>0</v>
      </c>
      <c r="AL19" s="12">
        <f>IF(AllData!D19="Developed country",'Task 2 Raw Data'!E19,0)</f>
        <v>0</v>
      </c>
      <c r="AM19" s="12">
        <f>IF(AllData!D19="Developed country",'Task 2 Raw Data'!F19,0)</f>
        <v>0</v>
      </c>
      <c r="AN19" s="12">
        <f>IF(AllData!D19="Developed country",'Task 2 Raw Data'!G19,0)</f>
        <v>0</v>
      </c>
      <c r="AO19" s="12">
        <f>IF(AllData!D19="Developed country",'Task 2 Raw Data'!H19,0)</f>
        <v>0</v>
      </c>
      <c r="AP19" s="12">
        <f>IF(AllData!D19="Developed country",'Task 2 Raw Data'!I19,0)</f>
        <v>0</v>
      </c>
      <c r="AQ19" s="12">
        <f>IF(AllData!D19="Developed country",'Task 2 Raw Data'!J19,0)</f>
        <v>0</v>
      </c>
      <c r="AR19" s="12">
        <f>IF(AllData!D19="Developed country",'Task 2 Raw Data'!K19,0)</f>
        <v>0</v>
      </c>
      <c r="AS19" s="12">
        <f>IF(AllData!D19="Developed country",'Task 2 Raw Data'!L19,0)</f>
        <v>0</v>
      </c>
      <c r="AT19" s="12">
        <f>IF(AllData!D19="Developed country",'Task 2 Raw Data'!M19,0)</f>
        <v>0</v>
      </c>
      <c r="AU19" s="12">
        <f>IF(AllData!D19="Developed country",'Task 2 Raw Data'!N19,0)</f>
        <v>0</v>
      </c>
      <c r="AV19" s="12">
        <f>IF(AllData!D19="Developed country",'Task 2 Raw Data'!O19,0)</f>
        <v>0</v>
      </c>
      <c r="AW19" s="12">
        <f>IF(AllData!D19="Developed country",'Task 2 Raw Data'!P19,0)</f>
        <v>0</v>
      </c>
      <c r="AX19" s="12">
        <f>IF(AllData!D19="Developed country",'Task 2 Raw Data'!Q19,0)</f>
        <v>0</v>
      </c>
      <c r="AY19" s="12">
        <f>IF(AllData!D19="Developed country",'Task 2 Raw Data'!R19,0)</f>
        <v>0</v>
      </c>
    </row>
    <row r="20" spans="2:51" x14ac:dyDescent="0.2">
      <c r="B20" s="12">
        <f>IF(AllData!D20="Least developed country",'Task 2 Raw Data'!C20,0)</f>
        <v>0</v>
      </c>
      <c r="C20" s="12">
        <f>IF(AllData!D20="Least developed country",'Task 2 Raw Data'!D20,0)</f>
        <v>0</v>
      </c>
      <c r="D20" s="12">
        <f>IF(AllData!D20="Least developed country",'Task 2 Raw Data'!E20,0)</f>
        <v>0</v>
      </c>
      <c r="E20" s="12">
        <f>IF(AllData!D20="Least developed country",'Task 2 Raw Data'!F20,0)</f>
        <v>0</v>
      </c>
      <c r="F20" s="12">
        <f>IF(AllData!D20="Least developed country",'Task 2 Raw Data'!G20,0)</f>
        <v>0</v>
      </c>
      <c r="G20" s="12">
        <f>IF(AllData!D20="Least developed country",'Task 2 Raw Data'!H20,0)</f>
        <v>0</v>
      </c>
      <c r="H20" s="12">
        <f>IF(AllData!D20="Least developed country",'Task 2 Raw Data'!I20,0)</f>
        <v>0</v>
      </c>
      <c r="I20" s="12">
        <f>IF(AllData!D20="Least developed country",'Task 2 Raw Data'!J20,0)</f>
        <v>0</v>
      </c>
      <c r="J20" s="12">
        <f>IF(AllData!D20="Least developed country",'Task 2 Raw Data'!K20,0)</f>
        <v>0</v>
      </c>
      <c r="K20" s="12">
        <f>IF(AllData!D20="Least developed country",'Task 2 Raw Data'!L20,0)</f>
        <v>0</v>
      </c>
      <c r="L20" s="12">
        <f>IF(AllData!D20="Least developed country",'Task 2 Raw Data'!M20,0)</f>
        <v>0</v>
      </c>
      <c r="M20" s="12">
        <f>IF(AllData!D20="Least developed country",'Task 2 Raw Data'!N20,0)</f>
        <v>0</v>
      </c>
      <c r="N20" s="12">
        <f>IF(AllData!D20="Least developed country",'Task 2 Raw Data'!O20,0)</f>
        <v>0</v>
      </c>
      <c r="O20" s="12">
        <f>IF(AllData!D20="Least developed country",'Task 2 Raw Data'!P20,0)</f>
        <v>0</v>
      </c>
      <c r="P20" s="12">
        <f>IF(AllData!D20="Least developed country",'Task 2 Raw Data'!Q20,0)</f>
        <v>0</v>
      </c>
      <c r="Q20" s="12">
        <f>IF(AllData!D20="Least developed country",'Task 2 Raw Data'!R20,0)</f>
        <v>0</v>
      </c>
      <c r="S20" s="12">
        <f>IF(AllData!D20="Developing country",'Task 2 Raw Data'!C20,0)</f>
        <v>0</v>
      </c>
      <c r="T20" s="12">
        <f>IF(AllData!D20="Developing country",'Task 2 Raw Data'!D20,0)</f>
        <v>0</v>
      </c>
      <c r="U20" s="12">
        <f>IF(AllData!D20="Developing country",'Task 2 Raw Data'!E20,0)</f>
        <v>0</v>
      </c>
      <c r="V20" s="12">
        <f>IF(AllData!D20="Developing country",'Task 2 Raw Data'!F20,0)</f>
        <v>0</v>
      </c>
      <c r="W20" s="12">
        <f>IF(AllData!D20="Developing country",'Task 2 Raw Data'!G20,0)</f>
        <v>0</v>
      </c>
      <c r="X20" s="12">
        <f>IF(AllData!D20="Developing country",'Task 2 Raw Data'!H20,0)</f>
        <v>0</v>
      </c>
      <c r="Y20" s="12">
        <f>IF(AllData!D20="Developing country",'Task 2 Raw Data'!I20,0)</f>
        <v>0</v>
      </c>
      <c r="Z20" s="12">
        <f>IF(AllData!D20="Developing country",'Task 2 Raw Data'!J20,0)</f>
        <v>0</v>
      </c>
      <c r="AA20" s="12">
        <f>IF(AllData!D20="Developing country",'Task 2 Raw Data'!K20,0)</f>
        <v>0</v>
      </c>
      <c r="AB20" s="12">
        <f>IF(AllData!D20="Developing country",'Task 2 Raw Data'!L20,0)</f>
        <v>0</v>
      </c>
      <c r="AC20" s="12">
        <f>IF(AllData!D20="Developing country",'Task 2 Raw Data'!M20,0)</f>
        <v>0</v>
      </c>
      <c r="AD20" s="12">
        <f>IF(AllData!D20="Developing country",'Task 2 Raw Data'!N20,0)</f>
        <v>0</v>
      </c>
      <c r="AE20" s="12">
        <f>IF(AllData!D20="Developing country",'Task 2 Raw Data'!O20,0)</f>
        <v>0</v>
      </c>
      <c r="AF20" s="12">
        <f>IF(AllData!D20="Developing country",'Task 2 Raw Data'!P20,0)</f>
        <v>0</v>
      </c>
      <c r="AG20" s="12">
        <f>IF(AllData!D20="Developing country",'Task 2 Raw Data'!Q20,0)</f>
        <v>0</v>
      </c>
      <c r="AH20" s="12">
        <f>IF(AllData!D20="Developing country",'Task 2 Raw Data'!R20,0)</f>
        <v>0</v>
      </c>
      <c r="AJ20" s="12">
        <f>IF(AllData!D20="Developed country",'Task 2 Raw Data'!C20,0)</f>
        <v>1</v>
      </c>
      <c r="AK20" s="12">
        <f>IF(AllData!D20="Developed country",'Task 2 Raw Data'!D20,0)</f>
        <v>0</v>
      </c>
      <c r="AL20" s="12">
        <f>IF(AllData!D20="Developed country",'Task 2 Raw Data'!E20,0)</f>
        <v>1</v>
      </c>
      <c r="AM20" s="12">
        <f>IF(AllData!D20="Developed country",'Task 2 Raw Data'!F20,0)</f>
        <v>0</v>
      </c>
      <c r="AN20" s="12">
        <f>IF(AllData!D20="Developed country",'Task 2 Raw Data'!G20,0)</f>
        <v>0</v>
      </c>
      <c r="AO20" s="12">
        <f>IF(AllData!D20="Developed country",'Task 2 Raw Data'!H20,0)</f>
        <v>1</v>
      </c>
      <c r="AP20" s="12">
        <f>IF(AllData!D20="Developed country",'Task 2 Raw Data'!I20,0)</f>
        <v>0</v>
      </c>
      <c r="AQ20" s="12">
        <f>IF(AllData!D20="Developed country",'Task 2 Raw Data'!J20,0)</f>
        <v>0</v>
      </c>
      <c r="AR20" s="12">
        <f>IF(AllData!D20="Developed country",'Task 2 Raw Data'!K20,0)</f>
        <v>0</v>
      </c>
      <c r="AS20" s="12">
        <f>IF(AllData!D20="Developed country",'Task 2 Raw Data'!L20,0)</f>
        <v>0</v>
      </c>
      <c r="AT20" s="12">
        <f>IF(AllData!D20="Developed country",'Task 2 Raw Data'!M20,0)</f>
        <v>0</v>
      </c>
      <c r="AU20" s="12">
        <f>IF(AllData!D20="Developed country",'Task 2 Raw Data'!N20,0)</f>
        <v>0</v>
      </c>
      <c r="AV20" s="12">
        <f>IF(AllData!D20="Developed country",'Task 2 Raw Data'!O20,0)</f>
        <v>0</v>
      </c>
      <c r="AW20" s="12">
        <f>IF(AllData!D20="Developed country",'Task 2 Raw Data'!P20,0)</f>
        <v>0</v>
      </c>
      <c r="AX20" s="12">
        <f>IF(AllData!D20="Developed country",'Task 2 Raw Data'!Q20,0)</f>
        <v>1</v>
      </c>
      <c r="AY20" s="12">
        <f>IF(AllData!D20="Developed country",'Task 2 Raw Data'!R20,0)</f>
        <v>0</v>
      </c>
    </row>
    <row r="21" spans="2:51" x14ac:dyDescent="0.2">
      <c r="B21" s="12">
        <f>IF(AllData!D21="Least developed country",'Task 2 Raw Data'!C21,0)</f>
        <v>0</v>
      </c>
      <c r="C21" s="12">
        <f>IF(AllData!D21="Least developed country",'Task 2 Raw Data'!D21,0)</f>
        <v>0</v>
      </c>
      <c r="D21" s="12">
        <f>IF(AllData!D21="Least developed country",'Task 2 Raw Data'!E21,0)</f>
        <v>0</v>
      </c>
      <c r="E21" s="12">
        <f>IF(AllData!D21="Least developed country",'Task 2 Raw Data'!F21,0)</f>
        <v>0</v>
      </c>
      <c r="F21" s="12">
        <f>IF(AllData!D21="Least developed country",'Task 2 Raw Data'!G21,0)</f>
        <v>0</v>
      </c>
      <c r="G21" s="12">
        <f>IF(AllData!D21="Least developed country",'Task 2 Raw Data'!H21,0)</f>
        <v>0</v>
      </c>
      <c r="H21" s="12">
        <f>IF(AllData!D21="Least developed country",'Task 2 Raw Data'!I21,0)</f>
        <v>0</v>
      </c>
      <c r="I21" s="12">
        <f>IF(AllData!D21="Least developed country",'Task 2 Raw Data'!J21,0)</f>
        <v>0</v>
      </c>
      <c r="J21" s="12">
        <f>IF(AllData!D21="Least developed country",'Task 2 Raw Data'!K21,0)</f>
        <v>0</v>
      </c>
      <c r="K21" s="12">
        <f>IF(AllData!D21="Least developed country",'Task 2 Raw Data'!L21,0)</f>
        <v>0</v>
      </c>
      <c r="L21" s="12">
        <f>IF(AllData!D21="Least developed country",'Task 2 Raw Data'!M21,0)</f>
        <v>0</v>
      </c>
      <c r="M21" s="12">
        <f>IF(AllData!D21="Least developed country",'Task 2 Raw Data'!N21,0)</f>
        <v>0</v>
      </c>
      <c r="N21" s="12">
        <f>IF(AllData!D21="Least developed country",'Task 2 Raw Data'!O21,0)</f>
        <v>0</v>
      </c>
      <c r="O21" s="12">
        <f>IF(AllData!D21="Least developed country",'Task 2 Raw Data'!P21,0)</f>
        <v>0</v>
      </c>
      <c r="P21" s="12">
        <f>IF(AllData!D21="Least developed country",'Task 2 Raw Data'!Q21,0)</f>
        <v>0</v>
      </c>
      <c r="Q21" s="12">
        <f>IF(AllData!D21="Least developed country",'Task 2 Raw Data'!R21,0)</f>
        <v>0</v>
      </c>
      <c r="S21" s="12">
        <f>IF(AllData!D21="Developing country",'Task 2 Raw Data'!C21,0)</f>
        <v>0</v>
      </c>
      <c r="T21" s="12">
        <f>IF(AllData!D21="Developing country",'Task 2 Raw Data'!D21,0)</f>
        <v>0</v>
      </c>
      <c r="U21" s="12">
        <f>IF(AllData!D21="Developing country",'Task 2 Raw Data'!E21,0)</f>
        <v>0</v>
      </c>
      <c r="V21" s="12">
        <f>IF(AllData!D21="Developing country",'Task 2 Raw Data'!F21,0)</f>
        <v>0</v>
      </c>
      <c r="W21" s="12">
        <f>IF(AllData!D21="Developing country",'Task 2 Raw Data'!G21,0)</f>
        <v>0</v>
      </c>
      <c r="X21" s="12">
        <f>IF(AllData!D21="Developing country",'Task 2 Raw Data'!H21,0)</f>
        <v>0</v>
      </c>
      <c r="Y21" s="12">
        <f>IF(AllData!D21="Developing country",'Task 2 Raw Data'!I21,0)</f>
        <v>0</v>
      </c>
      <c r="Z21" s="12">
        <f>IF(AllData!D21="Developing country",'Task 2 Raw Data'!J21,0)</f>
        <v>0</v>
      </c>
      <c r="AA21" s="12">
        <f>IF(AllData!D21="Developing country",'Task 2 Raw Data'!K21,0)</f>
        <v>0</v>
      </c>
      <c r="AB21" s="12">
        <f>IF(AllData!D21="Developing country",'Task 2 Raw Data'!L21,0)</f>
        <v>0</v>
      </c>
      <c r="AC21" s="12">
        <f>IF(AllData!D21="Developing country",'Task 2 Raw Data'!M21,0)</f>
        <v>0</v>
      </c>
      <c r="AD21" s="12">
        <f>IF(AllData!D21="Developing country",'Task 2 Raw Data'!N21,0)</f>
        <v>0</v>
      </c>
      <c r="AE21" s="12">
        <f>IF(AllData!D21="Developing country",'Task 2 Raw Data'!O21,0)</f>
        <v>0</v>
      </c>
      <c r="AF21" s="12">
        <f>IF(AllData!D21="Developing country",'Task 2 Raw Data'!P21,0)</f>
        <v>0</v>
      </c>
      <c r="AG21" s="12">
        <f>IF(AllData!D21="Developing country",'Task 2 Raw Data'!Q21,0)</f>
        <v>0</v>
      </c>
      <c r="AH21" s="12">
        <f>IF(AllData!D21="Developing country",'Task 2 Raw Data'!R21,0)</f>
        <v>0</v>
      </c>
      <c r="AJ21" s="12">
        <f>IF(AllData!D21="Developed country",'Task 2 Raw Data'!C21,0)</f>
        <v>0</v>
      </c>
      <c r="AK21" s="12">
        <f>IF(AllData!D21="Developed country",'Task 2 Raw Data'!D21,0)</f>
        <v>0</v>
      </c>
      <c r="AL21" s="12">
        <f>IF(AllData!D21="Developed country",'Task 2 Raw Data'!E21,0)</f>
        <v>0</v>
      </c>
      <c r="AM21" s="12">
        <f>IF(AllData!D21="Developed country",'Task 2 Raw Data'!F21,0)</f>
        <v>0</v>
      </c>
      <c r="AN21" s="12">
        <f>IF(AllData!D21="Developed country",'Task 2 Raw Data'!G21,0)</f>
        <v>0</v>
      </c>
      <c r="AO21" s="12">
        <f>IF(AllData!D21="Developed country",'Task 2 Raw Data'!H21,0)</f>
        <v>0</v>
      </c>
      <c r="AP21" s="12">
        <f>IF(AllData!D21="Developed country",'Task 2 Raw Data'!I21,0)</f>
        <v>0</v>
      </c>
      <c r="AQ21" s="12">
        <f>IF(AllData!D21="Developed country",'Task 2 Raw Data'!J21,0)</f>
        <v>0</v>
      </c>
      <c r="AR21" s="12">
        <f>IF(AllData!D21="Developed country",'Task 2 Raw Data'!K21,0)</f>
        <v>0</v>
      </c>
      <c r="AS21" s="12">
        <f>IF(AllData!D21="Developed country",'Task 2 Raw Data'!L21,0)</f>
        <v>0</v>
      </c>
      <c r="AT21" s="12">
        <f>IF(AllData!D21="Developed country",'Task 2 Raw Data'!M21,0)</f>
        <v>0</v>
      </c>
      <c r="AU21" s="12">
        <f>IF(AllData!D21="Developed country",'Task 2 Raw Data'!N21,0)</f>
        <v>0</v>
      </c>
      <c r="AV21" s="12">
        <f>IF(AllData!D21="Developed country",'Task 2 Raw Data'!O21,0)</f>
        <v>0</v>
      </c>
      <c r="AW21" s="12">
        <f>IF(AllData!D21="Developed country",'Task 2 Raw Data'!P21,0)</f>
        <v>0</v>
      </c>
      <c r="AX21" s="12">
        <f>IF(AllData!D21="Developed country",'Task 2 Raw Data'!Q21,0)</f>
        <v>0</v>
      </c>
      <c r="AY21" s="12">
        <f>IF(AllData!D21="Developed country",'Task 2 Raw Data'!R21,0)</f>
        <v>0</v>
      </c>
    </row>
    <row r="22" spans="2:51" x14ac:dyDescent="0.2">
      <c r="B22" s="12">
        <f>IF(AllData!D22="Least developed country",'Task 2 Raw Data'!C22,0)</f>
        <v>0</v>
      </c>
      <c r="C22" s="12">
        <f>IF(AllData!D22="Least developed country",'Task 2 Raw Data'!D22,0)</f>
        <v>0</v>
      </c>
      <c r="D22" s="12">
        <f>IF(AllData!D22="Least developed country",'Task 2 Raw Data'!E22,0)</f>
        <v>0</v>
      </c>
      <c r="E22" s="12">
        <f>IF(AllData!D22="Least developed country",'Task 2 Raw Data'!F22,0)</f>
        <v>0</v>
      </c>
      <c r="F22" s="12">
        <f>IF(AllData!D22="Least developed country",'Task 2 Raw Data'!G22,0)</f>
        <v>0</v>
      </c>
      <c r="G22" s="12">
        <f>IF(AllData!D22="Least developed country",'Task 2 Raw Data'!H22,0)</f>
        <v>0</v>
      </c>
      <c r="H22" s="12">
        <f>IF(AllData!D22="Least developed country",'Task 2 Raw Data'!I22,0)</f>
        <v>0</v>
      </c>
      <c r="I22" s="12">
        <f>IF(AllData!D22="Least developed country",'Task 2 Raw Data'!J22,0)</f>
        <v>0</v>
      </c>
      <c r="J22" s="12">
        <f>IF(AllData!D22="Least developed country",'Task 2 Raw Data'!K22,0)</f>
        <v>0</v>
      </c>
      <c r="K22" s="12">
        <f>IF(AllData!D22="Least developed country",'Task 2 Raw Data'!L22,0)</f>
        <v>0</v>
      </c>
      <c r="L22" s="12">
        <f>IF(AllData!D22="Least developed country",'Task 2 Raw Data'!M22,0)</f>
        <v>0</v>
      </c>
      <c r="M22" s="12">
        <f>IF(AllData!D22="Least developed country",'Task 2 Raw Data'!N22,0)</f>
        <v>0</v>
      </c>
      <c r="N22" s="12">
        <f>IF(AllData!D22="Least developed country",'Task 2 Raw Data'!O22,0)</f>
        <v>0</v>
      </c>
      <c r="O22" s="12">
        <f>IF(AllData!D22="Least developed country",'Task 2 Raw Data'!P22,0)</f>
        <v>0</v>
      </c>
      <c r="P22" s="12">
        <f>IF(AllData!D22="Least developed country",'Task 2 Raw Data'!Q22,0)</f>
        <v>0</v>
      </c>
      <c r="Q22" s="12">
        <f>IF(AllData!D22="Least developed country",'Task 2 Raw Data'!R22,0)</f>
        <v>0</v>
      </c>
      <c r="S22" s="12">
        <f>IF(AllData!D22="Developing country",'Task 2 Raw Data'!C22,0)</f>
        <v>0</v>
      </c>
      <c r="T22" s="12">
        <f>IF(AllData!D22="Developing country",'Task 2 Raw Data'!D22,0)</f>
        <v>0</v>
      </c>
      <c r="U22" s="12">
        <f>IF(AllData!D22="Developing country",'Task 2 Raw Data'!E22,0)</f>
        <v>0</v>
      </c>
      <c r="V22" s="12">
        <f>IF(AllData!D22="Developing country",'Task 2 Raw Data'!F22,0)</f>
        <v>0</v>
      </c>
      <c r="W22" s="12">
        <f>IF(AllData!D22="Developing country",'Task 2 Raw Data'!G22,0)</f>
        <v>0</v>
      </c>
      <c r="X22" s="12">
        <f>IF(AllData!D22="Developing country",'Task 2 Raw Data'!H22,0)</f>
        <v>0</v>
      </c>
      <c r="Y22" s="12">
        <f>IF(AllData!D22="Developing country",'Task 2 Raw Data'!I22,0)</f>
        <v>0</v>
      </c>
      <c r="Z22" s="12">
        <f>IF(AllData!D22="Developing country",'Task 2 Raw Data'!J22,0)</f>
        <v>0</v>
      </c>
      <c r="AA22" s="12">
        <f>IF(AllData!D22="Developing country",'Task 2 Raw Data'!K22,0)</f>
        <v>0</v>
      </c>
      <c r="AB22" s="12">
        <f>IF(AllData!D22="Developing country",'Task 2 Raw Data'!L22,0)</f>
        <v>0</v>
      </c>
      <c r="AC22" s="12">
        <f>IF(AllData!D22="Developing country",'Task 2 Raw Data'!M22,0)</f>
        <v>0</v>
      </c>
      <c r="AD22" s="12">
        <f>IF(AllData!D22="Developing country",'Task 2 Raw Data'!N22,0)</f>
        <v>0</v>
      </c>
      <c r="AE22" s="12">
        <f>IF(AllData!D22="Developing country",'Task 2 Raw Data'!O22,0)</f>
        <v>0</v>
      </c>
      <c r="AF22" s="12">
        <f>IF(AllData!D22="Developing country",'Task 2 Raw Data'!P22,0)</f>
        <v>0</v>
      </c>
      <c r="AG22" s="12">
        <f>IF(AllData!D22="Developing country",'Task 2 Raw Data'!Q22,0)</f>
        <v>0</v>
      </c>
      <c r="AH22" s="12">
        <f>IF(AllData!D22="Developing country",'Task 2 Raw Data'!R22,0)</f>
        <v>0</v>
      </c>
      <c r="AJ22" s="12">
        <f>IF(AllData!D22="Developed country",'Task 2 Raw Data'!C22,0)</f>
        <v>0</v>
      </c>
      <c r="AK22" s="12">
        <f>IF(AllData!D22="Developed country",'Task 2 Raw Data'!D22,0)</f>
        <v>1</v>
      </c>
      <c r="AL22" s="12">
        <f>IF(AllData!D22="Developed country",'Task 2 Raw Data'!E22,0)</f>
        <v>1</v>
      </c>
      <c r="AM22" s="12">
        <f>IF(AllData!D22="Developed country",'Task 2 Raw Data'!F22,0)</f>
        <v>0</v>
      </c>
      <c r="AN22" s="12">
        <f>IF(AllData!D22="Developed country",'Task 2 Raw Data'!G22,0)</f>
        <v>0</v>
      </c>
      <c r="AO22" s="12">
        <f>IF(AllData!D22="Developed country",'Task 2 Raw Data'!H22,0)</f>
        <v>0</v>
      </c>
      <c r="AP22" s="12">
        <f>IF(AllData!D22="Developed country",'Task 2 Raw Data'!I22,0)</f>
        <v>0</v>
      </c>
      <c r="AQ22" s="12">
        <f>IF(AllData!D22="Developed country",'Task 2 Raw Data'!J22,0)</f>
        <v>0</v>
      </c>
      <c r="AR22" s="12">
        <f>IF(AllData!D22="Developed country",'Task 2 Raw Data'!K22,0)</f>
        <v>0</v>
      </c>
      <c r="AS22" s="12">
        <f>IF(AllData!D22="Developed country",'Task 2 Raw Data'!L22,0)</f>
        <v>0</v>
      </c>
      <c r="AT22" s="12">
        <f>IF(AllData!D22="Developed country",'Task 2 Raw Data'!M22,0)</f>
        <v>0</v>
      </c>
      <c r="AU22" s="12">
        <f>IF(AllData!D22="Developed country",'Task 2 Raw Data'!N22,0)</f>
        <v>0</v>
      </c>
      <c r="AV22" s="12">
        <f>IF(AllData!D22="Developed country",'Task 2 Raw Data'!O22,0)</f>
        <v>0</v>
      </c>
      <c r="AW22" s="12">
        <f>IF(AllData!D22="Developed country",'Task 2 Raw Data'!P22,0)</f>
        <v>0</v>
      </c>
      <c r="AX22" s="12">
        <f>IF(AllData!D22="Developed country",'Task 2 Raw Data'!Q22,0)</f>
        <v>0</v>
      </c>
      <c r="AY22" s="12">
        <f>IF(AllData!D22="Developed country",'Task 2 Raw Data'!R22,0)</f>
        <v>0</v>
      </c>
    </row>
    <row r="23" spans="2:51" x14ac:dyDescent="0.2">
      <c r="B23" s="12">
        <f>IF(AllData!D23="Least developed country",'Task 2 Raw Data'!C23,0)</f>
        <v>0</v>
      </c>
      <c r="C23" s="12">
        <f>IF(AllData!D23="Least developed country",'Task 2 Raw Data'!D23,0)</f>
        <v>0</v>
      </c>
      <c r="D23" s="12">
        <f>IF(AllData!D23="Least developed country",'Task 2 Raw Data'!E23,0)</f>
        <v>0</v>
      </c>
      <c r="E23" s="12">
        <f>IF(AllData!D23="Least developed country",'Task 2 Raw Data'!F23,0)</f>
        <v>0</v>
      </c>
      <c r="F23" s="12">
        <f>IF(AllData!D23="Least developed country",'Task 2 Raw Data'!G23,0)</f>
        <v>0</v>
      </c>
      <c r="G23" s="12">
        <f>IF(AllData!D23="Least developed country",'Task 2 Raw Data'!H23,0)</f>
        <v>0</v>
      </c>
      <c r="H23" s="12">
        <f>IF(AllData!D23="Least developed country",'Task 2 Raw Data'!I23,0)</f>
        <v>0</v>
      </c>
      <c r="I23" s="12">
        <f>IF(AllData!D23="Least developed country",'Task 2 Raw Data'!J23,0)</f>
        <v>0</v>
      </c>
      <c r="J23" s="12">
        <f>IF(AllData!D23="Least developed country",'Task 2 Raw Data'!K23,0)</f>
        <v>0</v>
      </c>
      <c r="K23" s="12">
        <f>IF(AllData!D23="Least developed country",'Task 2 Raw Data'!L23,0)</f>
        <v>0</v>
      </c>
      <c r="L23" s="12">
        <f>IF(AllData!D23="Least developed country",'Task 2 Raw Data'!M23,0)</f>
        <v>0</v>
      </c>
      <c r="M23" s="12">
        <f>IF(AllData!D23="Least developed country",'Task 2 Raw Data'!N23,0)</f>
        <v>0</v>
      </c>
      <c r="N23" s="12">
        <f>IF(AllData!D23="Least developed country",'Task 2 Raw Data'!O23,0)</f>
        <v>0</v>
      </c>
      <c r="O23" s="12">
        <f>IF(AllData!D23="Least developed country",'Task 2 Raw Data'!P23,0)</f>
        <v>0</v>
      </c>
      <c r="P23" s="12">
        <f>IF(AllData!D23="Least developed country",'Task 2 Raw Data'!Q23,0)</f>
        <v>0</v>
      </c>
      <c r="Q23" s="12">
        <f>IF(AllData!D23="Least developed country",'Task 2 Raw Data'!R23,0)</f>
        <v>0</v>
      </c>
      <c r="S23" s="12">
        <f>IF(AllData!D23="Developing country",'Task 2 Raw Data'!C23,0)</f>
        <v>1</v>
      </c>
      <c r="T23" s="12">
        <f>IF(AllData!D23="Developing country",'Task 2 Raw Data'!D23,0)</f>
        <v>0</v>
      </c>
      <c r="U23" s="12">
        <f>IF(AllData!D23="Developing country",'Task 2 Raw Data'!E23,0)</f>
        <v>0</v>
      </c>
      <c r="V23" s="12">
        <f>IF(AllData!D23="Developing country",'Task 2 Raw Data'!F23,0)</f>
        <v>0</v>
      </c>
      <c r="W23" s="12">
        <f>IF(AllData!D23="Developing country",'Task 2 Raw Data'!G23,0)</f>
        <v>0</v>
      </c>
      <c r="X23" s="12">
        <f>IF(AllData!D23="Developing country",'Task 2 Raw Data'!H23,0)</f>
        <v>0</v>
      </c>
      <c r="Y23" s="12">
        <f>IF(AllData!D23="Developing country",'Task 2 Raw Data'!I23,0)</f>
        <v>0</v>
      </c>
      <c r="Z23" s="12">
        <f>IF(AllData!D23="Developing country",'Task 2 Raw Data'!J23,0)</f>
        <v>0</v>
      </c>
      <c r="AA23" s="12">
        <f>IF(AllData!D23="Developing country",'Task 2 Raw Data'!K23,0)</f>
        <v>0</v>
      </c>
      <c r="AB23" s="12">
        <f>IF(AllData!D23="Developing country",'Task 2 Raw Data'!L23,0)</f>
        <v>0</v>
      </c>
      <c r="AC23" s="12">
        <f>IF(AllData!D23="Developing country",'Task 2 Raw Data'!M23,0)</f>
        <v>0</v>
      </c>
      <c r="AD23" s="12">
        <f>IF(AllData!D23="Developing country",'Task 2 Raw Data'!N23,0)</f>
        <v>1</v>
      </c>
      <c r="AE23" s="12">
        <f>IF(AllData!D23="Developing country",'Task 2 Raw Data'!O23,0)</f>
        <v>0</v>
      </c>
      <c r="AF23" s="12">
        <f>IF(AllData!D23="Developing country",'Task 2 Raw Data'!P23,0)</f>
        <v>0</v>
      </c>
      <c r="AG23" s="12">
        <f>IF(AllData!D23="Developing country",'Task 2 Raw Data'!Q23,0)</f>
        <v>1</v>
      </c>
      <c r="AH23" s="12">
        <f>IF(AllData!D23="Developing country",'Task 2 Raw Data'!R23,0)</f>
        <v>0</v>
      </c>
      <c r="AJ23" s="12">
        <f>IF(AllData!D23="Developed country",'Task 2 Raw Data'!C23,0)</f>
        <v>0</v>
      </c>
      <c r="AK23" s="12">
        <f>IF(AllData!D23="Developed country",'Task 2 Raw Data'!D23,0)</f>
        <v>0</v>
      </c>
      <c r="AL23" s="12">
        <f>IF(AllData!D23="Developed country",'Task 2 Raw Data'!E23,0)</f>
        <v>0</v>
      </c>
      <c r="AM23" s="12">
        <f>IF(AllData!D23="Developed country",'Task 2 Raw Data'!F23,0)</f>
        <v>0</v>
      </c>
      <c r="AN23" s="12">
        <f>IF(AllData!D23="Developed country",'Task 2 Raw Data'!G23,0)</f>
        <v>0</v>
      </c>
      <c r="AO23" s="12">
        <f>IF(AllData!D23="Developed country",'Task 2 Raw Data'!H23,0)</f>
        <v>0</v>
      </c>
      <c r="AP23" s="12">
        <f>IF(AllData!D23="Developed country",'Task 2 Raw Data'!I23,0)</f>
        <v>0</v>
      </c>
      <c r="AQ23" s="12">
        <f>IF(AllData!D23="Developed country",'Task 2 Raw Data'!J23,0)</f>
        <v>0</v>
      </c>
      <c r="AR23" s="12">
        <f>IF(AllData!D23="Developed country",'Task 2 Raw Data'!K23,0)</f>
        <v>0</v>
      </c>
      <c r="AS23" s="12">
        <f>IF(AllData!D23="Developed country",'Task 2 Raw Data'!L23,0)</f>
        <v>0</v>
      </c>
      <c r="AT23" s="12">
        <f>IF(AllData!D23="Developed country",'Task 2 Raw Data'!M23,0)</f>
        <v>0</v>
      </c>
      <c r="AU23" s="12">
        <f>IF(AllData!D23="Developed country",'Task 2 Raw Data'!N23,0)</f>
        <v>0</v>
      </c>
      <c r="AV23" s="12">
        <f>IF(AllData!D23="Developed country",'Task 2 Raw Data'!O23,0)</f>
        <v>0</v>
      </c>
      <c r="AW23" s="12">
        <f>IF(AllData!D23="Developed country",'Task 2 Raw Data'!P23,0)</f>
        <v>0</v>
      </c>
      <c r="AX23" s="12">
        <f>IF(AllData!D23="Developed country",'Task 2 Raw Data'!Q23,0)</f>
        <v>0</v>
      </c>
      <c r="AY23" s="12">
        <f>IF(AllData!D23="Developed country",'Task 2 Raw Data'!R23,0)</f>
        <v>0</v>
      </c>
    </row>
    <row r="24" spans="2:51" x14ac:dyDescent="0.2">
      <c r="B24" s="12">
        <f>IF(AllData!D24="Least developed country",'Task 2 Raw Data'!C24,0)</f>
        <v>0</v>
      </c>
      <c r="C24" s="12">
        <f>IF(AllData!D24="Least developed country",'Task 2 Raw Data'!D24,0)</f>
        <v>0</v>
      </c>
      <c r="D24" s="12">
        <f>IF(AllData!D24="Least developed country",'Task 2 Raw Data'!E24,0)</f>
        <v>0</v>
      </c>
      <c r="E24" s="12">
        <f>IF(AllData!D24="Least developed country",'Task 2 Raw Data'!F24,0)</f>
        <v>0</v>
      </c>
      <c r="F24" s="12">
        <f>IF(AllData!D24="Least developed country",'Task 2 Raw Data'!G24,0)</f>
        <v>0</v>
      </c>
      <c r="G24" s="12">
        <f>IF(AllData!D24="Least developed country",'Task 2 Raw Data'!H24,0)</f>
        <v>0</v>
      </c>
      <c r="H24" s="12">
        <f>IF(AllData!D24="Least developed country",'Task 2 Raw Data'!I24,0)</f>
        <v>0</v>
      </c>
      <c r="I24" s="12">
        <f>IF(AllData!D24="Least developed country",'Task 2 Raw Data'!J24,0)</f>
        <v>0</v>
      </c>
      <c r="J24" s="12">
        <f>IF(AllData!D24="Least developed country",'Task 2 Raw Data'!K24,0)</f>
        <v>0</v>
      </c>
      <c r="K24" s="12">
        <f>IF(AllData!D24="Least developed country",'Task 2 Raw Data'!L24,0)</f>
        <v>0</v>
      </c>
      <c r="L24" s="12">
        <f>IF(AllData!D24="Least developed country",'Task 2 Raw Data'!M24,0)</f>
        <v>0</v>
      </c>
      <c r="M24" s="12">
        <f>IF(AllData!D24="Least developed country",'Task 2 Raw Data'!N24,0)</f>
        <v>0</v>
      </c>
      <c r="N24" s="12">
        <f>IF(AllData!D24="Least developed country",'Task 2 Raw Data'!O24,0)</f>
        <v>0</v>
      </c>
      <c r="O24" s="12">
        <f>IF(AllData!D24="Least developed country",'Task 2 Raw Data'!P24,0)</f>
        <v>0</v>
      </c>
      <c r="P24" s="12">
        <f>IF(AllData!D24="Least developed country",'Task 2 Raw Data'!Q24,0)</f>
        <v>0</v>
      </c>
      <c r="Q24" s="12">
        <f>IF(AllData!D24="Least developed country",'Task 2 Raw Data'!R24,0)</f>
        <v>0</v>
      </c>
      <c r="S24" s="12">
        <f>IF(AllData!D24="Developing country",'Task 2 Raw Data'!C24,0)</f>
        <v>0</v>
      </c>
      <c r="T24" s="12">
        <f>IF(AllData!D24="Developing country",'Task 2 Raw Data'!D24,0)</f>
        <v>0</v>
      </c>
      <c r="U24" s="12">
        <f>IF(AllData!D24="Developing country",'Task 2 Raw Data'!E24,0)</f>
        <v>0</v>
      </c>
      <c r="V24" s="12">
        <f>IF(AllData!D24="Developing country",'Task 2 Raw Data'!F24,0)</f>
        <v>1</v>
      </c>
      <c r="W24" s="12">
        <f>IF(AllData!D24="Developing country",'Task 2 Raw Data'!G24,0)</f>
        <v>0</v>
      </c>
      <c r="X24" s="12">
        <f>IF(AllData!D24="Developing country",'Task 2 Raw Data'!H24,0)</f>
        <v>1</v>
      </c>
      <c r="Y24" s="12">
        <f>IF(AllData!D24="Developing country",'Task 2 Raw Data'!I24,0)</f>
        <v>0</v>
      </c>
      <c r="Z24" s="12">
        <f>IF(AllData!D24="Developing country",'Task 2 Raw Data'!J24,0)</f>
        <v>0</v>
      </c>
      <c r="AA24" s="12">
        <f>IF(AllData!D24="Developing country",'Task 2 Raw Data'!K24,0)</f>
        <v>0</v>
      </c>
      <c r="AB24" s="12">
        <f>IF(AllData!D24="Developing country",'Task 2 Raw Data'!L24,0)</f>
        <v>0</v>
      </c>
      <c r="AC24" s="12">
        <f>IF(AllData!D24="Developing country",'Task 2 Raw Data'!M24,0)</f>
        <v>0</v>
      </c>
      <c r="AD24" s="12">
        <f>IF(AllData!D24="Developing country",'Task 2 Raw Data'!N24,0)</f>
        <v>0</v>
      </c>
      <c r="AE24" s="12">
        <f>IF(AllData!D24="Developing country",'Task 2 Raw Data'!O24,0)</f>
        <v>1</v>
      </c>
      <c r="AF24" s="12">
        <f>IF(AllData!D24="Developing country",'Task 2 Raw Data'!P24,0)</f>
        <v>0</v>
      </c>
      <c r="AG24" s="12">
        <f>IF(AllData!D24="Developing country",'Task 2 Raw Data'!Q24,0)</f>
        <v>0</v>
      </c>
      <c r="AH24" s="12">
        <f>IF(AllData!D24="Developing country",'Task 2 Raw Data'!R24,0)</f>
        <v>0</v>
      </c>
      <c r="AJ24" s="12">
        <f>IF(AllData!D24="Developed country",'Task 2 Raw Data'!C24,0)</f>
        <v>0</v>
      </c>
      <c r="AK24" s="12">
        <f>IF(AllData!D24="Developed country",'Task 2 Raw Data'!D24,0)</f>
        <v>0</v>
      </c>
      <c r="AL24" s="12">
        <f>IF(AllData!D24="Developed country",'Task 2 Raw Data'!E24,0)</f>
        <v>0</v>
      </c>
      <c r="AM24" s="12">
        <f>IF(AllData!D24="Developed country",'Task 2 Raw Data'!F24,0)</f>
        <v>0</v>
      </c>
      <c r="AN24" s="12">
        <f>IF(AllData!D24="Developed country",'Task 2 Raw Data'!G24,0)</f>
        <v>0</v>
      </c>
      <c r="AO24" s="12">
        <f>IF(AllData!D24="Developed country",'Task 2 Raw Data'!H24,0)</f>
        <v>0</v>
      </c>
      <c r="AP24" s="12">
        <f>IF(AllData!D24="Developed country",'Task 2 Raw Data'!I24,0)</f>
        <v>0</v>
      </c>
      <c r="AQ24" s="12">
        <f>IF(AllData!D24="Developed country",'Task 2 Raw Data'!J24,0)</f>
        <v>0</v>
      </c>
      <c r="AR24" s="12">
        <f>IF(AllData!D24="Developed country",'Task 2 Raw Data'!K24,0)</f>
        <v>0</v>
      </c>
      <c r="AS24" s="12">
        <f>IF(AllData!D24="Developed country",'Task 2 Raw Data'!L24,0)</f>
        <v>0</v>
      </c>
      <c r="AT24" s="12">
        <f>IF(AllData!D24="Developed country",'Task 2 Raw Data'!M24,0)</f>
        <v>0</v>
      </c>
      <c r="AU24" s="12">
        <f>IF(AllData!D24="Developed country",'Task 2 Raw Data'!N24,0)</f>
        <v>0</v>
      </c>
      <c r="AV24" s="12">
        <f>IF(AllData!D24="Developed country",'Task 2 Raw Data'!O24,0)</f>
        <v>0</v>
      </c>
      <c r="AW24" s="12">
        <f>IF(AllData!D24="Developed country",'Task 2 Raw Data'!P24,0)</f>
        <v>0</v>
      </c>
      <c r="AX24" s="12">
        <f>IF(AllData!D24="Developed country",'Task 2 Raw Data'!Q24,0)</f>
        <v>0</v>
      </c>
      <c r="AY24" s="12">
        <f>IF(AllData!D24="Developed country",'Task 2 Raw Data'!R24,0)</f>
        <v>0</v>
      </c>
    </row>
    <row r="25" spans="2:51" x14ac:dyDescent="0.2">
      <c r="B25" s="12">
        <f>IF(AllData!D25="Least developed country",'Task 2 Raw Data'!C25,0)</f>
        <v>1</v>
      </c>
      <c r="C25" s="12">
        <f>IF(AllData!D25="Least developed country",'Task 2 Raw Data'!D25,0)</f>
        <v>0</v>
      </c>
      <c r="D25" s="12">
        <f>IF(AllData!D25="Least developed country",'Task 2 Raw Data'!E25,0)</f>
        <v>0</v>
      </c>
      <c r="E25" s="12">
        <f>IF(AllData!D25="Least developed country",'Task 2 Raw Data'!F25,0)</f>
        <v>0</v>
      </c>
      <c r="F25" s="12">
        <f>IF(AllData!D25="Least developed country",'Task 2 Raw Data'!G25,0)</f>
        <v>0</v>
      </c>
      <c r="G25" s="12">
        <f>IF(AllData!D25="Least developed country",'Task 2 Raw Data'!H25,0)</f>
        <v>0</v>
      </c>
      <c r="H25" s="12">
        <f>IF(AllData!D25="Least developed country",'Task 2 Raw Data'!I25,0)</f>
        <v>0</v>
      </c>
      <c r="I25" s="12">
        <f>IF(AllData!D25="Least developed country",'Task 2 Raw Data'!J25,0)</f>
        <v>0</v>
      </c>
      <c r="J25" s="12">
        <f>IF(AllData!D25="Least developed country",'Task 2 Raw Data'!K25,0)</f>
        <v>0</v>
      </c>
      <c r="K25" s="12">
        <f>IF(AllData!D25="Least developed country",'Task 2 Raw Data'!L25,0)</f>
        <v>0</v>
      </c>
      <c r="L25" s="12">
        <f>IF(AllData!D25="Least developed country",'Task 2 Raw Data'!M25,0)</f>
        <v>0</v>
      </c>
      <c r="M25" s="12">
        <f>IF(AllData!D25="Least developed country",'Task 2 Raw Data'!N25,0)</f>
        <v>0</v>
      </c>
      <c r="N25" s="12">
        <f>IF(AllData!D25="Least developed country",'Task 2 Raw Data'!O25,0)</f>
        <v>0</v>
      </c>
      <c r="O25" s="12">
        <f>IF(AllData!D25="Least developed country",'Task 2 Raw Data'!P25,0)</f>
        <v>0</v>
      </c>
      <c r="P25" s="12">
        <f>IF(AllData!D25="Least developed country",'Task 2 Raw Data'!Q25,0)</f>
        <v>0</v>
      </c>
      <c r="Q25" s="12">
        <f>IF(AllData!D25="Least developed country",'Task 2 Raw Data'!R25,0)</f>
        <v>0</v>
      </c>
      <c r="S25" s="12">
        <f>IF(AllData!D25="Developing country",'Task 2 Raw Data'!C25,0)</f>
        <v>0</v>
      </c>
      <c r="T25" s="12">
        <f>IF(AllData!D25="Developing country",'Task 2 Raw Data'!D25,0)</f>
        <v>0</v>
      </c>
      <c r="U25" s="12">
        <f>IF(AllData!D25="Developing country",'Task 2 Raw Data'!E25,0)</f>
        <v>0</v>
      </c>
      <c r="V25" s="12">
        <f>IF(AllData!D25="Developing country",'Task 2 Raw Data'!F25,0)</f>
        <v>0</v>
      </c>
      <c r="W25" s="12">
        <f>IF(AllData!D25="Developing country",'Task 2 Raw Data'!G25,0)</f>
        <v>0</v>
      </c>
      <c r="X25" s="12">
        <f>IF(AllData!D25="Developing country",'Task 2 Raw Data'!H25,0)</f>
        <v>0</v>
      </c>
      <c r="Y25" s="12">
        <f>IF(AllData!D25="Developing country",'Task 2 Raw Data'!I25,0)</f>
        <v>0</v>
      </c>
      <c r="Z25" s="12">
        <f>IF(AllData!D25="Developing country",'Task 2 Raw Data'!J25,0)</f>
        <v>0</v>
      </c>
      <c r="AA25" s="12">
        <f>IF(AllData!D25="Developing country",'Task 2 Raw Data'!K25,0)</f>
        <v>0</v>
      </c>
      <c r="AB25" s="12">
        <f>IF(AllData!D25="Developing country",'Task 2 Raw Data'!L25,0)</f>
        <v>0</v>
      </c>
      <c r="AC25" s="12">
        <f>IF(AllData!D25="Developing country",'Task 2 Raw Data'!M25,0)</f>
        <v>0</v>
      </c>
      <c r="AD25" s="12">
        <f>IF(AllData!D25="Developing country",'Task 2 Raw Data'!N25,0)</f>
        <v>0</v>
      </c>
      <c r="AE25" s="12">
        <f>IF(AllData!D25="Developing country",'Task 2 Raw Data'!O25,0)</f>
        <v>0</v>
      </c>
      <c r="AF25" s="12">
        <f>IF(AllData!D25="Developing country",'Task 2 Raw Data'!P25,0)</f>
        <v>0</v>
      </c>
      <c r="AG25" s="12">
        <f>IF(AllData!D25="Developing country",'Task 2 Raw Data'!Q25,0)</f>
        <v>0</v>
      </c>
      <c r="AH25" s="12">
        <f>IF(AllData!D25="Developing country",'Task 2 Raw Data'!R25,0)</f>
        <v>0</v>
      </c>
      <c r="AJ25" s="12">
        <f>IF(AllData!D25="Developed country",'Task 2 Raw Data'!C25,0)</f>
        <v>0</v>
      </c>
      <c r="AK25" s="12">
        <f>IF(AllData!D25="Developed country",'Task 2 Raw Data'!D25,0)</f>
        <v>0</v>
      </c>
      <c r="AL25" s="12">
        <f>IF(AllData!D25="Developed country",'Task 2 Raw Data'!E25,0)</f>
        <v>0</v>
      </c>
      <c r="AM25" s="12">
        <f>IF(AllData!D25="Developed country",'Task 2 Raw Data'!F25,0)</f>
        <v>0</v>
      </c>
      <c r="AN25" s="12">
        <f>IF(AllData!D25="Developed country",'Task 2 Raw Data'!G25,0)</f>
        <v>0</v>
      </c>
      <c r="AO25" s="12">
        <f>IF(AllData!D25="Developed country",'Task 2 Raw Data'!H25,0)</f>
        <v>0</v>
      </c>
      <c r="AP25" s="12">
        <f>IF(AllData!D25="Developed country",'Task 2 Raw Data'!I25,0)</f>
        <v>0</v>
      </c>
      <c r="AQ25" s="12">
        <f>IF(AllData!D25="Developed country",'Task 2 Raw Data'!J25,0)</f>
        <v>0</v>
      </c>
      <c r="AR25" s="12">
        <f>IF(AllData!D25="Developed country",'Task 2 Raw Data'!K25,0)</f>
        <v>0</v>
      </c>
      <c r="AS25" s="12">
        <f>IF(AllData!D25="Developed country",'Task 2 Raw Data'!L25,0)</f>
        <v>0</v>
      </c>
      <c r="AT25" s="12">
        <f>IF(AllData!D25="Developed country",'Task 2 Raw Data'!M25,0)</f>
        <v>0</v>
      </c>
      <c r="AU25" s="12">
        <f>IF(AllData!D25="Developed country",'Task 2 Raw Data'!N25,0)</f>
        <v>0</v>
      </c>
      <c r="AV25" s="12">
        <f>IF(AllData!D25="Developed country",'Task 2 Raw Data'!O25,0)</f>
        <v>0</v>
      </c>
      <c r="AW25" s="12">
        <f>IF(AllData!D25="Developed country",'Task 2 Raw Data'!P25,0)</f>
        <v>0</v>
      </c>
      <c r="AX25" s="12">
        <f>IF(AllData!D25="Developed country",'Task 2 Raw Data'!Q25,0)</f>
        <v>0</v>
      </c>
      <c r="AY25" s="12">
        <f>IF(AllData!D25="Developed country",'Task 2 Raw Data'!R25,0)</f>
        <v>0</v>
      </c>
    </row>
    <row r="26" spans="2:51" x14ac:dyDescent="0.2">
      <c r="B26" s="12">
        <f>IF(AllData!D26="Least developed country",'Task 2 Raw Data'!C26,0)</f>
        <v>1</v>
      </c>
      <c r="C26" s="12">
        <f>IF(AllData!D26="Least developed country",'Task 2 Raw Data'!D26,0)</f>
        <v>0</v>
      </c>
      <c r="D26" s="12">
        <f>IF(AllData!D26="Least developed country",'Task 2 Raw Data'!E26,0)</f>
        <v>1</v>
      </c>
      <c r="E26" s="12">
        <f>IF(AllData!D26="Least developed country",'Task 2 Raw Data'!F26,0)</f>
        <v>1</v>
      </c>
      <c r="F26" s="12">
        <f>IF(AllData!D26="Least developed country",'Task 2 Raw Data'!G26,0)</f>
        <v>0</v>
      </c>
      <c r="G26" s="12">
        <f>IF(AllData!D26="Least developed country",'Task 2 Raw Data'!H26,0)</f>
        <v>0</v>
      </c>
      <c r="H26" s="12">
        <f>IF(AllData!D26="Least developed country",'Task 2 Raw Data'!I26,0)</f>
        <v>1</v>
      </c>
      <c r="I26" s="12">
        <f>IF(AllData!D26="Least developed country",'Task 2 Raw Data'!J26,0)</f>
        <v>0</v>
      </c>
      <c r="J26" s="12">
        <f>IF(AllData!D26="Least developed country",'Task 2 Raw Data'!K26,0)</f>
        <v>0</v>
      </c>
      <c r="K26" s="12">
        <f>IF(AllData!D26="Least developed country",'Task 2 Raw Data'!L26,0)</f>
        <v>0</v>
      </c>
      <c r="L26" s="12">
        <f>IF(AllData!D26="Least developed country",'Task 2 Raw Data'!M26,0)</f>
        <v>0</v>
      </c>
      <c r="M26" s="12">
        <f>IF(AllData!D26="Least developed country",'Task 2 Raw Data'!N26,0)</f>
        <v>0</v>
      </c>
      <c r="N26" s="12">
        <f>IF(AllData!D26="Least developed country",'Task 2 Raw Data'!O26,0)</f>
        <v>0</v>
      </c>
      <c r="O26" s="12">
        <f>IF(AllData!D26="Least developed country",'Task 2 Raw Data'!P26,0)</f>
        <v>0</v>
      </c>
      <c r="P26" s="12">
        <f>IF(AllData!D26="Least developed country",'Task 2 Raw Data'!Q26,0)</f>
        <v>0</v>
      </c>
      <c r="Q26" s="12">
        <f>IF(AllData!D26="Least developed country",'Task 2 Raw Data'!R26,0)</f>
        <v>0</v>
      </c>
      <c r="S26" s="12">
        <f>IF(AllData!D26="Developing country",'Task 2 Raw Data'!C26,0)</f>
        <v>0</v>
      </c>
      <c r="T26" s="12">
        <f>IF(AllData!D26="Developing country",'Task 2 Raw Data'!D26,0)</f>
        <v>0</v>
      </c>
      <c r="U26" s="12">
        <f>IF(AllData!D26="Developing country",'Task 2 Raw Data'!E26,0)</f>
        <v>0</v>
      </c>
      <c r="V26" s="12">
        <f>IF(AllData!D26="Developing country",'Task 2 Raw Data'!F26,0)</f>
        <v>0</v>
      </c>
      <c r="W26" s="12">
        <f>IF(AllData!D26="Developing country",'Task 2 Raw Data'!G26,0)</f>
        <v>0</v>
      </c>
      <c r="X26" s="12">
        <f>IF(AllData!D26="Developing country",'Task 2 Raw Data'!H26,0)</f>
        <v>0</v>
      </c>
      <c r="Y26" s="12">
        <f>IF(AllData!D26="Developing country",'Task 2 Raw Data'!I26,0)</f>
        <v>0</v>
      </c>
      <c r="Z26" s="12">
        <f>IF(AllData!D26="Developing country",'Task 2 Raw Data'!J26,0)</f>
        <v>0</v>
      </c>
      <c r="AA26" s="12">
        <f>IF(AllData!D26="Developing country",'Task 2 Raw Data'!K26,0)</f>
        <v>0</v>
      </c>
      <c r="AB26" s="12">
        <f>IF(AllData!D26="Developing country",'Task 2 Raw Data'!L26,0)</f>
        <v>0</v>
      </c>
      <c r="AC26" s="12">
        <f>IF(AllData!D26="Developing country",'Task 2 Raw Data'!M26,0)</f>
        <v>0</v>
      </c>
      <c r="AD26" s="12">
        <f>IF(AllData!D26="Developing country",'Task 2 Raw Data'!N26,0)</f>
        <v>0</v>
      </c>
      <c r="AE26" s="12">
        <f>IF(AllData!D26="Developing country",'Task 2 Raw Data'!O26,0)</f>
        <v>0</v>
      </c>
      <c r="AF26" s="12">
        <f>IF(AllData!D26="Developing country",'Task 2 Raw Data'!P26,0)</f>
        <v>0</v>
      </c>
      <c r="AG26" s="12">
        <f>IF(AllData!D26="Developing country",'Task 2 Raw Data'!Q26,0)</f>
        <v>0</v>
      </c>
      <c r="AH26" s="12">
        <f>IF(AllData!D26="Developing country",'Task 2 Raw Data'!R26,0)</f>
        <v>0</v>
      </c>
      <c r="AJ26" s="12">
        <f>IF(AllData!D26="Developed country",'Task 2 Raw Data'!C26,0)</f>
        <v>0</v>
      </c>
      <c r="AK26" s="12">
        <f>IF(AllData!D26="Developed country",'Task 2 Raw Data'!D26,0)</f>
        <v>0</v>
      </c>
      <c r="AL26" s="12">
        <f>IF(AllData!D26="Developed country",'Task 2 Raw Data'!E26,0)</f>
        <v>0</v>
      </c>
      <c r="AM26" s="12">
        <f>IF(AllData!D26="Developed country",'Task 2 Raw Data'!F26,0)</f>
        <v>0</v>
      </c>
      <c r="AN26" s="12">
        <f>IF(AllData!D26="Developed country",'Task 2 Raw Data'!G26,0)</f>
        <v>0</v>
      </c>
      <c r="AO26" s="12">
        <f>IF(AllData!D26="Developed country",'Task 2 Raw Data'!H26,0)</f>
        <v>0</v>
      </c>
      <c r="AP26" s="12">
        <f>IF(AllData!D26="Developed country",'Task 2 Raw Data'!I26,0)</f>
        <v>0</v>
      </c>
      <c r="AQ26" s="12">
        <f>IF(AllData!D26="Developed country",'Task 2 Raw Data'!J26,0)</f>
        <v>0</v>
      </c>
      <c r="AR26" s="12">
        <f>IF(AllData!D26="Developed country",'Task 2 Raw Data'!K26,0)</f>
        <v>0</v>
      </c>
      <c r="AS26" s="12">
        <f>IF(AllData!D26="Developed country",'Task 2 Raw Data'!L26,0)</f>
        <v>0</v>
      </c>
      <c r="AT26" s="12">
        <f>IF(AllData!D26="Developed country",'Task 2 Raw Data'!M26,0)</f>
        <v>0</v>
      </c>
      <c r="AU26" s="12">
        <f>IF(AllData!D26="Developed country",'Task 2 Raw Data'!N26,0)</f>
        <v>0</v>
      </c>
      <c r="AV26" s="12">
        <f>IF(AllData!D26="Developed country",'Task 2 Raw Data'!O26,0)</f>
        <v>0</v>
      </c>
      <c r="AW26" s="12">
        <f>IF(AllData!D26="Developed country",'Task 2 Raw Data'!P26,0)</f>
        <v>0</v>
      </c>
      <c r="AX26" s="12">
        <f>IF(AllData!D26="Developed country",'Task 2 Raw Data'!Q26,0)</f>
        <v>0</v>
      </c>
      <c r="AY26" s="12">
        <f>IF(AllData!D26="Developed country",'Task 2 Raw Data'!R26,0)</f>
        <v>0</v>
      </c>
    </row>
    <row r="27" spans="2:51" x14ac:dyDescent="0.2">
      <c r="B27" s="12">
        <f>IF(AllData!D27="Least developed country",'Task 2 Raw Data'!C27,0)</f>
        <v>0</v>
      </c>
      <c r="C27" s="12">
        <f>IF(AllData!D27="Least developed country",'Task 2 Raw Data'!D27,0)</f>
        <v>0</v>
      </c>
      <c r="D27" s="12">
        <f>IF(AllData!D27="Least developed country",'Task 2 Raw Data'!E27,0)</f>
        <v>0</v>
      </c>
      <c r="E27" s="12">
        <f>IF(AllData!D27="Least developed country",'Task 2 Raw Data'!F27,0)</f>
        <v>0</v>
      </c>
      <c r="F27" s="12">
        <f>IF(AllData!D27="Least developed country",'Task 2 Raw Data'!G27,0)</f>
        <v>0</v>
      </c>
      <c r="G27" s="12">
        <f>IF(AllData!D27="Least developed country",'Task 2 Raw Data'!H27,0)</f>
        <v>0</v>
      </c>
      <c r="H27" s="12">
        <f>IF(AllData!D27="Least developed country",'Task 2 Raw Data'!I27,0)</f>
        <v>0</v>
      </c>
      <c r="I27" s="12">
        <f>IF(AllData!D27="Least developed country",'Task 2 Raw Data'!J27,0)</f>
        <v>0</v>
      </c>
      <c r="J27" s="12">
        <f>IF(AllData!D27="Least developed country",'Task 2 Raw Data'!K27,0)</f>
        <v>0</v>
      </c>
      <c r="K27" s="12">
        <f>IF(AllData!D27="Least developed country",'Task 2 Raw Data'!L27,0)</f>
        <v>0</v>
      </c>
      <c r="L27" s="12">
        <f>IF(AllData!D27="Least developed country",'Task 2 Raw Data'!M27,0)</f>
        <v>0</v>
      </c>
      <c r="M27" s="12">
        <f>IF(AllData!D27="Least developed country",'Task 2 Raw Data'!N27,0)</f>
        <v>0</v>
      </c>
      <c r="N27" s="12">
        <f>IF(AllData!D27="Least developed country",'Task 2 Raw Data'!O27,0)</f>
        <v>0</v>
      </c>
      <c r="O27" s="12">
        <f>IF(AllData!D27="Least developed country",'Task 2 Raw Data'!P27,0)</f>
        <v>0</v>
      </c>
      <c r="P27" s="12">
        <f>IF(AllData!D27="Least developed country",'Task 2 Raw Data'!Q27,0)</f>
        <v>0</v>
      </c>
      <c r="Q27" s="12">
        <f>IF(AllData!D27="Least developed country",'Task 2 Raw Data'!R27,0)</f>
        <v>0</v>
      </c>
      <c r="S27" s="12">
        <f>IF(AllData!D27="Developing country",'Task 2 Raw Data'!C27,0)</f>
        <v>0</v>
      </c>
      <c r="T27" s="12">
        <f>IF(AllData!D27="Developing country",'Task 2 Raw Data'!D27,0)</f>
        <v>1</v>
      </c>
      <c r="U27" s="12">
        <f>IF(AllData!D27="Developing country",'Task 2 Raw Data'!E27,0)</f>
        <v>1</v>
      </c>
      <c r="V27" s="12">
        <f>IF(AllData!D27="Developing country",'Task 2 Raw Data'!F27,0)</f>
        <v>1</v>
      </c>
      <c r="W27" s="12">
        <f>IF(AllData!D27="Developing country",'Task 2 Raw Data'!G27,0)</f>
        <v>0</v>
      </c>
      <c r="X27" s="12">
        <f>IF(AllData!D27="Developing country",'Task 2 Raw Data'!H27,0)</f>
        <v>0</v>
      </c>
      <c r="Y27" s="12">
        <f>IF(AllData!D27="Developing country",'Task 2 Raw Data'!I27,0)</f>
        <v>1</v>
      </c>
      <c r="Z27" s="12">
        <f>IF(AllData!D27="Developing country",'Task 2 Raw Data'!J27,0)</f>
        <v>1</v>
      </c>
      <c r="AA27" s="12">
        <f>IF(AllData!D27="Developing country",'Task 2 Raw Data'!K27,0)</f>
        <v>0</v>
      </c>
      <c r="AB27" s="12">
        <f>IF(AllData!D27="Developing country",'Task 2 Raw Data'!L27,0)</f>
        <v>0</v>
      </c>
      <c r="AC27" s="12">
        <f>IF(AllData!D27="Developing country",'Task 2 Raw Data'!M27,0)</f>
        <v>0</v>
      </c>
      <c r="AD27" s="12">
        <f>IF(AllData!D27="Developing country",'Task 2 Raw Data'!N27,0)</f>
        <v>0</v>
      </c>
      <c r="AE27" s="12">
        <f>IF(AllData!D27="Developing country",'Task 2 Raw Data'!O27,0)</f>
        <v>0</v>
      </c>
      <c r="AF27" s="12">
        <f>IF(AllData!D27="Developing country",'Task 2 Raw Data'!P27,0)</f>
        <v>0</v>
      </c>
      <c r="AG27" s="12">
        <f>IF(AllData!D27="Developing country",'Task 2 Raw Data'!Q27,0)</f>
        <v>0</v>
      </c>
      <c r="AH27" s="12">
        <f>IF(AllData!D27="Developing country",'Task 2 Raw Data'!R27,0)</f>
        <v>0</v>
      </c>
      <c r="AJ27" s="12">
        <f>IF(AllData!D27="Developed country",'Task 2 Raw Data'!C27,0)</f>
        <v>0</v>
      </c>
      <c r="AK27" s="12">
        <f>IF(AllData!D27="Developed country",'Task 2 Raw Data'!D27,0)</f>
        <v>0</v>
      </c>
      <c r="AL27" s="12">
        <f>IF(AllData!D27="Developed country",'Task 2 Raw Data'!E27,0)</f>
        <v>0</v>
      </c>
      <c r="AM27" s="12">
        <f>IF(AllData!D27="Developed country",'Task 2 Raw Data'!F27,0)</f>
        <v>0</v>
      </c>
      <c r="AN27" s="12">
        <f>IF(AllData!D27="Developed country",'Task 2 Raw Data'!G27,0)</f>
        <v>0</v>
      </c>
      <c r="AO27" s="12">
        <f>IF(AllData!D27="Developed country",'Task 2 Raw Data'!H27,0)</f>
        <v>0</v>
      </c>
      <c r="AP27" s="12">
        <f>IF(AllData!D27="Developed country",'Task 2 Raw Data'!I27,0)</f>
        <v>0</v>
      </c>
      <c r="AQ27" s="12">
        <f>IF(AllData!D27="Developed country",'Task 2 Raw Data'!J27,0)</f>
        <v>0</v>
      </c>
      <c r="AR27" s="12">
        <f>IF(AllData!D27="Developed country",'Task 2 Raw Data'!K27,0)</f>
        <v>0</v>
      </c>
      <c r="AS27" s="12">
        <f>IF(AllData!D27="Developed country",'Task 2 Raw Data'!L27,0)</f>
        <v>0</v>
      </c>
      <c r="AT27" s="12">
        <f>IF(AllData!D27="Developed country",'Task 2 Raw Data'!M27,0)</f>
        <v>0</v>
      </c>
      <c r="AU27" s="12">
        <f>IF(AllData!D27="Developed country",'Task 2 Raw Data'!N27,0)</f>
        <v>0</v>
      </c>
      <c r="AV27" s="12">
        <f>IF(AllData!D27="Developed country",'Task 2 Raw Data'!O27,0)</f>
        <v>0</v>
      </c>
      <c r="AW27" s="12">
        <f>IF(AllData!D27="Developed country",'Task 2 Raw Data'!P27,0)</f>
        <v>0</v>
      </c>
      <c r="AX27" s="12">
        <f>IF(AllData!D27="Developed country",'Task 2 Raw Data'!Q27,0)</f>
        <v>0</v>
      </c>
      <c r="AY27" s="12">
        <f>IF(AllData!D27="Developed country",'Task 2 Raw Data'!R27,0)</f>
        <v>0</v>
      </c>
    </row>
    <row r="28" spans="2:51" x14ac:dyDescent="0.2">
      <c r="B28" s="12">
        <f>IF(AllData!D28="Least developed country",'Task 2 Raw Data'!C28,0)</f>
        <v>0</v>
      </c>
      <c r="C28" s="12">
        <f>IF(AllData!D28="Least developed country",'Task 2 Raw Data'!D28,0)</f>
        <v>0</v>
      </c>
      <c r="D28" s="12">
        <f>IF(AllData!D28="Least developed country",'Task 2 Raw Data'!E28,0)</f>
        <v>0</v>
      </c>
      <c r="E28" s="12">
        <f>IF(AllData!D28="Least developed country",'Task 2 Raw Data'!F28,0)</f>
        <v>0</v>
      </c>
      <c r="F28" s="12">
        <f>IF(AllData!D28="Least developed country",'Task 2 Raw Data'!G28,0)</f>
        <v>0</v>
      </c>
      <c r="G28" s="12">
        <f>IF(AllData!D28="Least developed country",'Task 2 Raw Data'!H28,0)</f>
        <v>0</v>
      </c>
      <c r="H28" s="12">
        <f>IF(AllData!D28="Least developed country",'Task 2 Raw Data'!I28,0)</f>
        <v>0</v>
      </c>
      <c r="I28" s="12">
        <f>IF(AllData!D28="Least developed country",'Task 2 Raw Data'!J28,0)</f>
        <v>0</v>
      </c>
      <c r="J28" s="12">
        <f>IF(AllData!D28="Least developed country",'Task 2 Raw Data'!K28,0)</f>
        <v>0</v>
      </c>
      <c r="K28" s="12">
        <f>IF(AllData!D28="Least developed country",'Task 2 Raw Data'!L28,0)</f>
        <v>0</v>
      </c>
      <c r="L28" s="12">
        <f>IF(AllData!D28="Least developed country",'Task 2 Raw Data'!M28,0)</f>
        <v>0</v>
      </c>
      <c r="M28" s="12">
        <f>IF(AllData!D28="Least developed country",'Task 2 Raw Data'!N28,0)</f>
        <v>0</v>
      </c>
      <c r="N28" s="12">
        <f>IF(AllData!D28="Least developed country",'Task 2 Raw Data'!O28,0)</f>
        <v>0</v>
      </c>
      <c r="O28" s="12">
        <f>IF(AllData!D28="Least developed country",'Task 2 Raw Data'!P28,0)</f>
        <v>0</v>
      </c>
      <c r="P28" s="12">
        <f>IF(AllData!D28="Least developed country",'Task 2 Raw Data'!Q28,0)</f>
        <v>0</v>
      </c>
      <c r="Q28" s="12">
        <f>IF(AllData!D28="Least developed country",'Task 2 Raw Data'!R28,0)</f>
        <v>0</v>
      </c>
      <c r="S28" s="12">
        <f>IF(AllData!D28="Developing country",'Task 2 Raw Data'!C28,0)</f>
        <v>0</v>
      </c>
      <c r="T28" s="12">
        <f>IF(AllData!D28="Developing country",'Task 2 Raw Data'!D28,0)</f>
        <v>0</v>
      </c>
      <c r="U28" s="12">
        <f>IF(AllData!D28="Developing country",'Task 2 Raw Data'!E28,0)</f>
        <v>1</v>
      </c>
      <c r="V28" s="12">
        <f>IF(AllData!D28="Developing country",'Task 2 Raw Data'!F28,0)</f>
        <v>1</v>
      </c>
      <c r="W28" s="12">
        <f>IF(AllData!D28="Developing country",'Task 2 Raw Data'!G28,0)</f>
        <v>0</v>
      </c>
      <c r="X28" s="12">
        <f>IF(AllData!D28="Developing country",'Task 2 Raw Data'!H28,0)</f>
        <v>0</v>
      </c>
      <c r="Y28" s="12">
        <f>IF(AllData!D28="Developing country",'Task 2 Raw Data'!I28,0)</f>
        <v>1</v>
      </c>
      <c r="Z28" s="12">
        <f>IF(AllData!D28="Developing country",'Task 2 Raw Data'!J28,0)</f>
        <v>0</v>
      </c>
      <c r="AA28" s="12">
        <f>IF(AllData!D28="Developing country",'Task 2 Raw Data'!K28,0)</f>
        <v>0</v>
      </c>
      <c r="AB28" s="12">
        <f>IF(AllData!D28="Developing country",'Task 2 Raw Data'!L28,0)</f>
        <v>0</v>
      </c>
      <c r="AC28" s="12">
        <f>IF(AllData!D28="Developing country",'Task 2 Raw Data'!M28,0)</f>
        <v>0</v>
      </c>
      <c r="AD28" s="12">
        <f>IF(AllData!D28="Developing country",'Task 2 Raw Data'!N28,0)</f>
        <v>0</v>
      </c>
      <c r="AE28" s="12">
        <f>IF(AllData!D28="Developing country",'Task 2 Raw Data'!O28,0)</f>
        <v>0</v>
      </c>
      <c r="AF28" s="12">
        <f>IF(AllData!D28="Developing country",'Task 2 Raw Data'!P28,0)</f>
        <v>1</v>
      </c>
      <c r="AG28" s="12">
        <f>IF(AllData!D28="Developing country",'Task 2 Raw Data'!Q28,0)</f>
        <v>0</v>
      </c>
      <c r="AH28" s="12">
        <f>IF(AllData!D28="Developing country",'Task 2 Raw Data'!R28,0)</f>
        <v>0</v>
      </c>
      <c r="AJ28" s="12">
        <f>IF(AllData!D28="Developed country",'Task 2 Raw Data'!C28,0)</f>
        <v>0</v>
      </c>
      <c r="AK28" s="12">
        <f>IF(AllData!D28="Developed country",'Task 2 Raw Data'!D28,0)</f>
        <v>0</v>
      </c>
      <c r="AL28" s="12">
        <f>IF(AllData!D28="Developed country",'Task 2 Raw Data'!E28,0)</f>
        <v>0</v>
      </c>
      <c r="AM28" s="12">
        <f>IF(AllData!D28="Developed country",'Task 2 Raw Data'!F28,0)</f>
        <v>0</v>
      </c>
      <c r="AN28" s="12">
        <f>IF(AllData!D28="Developed country",'Task 2 Raw Data'!G28,0)</f>
        <v>0</v>
      </c>
      <c r="AO28" s="12">
        <f>IF(AllData!D28="Developed country",'Task 2 Raw Data'!H28,0)</f>
        <v>0</v>
      </c>
      <c r="AP28" s="12">
        <f>IF(AllData!D28="Developed country",'Task 2 Raw Data'!I28,0)</f>
        <v>0</v>
      </c>
      <c r="AQ28" s="12">
        <f>IF(AllData!D28="Developed country",'Task 2 Raw Data'!J28,0)</f>
        <v>0</v>
      </c>
      <c r="AR28" s="12">
        <f>IF(AllData!D28="Developed country",'Task 2 Raw Data'!K28,0)</f>
        <v>0</v>
      </c>
      <c r="AS28" s="12">
        <f>IF(AllData!D28="Developed country",'Task 2 Raw Data'!L28,0)</f>
        <v>0</v>
      </c>
      <c r="AT28" s="12">
        <f>IF(AllData!D28="Developed country",'Task 2 Raw Data'!M28,0)</f>
        <v>0</v>
      </c>
      <c r="AU28" s="12">
        <f>IF(AllData!D28="Developed country",'Task 2 Raw Data'!N28,0)</f>
        <v>0</v>
      </c>
      <c r="AV28" s="12">
        <f>IF(AllData!D28="Developed country",'Task 2 Raw Data'!O28,0)</f>
        <v>0</v>
      </c>
      <c r="AW28" s="12">
        <f>IF(AllData!D28="Developed country",'Task 2 Raw Data'!P28,0)</f>
        <v>0</v>
      </c>
      <c r="AX28" s="12">
        <f>IF(AllData!D28="Developed country",'Task 2 Raw Data'!Q28,0)</f>
        <v>0</v>
      </c>
      <c r="AY28" s="12">
        <f>IF(AllData!D28="Developed country",'Task 2 Raw Data'!R28,0)</f>
        <v>0</v>
      </c>
    </row>
    <row r="29" spans="2:51" x14ac:dyDescent="0.2">
      <c r="B29" s="12">
        <f>IF(AllData!D29="Least developed country",'Task 2 Raw Data'!C29,0)</f>
        <v>1</v>
      </c>
      <c r="C29" s="12">
        <f>IF(AllData!D29="Least developed country",'Task 2 Raw Data'!D29,0)</f>
        <v>0</v>
      </c>
      <c r="D29" s="12">
        <f>IF(AllData!D29="Least developed country",'Task 2 Raw Data'!E29,0)</f>
        <v>0</v>
      </c>
      <c r="E29" s="12">
        <f>IF(AllData!D29="Least developed country",'Task 2 Raw Data'!F29,0)</f>
        <v>0</v>
      </c>
      <c r="F29" s="12">
        <f>IF(AllData!D29="Least developed country",'Task 2 Raw Data'!G29,0)</f>
        <v>0</v>
      </c>
      <c r="G29" s="12">
        <f>IF(AllData!D29="Least developed country",'Task 2 Raw Data'!H29,0)</f>
        <v>0</v>
      </c>
      <c r="H29" s="12">
        <f>IF(AllData!D29="Least developed country",'Task 2 Raw Data'!I29,0)</f>
        <v>0</v>
      </c>
      <c r="I29" s="12">
        <f>IF(AllData!D29="Least developed country",'Task 2 Raw Data'!J29,0)</f>
        <v>0</v>
      </c>
      <c r="J29" s="12">
        <f>IF(AllData!D29="Least developed country",'Task 2 Raw Data'!K29,0)</f>
        <v>0</v>
      </c>
      <c r="K29" s="12">
        <f>IF(AllData!D29="Least developed country",'Task 2 Raw Data'!L29,0)</f>
        <v>0</v>
      </c>
      <c r="L29" s="12">
        <f>IF(AllData!D29="Least developed country",'Task 2 Raw Data'!M29,0)</f>
        <v>0</v>
      </c>
      <c r="M29" s="12">
        <f>IF(AllData!D29="Least developed country",'Task 2 Raw Data'!N29,0)</f>
        <v>0</v>
      </c>
      <c r="N29" s="12">
        <f>IF(AllData!D29="Least developed country",'Task 2 Raw Data'!O29,0)</f>
        <v>0</v>
      </c>
      <c r="O29" s="12">
        <f>IF(AllData!D29="Least developed country",'Task 2 Raw Data'!P29,0)</f>
        <v>0</v>
      </c>
      <c r="P29" s="12">
        <f>IF(AllData!D29="Least developed country",'Task 2 Raw Data'!Q29,0)</f>
        <v>0</v>
      </c>
      <c r="Q29" s="12">
        <f>IF(AllData!D29="Least developed country",'Task 2 Raw Data'!R29,0)</f>
        <v>0</v>
      </c>
      <c r="S29" s="12">
        <f>IF(AllData!D29="Developing country",'Task 2 Raw Data'!C29,0)</f>
        <v>0</v>
      </c>
      <c r="T29" s="12">
        <f>IF(AllData!D29="Developing country",'Task 2 Raw Data'!D29,0)</f>
        <v>0</v>
      </c>
      <c r="U29" s="12">
        <f>IF(AllData!D29="Developing country",'Task 2 Raw Data'!E29,0)</f>
        <v>0</v>
      </c>
      <c r="V29" s="12">
        <f>IF(AllData!D29="Developing country",'Task 2 Raw Data'!F29,0)</f>
        <v>0</v>
      </c>
      <c r="W29" s="12">
        <f>IF(AllData!D29="Developing country",'Task 2 Raw Data'!G29,0)</f>
        <v>0</v>
      </c>
      <c r="X29" s="12">
        <f>IF(AllData!D29="Developing country",'Task 2 Raw Data'!H29,0)</f>
        <v>0</v>
      </c>
      <c r="Y29" s="12">
        <f>IF(AllData!D29="Developing country",'Task 2 Raw Data'!I29,0)</f>
        <v>0</v>
      </c>
      <c r="Z29" s="12">
        <f>IF(AllData!D29="Developing country",'Task 2 Raw Data'!J29,0)</f>
        <v>0</v>
      </c>
      <c r="AA29" s="12">
        <f>IF(AllData!D29="Developing country",'Task 2 Raw Data'!K29,0)</f>
        <v>0</v>
      </c>
      <c r="AB29" s="12">
        <f>IF(AllData!D29="Developing country",'Task 2 Raw Data'!L29,0)</f>
        <v>0</v>
      </c>
      <c r="AC29" s="12">
        <f>IF(AllData!D29="Developing country",'Task 2 Raw Data'!M29,0)</f>
        <v>0</v>
      </c>
      <c r="AD29" s="12">
        <f>IF(AllData!D29="Developing country",'Task 2 Raw Data'!N29,0)</f>
        <v>0</v>
      </c>
      <c r="AE29" s="12">
        <f>IF(AllData!D29="Developing country",'Task 2 Raw Data'!O29,0)</f>
        <v>0</v>
      </c>
      <c r="AF29" s="12">
        <f>IF(AllData!D29="Developing country",'Task 2 Raw Data'!P29,0)</f>
        <v>0</v>
      </c>
      <c r="AG29" s="12">
        <f>IF(AllData!D29="Developing country",'Task 2 Raw Data'!Q29,0)</f>
        <v>0</v>
      </c>
      <c r="AH29" s="12">
        <f>IF(AllData!D29="Developing country",'Task 2 Raw Data'!R29,0)</f>
        <v>0</v>
      </c>
      <c r="AJ29" s="12">
        <f>IF(AllData!D29="Developed country",'Task 2 Raw Data'!C29,0)</f>
        <v>0</v>
      </c>
      <c r="AK29" s="12">
        <f>IF(AllData!D29="Developed country",'Task 2 Raw Data'!D29,0)</f>
        <v>0</v>
      </c>
      <c r="AL29" s="12">
        <f>IF(AllData!D29="Developed country",'Task 2 Raw Data'!E29,0)</f>
        <v>0</v>
      </c>
      <c r="AM29" s="12">
        <f>IF(AllData!D29="Developed country",'Task 2 Raw Data'!F29,0)</f>
        <v>0</v>
      </c>
      <c r="AN29" s="12">
        <f>IF(AllData!D29="Developed country",'Task 2 Raw Data'!G29,0)</f>
        <v>0</v>
      </c>
      <c r="AO29" s="12">
        <f>IF(AllData!D29="Developed country",'Task 2 Raw Data'!H29,0)</f>
        <v>0</v>
      </c>
      <c r="AP29" s="12">
        <f>IF(AllData!D29="Developed country",'Task 2 Raw Data'!I29,0)</f>
        <v>0</v>
      </c>
      <c r="AQ29" s="12">
        <f>IF(AllData!D29="Developed country",'Task 2 Raw Data'!J29,0)</f>
        <v>0</v>
      </c>
      <c r="AR29" s="12">
        <f>IF(AllData!D29="Developed country",'Task 2 Raw Data'!K29,0)</f>
        <v>0</v>
      </c>
      <c r="AS29" s="12">
        <f>IF(AllData!D29="Developed country",'Task 2 Raw Data'!L29,0)</f>
        <v>0</v>
      </c>
      <c r="AT29" s="12">
        <f>IF(AllData!D29="Developed country",'Task 2 Raw Data'!M29,0)</f>
        <v>0</v>
      </c>
      <c r="AU29" s="12">
        <f>IF(AllData!D29="Developed country",'Task 2 Raw Data'!N29,0)</f>
        <v>0</v>
      </c>
      <c r="AV29" s="12">
        <f>IF(AllData!D29="Developed country",'Task 2 Raw Data'!O29,0)</f>
        <v>0</v>
      </c>
      <c r="AW29" s="12">
        <f>IF(AllData!D29="Developed country",'Task 2 Raw Data'!P29,0)</f>
        <v>0</v>
      </c>
      <c r="AX29" s="12">
        <f>IF(AllData!D29="Developed country",'Task 2 Raw Data'!Q29,0)</f>
        <v>0</v>
      </c>
      <c r="AY29" s="12">
        <f>IF(AllData!D29="Developed country",'Task 2 Raw Data'!R29,0)</f>
        <v>0</v>
      </c>
    </row>
    <row r="30" spans="2:51" x14ac:dyDescent="0.2">
      <c r="B30" s="12">
        <f>IF(AllData!D30="Least developed country",'Task 2 Raw Data'!C30,0)</f>
        <v>0</v>
      </c>
      <c r="C30" s="12">
        <f>IF(AllData!D30="Least developed country",'Task 2 Raw Data'!D30,0)</f>
        <v>0</v>
      </c>
      <c r="D30" s="12">
        <f>IF(AllData!D30="Least developed country",'Task 2 Raw Data'!E30,0)</f>
        <v>0</v>
      </c>
      <c r="E30" s="12">
        <f>IF(AllData!D30="Least developed country",'Task 2 Raw Data'!F30,0)</f>
        <v>0</v>
      </c>
      <c r="F30" s="12">
        <f>IF(AllData!D30="Least developed country",'Task 2 Raw Data'!G30,0)</f>
        <v>0</v>
      </c>
      <c r="G30" s="12">
        <f>IF(AllData!D30="Least developed country",'Task 2 Raw Data'!H30,0)</f>
        <v>0</v>
      </c>
      <c r="H30" s="12">
        <f>IF(AllData!D30="Least developed country",'Task 2 Raw Data'!I30,0)</f>
        <v>0</v>
      </c>
      <c r="I30" s="12">
        <f>IF(AllData!D30="Least developed country",'Task 2 Raw Data'!J30,0)</f>
        <v>0</v>
      </c>
      <c r="J30" s="12">
        <f>IF(AllData!D30="Least developed country",'Task 2 Raw Data'!K30,0)</f>
        <v>0</v>
      </c>
      <c r="K30" s="12">
        <f>IF(AllData!D30="Least developed country",'Task 2 Raw Data'!L30,0)</f>
        <v>0</v>
      </c>
      <c r="L30" s="12">
        <f>IF(AllData!D30="Least developed country",'Task 2 Raw Data'!M30,0)</f>
        <v>0</v>
      </c>
      <c r="M30" s="12">
        <f>IF(AllData!D30="Least developed country",'Task 2 Raw Data'!N30,0)</f>
        <v>0</v>
      </c>
      <c r="N30" s="12">
        <f>IF(AllData!D30="Least developed country",'Task 2 Raw Data'!O30,0)</f>
        <v>0</v>
      </c>
      <c r="O30" s="12">
        <f>IF(AllData!D30="Least developed country",'Task 2 Raw Data'!P30,0)</f>
        <v>0</v>
      </c>
      <c r="P30" s="12">
        <f>IF(AllData!D30="Least developed country",'Task 2 Raw Data'!Q30,0)</f>
        <v>0</v>
      </c>
      <c r="Q30" s="12">
        <f>IF(AllData!D30="Least developed country",'Task 2 Raw Data'!R30,0)</f>
        <v>0</v>
      </c>
      <c r="S30" s="12">
        <f>IF(AllData!D30="Developing country",'Task 2 Raw Data'!C30,0)</f>
        <v>0</v>
      </c>
      <c r="T30" s="12">
        <f>IF(AllData!D30="Developing country",'Task 2 Raw Data'!D30,0)</f>
        <v>0</v>
      </c>
      <c r="U30" s="12">
        <f>IF(AllData!D30="Developing country",'Task 2 Raw Data'!E30,0)</f>
        <v>0</v>
      </c>
      <c r="V30" s="12">
        <f>IF(AllData!D30="Developing country",'Task 2 Raw Data'!F30,0)</f>
        <v>0</v>
      </c>
      <c r="W30" s="12">
        <f>IF(AllData!D30="Developing country",'Task 2 Raw Data'!G30,0)</f>
        <v>0</v>
      </c>
      <c r="X30" s="12">
        <f>IF(AllData!D30="Developing country",'Task 2 Raw Data'!H30,0)</f>
        <v>0</v>
      </c>
      <c r="Y30" s="12">
        <f>IF(AllData!D30="Developing country",'Task 2 Raw Data'!I30,0)</f>
        <v>0</v>
      </c>
      <c r="Z30" s="12">
        <f>IF(AllData!D30="Developing country",'Task 2 Raw Data'!J30,0)</f>
        <v>0</v>
      </c>
      <c r="AA30" s="12">
        <f>IF(AllData!D30="Developing country",'Task 2 Raw Data'!K30,0)</f>
        <v>0</v>
      </c>
      <c r="AB30" s="12">
        <f>IF(AllData!D30="Developing country",'Task 2 Raw Data'!L30,0)</f>
        <v>0</v>
      </c>
      <c r="AC30" s="12">
        <f>IF(AllData!D30="Developing country",'Task 2 Raw Data'!M30,0)</f>
        <v>0</v>
      </c>
      <c r="AD30" s="12">
        <f>IF(AllData!D30="Developing country",'Task 2 Raw Data'!N30,0)</f>
        <v>0</v>
      </c>
      <c r="AE30" s="12">
        <f>IF(AllData!D30="Developing country",'Task 2 Raw Data'!O30,0)</f>
        <v>0</v>
      </c>
      <c r="AF30" s="12">
        <f>IF(AllData!D30="Developing country",'Task 2 Raw Data'!P30,0)</f>
        <v>0</v>
      </c>
      <c r="AG30" s="12">
        <f>IF(AllData!D30="Developing country",'Task 2 Raw Data'!Q30,0)</f>
        <v>0</v>
      </c>
      <c r="AH30" s="12">
        <f>IF(AllData!D30="Developing country",'Task 2 Raw Data'!R30,0)</f>
        <v>0</v>
      </c>
      <c r="AJ30" s="12">
        <f>IF(AllData!D30="Developed country",'Task 2 Raw Data'!C30,0)</f>
        <v>0</v>
      </c>
      <c r="AK30" s="12">
        <f>IF(AllData!D30="Developed country",'Task 2 Raw Data'!D30,0)</f>
        <v>0</v>
      </c>
      <c r="AL30" s="12">
        <f>IF(AllData!D30="Developed country",'Task 2 Raw Data'!E30,0)</f>
        <v>0</v>
      </c>
      <c r="AM30" s="12">
        <f>IF(AllData!D30="Developed country",'Task 2 Raw Data'!F30,0)</f>
        <v>0</v>
      </c>
      <c r="AN30" s="12">
        <f>IF(AllData!D30="Developed country",'Task 2 Raw Data'!G30,0)</f>
        <v>0</v>
      </c>
      <c r="AO30" s="12">
        <f>IF(AllData!D30="Developed country",'Task 2 Raw Data'!H30,0)</f>
        <v>0</v>
      </c>
      <c r="AP30" s="12">
        <f>IF(AllData!D30="Developed country",'Task 2 Raw Data'!I30,0)</f>
        <v>0</v>
      </c>
      <c r="AQ30" s="12">
        <f>IF(AllData!D30="Developed country",'Task 2 Raw Data'!J30,0)</f>
        <v>0</v>
      </c>
      <c r="AR30" s="12">
        <f>IF(AllData!D30="Developed country",'Task 2 Raw Data'!K30,0)</f>
        <v>0</v>
      </c>
      <c r="AS30" s="12">
        <f>IF(AllData!D30="Developed country",'Task 2 Raw Data'!L30,0)</f>
        <v>0</v>
      </c>
      <c r="AT30" s="12">
        <f>IF(AllData!D30="Developed country",'Task 2 Raw Data'!M30,0)</f>
        <v>0</v>
      </c>
      <c r="AU30" s="12">
        <f>IF(AllData!D30="Developed country",'Task 2 Raw Data'!N30,0)</f>
        <v>0</v>
      </c>
      <c r="AV30" s="12">
        <f>IF(AllData!D30="Developed country",'Task 2 Raw Data'!O30,0)</f>
        <v>0</v>
      </c>
      <c r="AW30" s="12">
        <f>IF(AllData!D30="Developed country",'Task 2 Raw Data'!P30,0)</f>
        <v>0</v>
      </c>
      <c r="AX30" s="12">
        <f>IF(AllData!D30="Developed country",'Task 2 Raw Data'!Q30,0)</f>
        <v>0</v>
      </c>
      <c r="AY30" s="12">
        <f>IF(AllData!D30="Developed country",'Task 2 Raw Data'!R30,0)</f>
        <v>0</v>
      </c>
    </row>
    <row r="31" spans="2:51" x14ac:dyDescent="0.2">
      <c r="B31" s="12">
        <f>IF(AllData!D31="Least developed country",'Task 2 Raw Data'!C31,0)</f>
        <v>0</v>
      </c>
      <c r="C31" s="12">
        <f>IF(AllData!D31="Least developed country",'Task 2 Raw Data'!D31,0)</f>
        <v>0</v>
      </c>
      <c r="D31" s="12">
        <f>IF(AllData!D31="Least developed country",'Task 2 Raw Data'!E31,0)</f>
        <v>0</v>
      </c>
      <c r="E31" s="12">
        <f>IF(AllData!D31="Least developed country",'Task 2 Raw Data'!F31,0)</f>
        <v>0</v>
      </c>
      <c r="F31" s="12">
        <f>IF(AllData!D31="Least developed country",'Task 2 Raw Data'!G31,0)</f>
        <v>0</v>
      </c>
      <c r="G31" s="12">
        <f>IF(AllData!D31="Least developed country",'Task 2 Raw Data'!H31,0)</f>
        <v>0</v>
      </c>
      <c r="H31" s="12">
        <f>IF(AllData!D31="Least developed country",'Task 2 Raw Data'!I31,0)</f>
        <v>0</v>
      </c>
      <c r="I31" s="12">
        <f>IF(AllData!D31="Least developed country",'Task 2 Raw Data'!J31,0)</f>
        <v>0</v>
      </c>
      <c r="J31" s="12">
        <f>IF(AllData!D31="Least developed country",'Task 2 Raw Data'!K31,0)</f>
        <v>0</v>
      </c>
      <c r="K31" s="12">
        <f>IF(AllData!D31="Least developed country",'Task 2 Raw Data'!L31,0)</f>
        <v>0</v>
      </c>
      <c r="L31" s="12">
        <f>IF(AllData!D31="Least developed country",'Task 2 Raw Data'!M31,0)</f>
        <v>0</v>
      </c>
      <c r="M31" s="12">
        <f>IF(AllData!D31="Least developed country",'Task 2 Raw Data'!N31,0)</f>
        <v>0</v>
      </c>
      <c r="N31" s="12">
        <f>IF(AllData!D31="Least developed country",'Task 2 Raw Data'!O31,0)</f>
        <v>0</v>
      </c>
      <c r="O31" s="12">
        <f>IF(AllData!D31="Least developed country",'Task 2 Raw Data'!P31,0)</f>
        <v>0</v>
      </c>
      <c r="P31" s="12">
        <f>IF(AllData!D31="Least developed country",'Task 2 Raw Data'!Q31,0)</f>
        <v>0</v>
      </c>
      <c r="Q31" s="12">
        <f>IF(AllData!D31="Least developed country",'Task 2 Raw Data'!R31,0)</f>
        <v>0</v>
      </c>
      <c r="S31" s="12">
        <f>IF(AllData!D31="Developing country",'Task 2 Raw Data'!C31,0)</f>
        <v>1</v>
      </c>
      <c r="T31" s="12">
        <f>IF(AllData!D31="Developing country",'Task 2 Raw Data'!D31,0)</f>
        <v>0</v>
      </c>
      <c r="U31" s="12">
        <f>IF(AllData!D31="Developing country",'Task 2 Raw Data'!E31,0)</f>
        <v>0</v>
      </c>
      <c r="V31" s="12">
        <f>IF(AllData!D31="Developing country",'Task 2 Raw Data'!F31,0)</f>
        <v>0</v>
      </c>
      <c r="W31" s="12">
        <f>IF(AllData!D31="Developing country",'Task 2 Raw Data'!G31,0)</f>
        <v>0</v>
      </c>
      <c r="X31" s="12">
        <f>IF(AllData!D31="Developing country",'Task 2 Raw Data'!H31,0)</f>
        <v>0</v>
      </c>
      <c r="Y31" s="12">
        <f>IF(AllData!D31="Developing country",'Task 2 Raw Data'!I31,0)</f>
        <v>0</v>
      </c>
      <c r="Z31" s="12">
        <f>IF(AllData!D31="Developing country",'Task 2 Raw Data'!J31,0)</f>
        <v>0</v>
      </c>
      <c r="AA31" s="12">
        <f>IF(AllData!D31="Developing country",'Task 2 Raw Data'!K31,0)</f>
        <v>0</v>
      </c>
      <c r="AB31" s="12">
        <f>IF(AllData!D31="Developing country",'Task 2 Raw Data'!L31,0)</f>
        <v>0</v>
      </c>
      <c r="AC31" s="12">
        <f>IF(AllData!D31="Developing country",'Task 2 Raw Data'!M31,0)</f>
        <v>0</v>
      </c>
      <c r="AD31" s="12">
        <f>IF(AllData!D31="Developing country",'Task 2 Raw Data'!N31,0)</f>
        <v>0</v>
      </c>
      <c r="AE31" s="12">
        <f>IF(AllData!D31="Developing country",'Task 2 Raw Data'!O31,0)</f>
        <v>0</v>
      </c>
      <c r="AF31" s="12">
        <f>IF(AllData!D31="Developing country",'Task 2 Raw Data'!P31,0)</f>
        <v>0</v>
      </c>
      <c r="AG31" s="12">
        <f>IF(AllData!D31="Developing country",'Task 2 Raw Data'!Q31,0)</f>
        <v>1</v>
      </c>
      <c r="AH31" s="12">
        <f>IF(AllData!D31="Developing country",'Task 2 Raw Data'!R31,0)</f>
        <v>1</v>
      </c>
      <c r="AJ31" s="12">
        <f>IF(AllData!D31="Developed country",'Task 2 Raw Data'!C31,0)</f>
        <v>0</v>
      </c>
      <c r="AK31" s="12">
        <f>IF(AllData!D31="Developed country",'Task 2 Raw Data'!D31,0)</f>
        <v>0</v>
      </c>
      <c r="AL31" s="12">
        <f>IF(AllData!D31="Developed country",'Task 2 Raw Data'!E31,0)</f>
        <v>0</v>
      </c>
      <c r="AM31" s="12">
        <f>IF(AllData!D31="Developed country",'Task 2 Raw Data'!F31,0)</f>
        <v>0</v>
      </c>
      <c r="AN31" s="12">
        <f>IF(AllData!D31="Developed country",'Task 2 Raw Data'!G31,0)</f>
        <v>0</v>
      </c>
      <c r="AO31" s="12">
        <f>IF(AllData!D31="Developed country",'Task 2 Raw Data'!H31,0)</f>
        <v>0</v>
      </c>
      <c r="AP31" s="12">
        <f>IF(AllData!D31="Developed country",'Task 2 Raw Data'!I31,0)</f>
        <v>0</v>
      </c>
      <c r="AQ31" s="12">
        <f>IF(AllData!D31="Developed country",'Task 2 Raw Data'!J31,0)</f>
        <v>0</v>
      </c>
      <c r="AR31" s="12">
        <f>IF(AllData!D31="Developed country",'Task 2 Raw Data'!K31,0)</f>
        <v>0</v>
      </c>
      <c r="AS31" s="12">
        <f>IF(AllData!D31="Developed country",'Task 2 Raw Data'!L31,0)</f>
        <v>0</v>
      </c>
      <c r="AT31" s="12">
        <f>IF(AllData!D31="Developed country",'Task 2 Raw Data'!M31,0)</f>
        <v>0</v>
      </c>
      <c r="AU31" s="12">
        <f>IF(AllData!D31="Developed country",'Task 2 Raw Data'!N31,0)</f>
        <v>0</v>
      </c>
      <c r="AV31" s="12">
        <f>IF(AllData!D31="Developed country",'Task 2 Raw Data'!O31,0)</f>
        <v>0</v>
      </c>
      <c r="AW31" s="12">
        <f>IF(AllData!D31="Developed country",'Task 2 Raw Data'!P31,0)</f>
        <v>0</v>
      </c>
      <c r="AX31" s="12">
        <f>IF(AllData!D31="Developed country",'Task 2 Raw Data'!Q31,0)</f>
        <v>0</v>
      </c>
      <c r="AY31" s="12">
        <f>IF(AllData!D31="Developed country",'Task 2 Raw Data'!R31,0)</f>
        <v>0</v>
      </c>
    </row>
    <row r="32" spans="2:51" x14ac:dyDescent="0.2">
      <c r="B32" s="12">
        <f>IF(AllData!D32="Least developed country",'Task 2 Raw Data'!C32,0)</f>
        <v>0</v>
      </c>
      <c r="C32" s="12">
        <f>IF(AllData!D32="Least developed country",'Task 2 Raw Data'!D32,0)</f>
        <v>0</v>
      </c>
      <c r="D32" s="12">
        <f>IF(AllData!D32="Least developed country",'Task 2 Raw Data'!E32,0)</f>
        <v>0</v>
      </c>
      <c r="E32" s="12">
        <f>IF(AllData!D32="Least developed country",'Task 2 Raw Data'!F32,0)</f>
        <v>0</v>
      </c>
      <c r="F32" s="12">
        <f>IF(AllData!D32="Least developed country",'Task 2 Raw Data'!G32,0)</f>
        <v>0</v>
      </c>
      <c r="G32" s="12">
        <f>IF(AllData!D32="Least developed country",'Task 2 Raw Data'!H32,0)</f>
        <v>0</v>
      </c>
      <c r="H32" s="12">
        <f>IF(AllData!D32="Least developed country",'Task 2 Raw Data'!I32,0)</f>
        <v>0</v>
      </c>
      <c r="I32" s="12">
        <f>IF(AllData!D32="Least developed country",'Task 2 Raw Data'!J32,0)</f>
        <v>0</v>
      </c>
      <c r="J32" s="12">
        <f>IF(AllData!D32="Least developed country",'Task 2 Raw Data'!K32,0)</f>
        <v>0</v>
      </c>
      <c r="K32" s="12">
        <f>IF(AllData!D32="Least developed country",'Task 2 Raw Data'!L32,0)</f>
        <v>0</v>
      </c>
      <c r="L32" s="12">
        <f>IF(AllData!D32="Least developed country",'Task 2 Raw Data'!M32,0)</f>
        <v>0</v>
      </c>
      <c r="M32" s="12">
        <f>IF(AllData!D32="Least developed country",'Task 2 Raw Data'!N32,0)</f>
        <v>0</v>
      </c>
      <c r="N32" s="12">
        <f>IF(AllData!D32="Least developed country",'Task 2 Raw Data'!O32,0)</f>
        <v>0</v>
      </c>
      <c r="O32" s="12">
        <f>IF(AllData!D32="Least developed country",'Task 2 Raw Data'!P32,0)</f>
        <v>0</v>
      </c>
      <c r="P32" s="12">
        <f>IF(AllData!D32="Least developed country",'Task 2 Raw Data'!Q32,0)</f>
        <v>0</v>
      </c>
      <c r="Q32" s="12">
        <f>IF(AllData!D32="Least developed country",'Task 2 Raw Data'!R32,0)</f>
        <v>0</v>
      </c>
      <c r="S32" s="12">
        <f>IF(AllData!D32="Developing country",'Task 2 Raw Data'!C32,0)</f>
        <v>0</v>
      </c>
      <c r="T32" s="12">
        <f>IF(AllData!D32="Developing country",'Task 2 Raw Data'!D32,0)</f>
        <v>0</v>
      </c>
      <c r="U32" s="12">
        <f>IF(AllData!D32="Developing country",'Task 2 Raw Data'!E32,0)</f>
        <v>0</v>
      </c>
      <c r="V32" s="12">
        <f>IF(AllData!D32="Developing country",'Task 2 Raw Data'!F32,0)</f>
        <v>0</v>
      </c>
      <c r="W32" s="12">
        <f>IF(AllData!D32="Developing country",'Task 2 Raw Data'!G32,0)</f>
        <v>0</v>
      </c>
      <c r="X32" s="12">
        <f>IF(AllData!D32="Developing country",'Task 2 Raw Data'!H32,0)</f>
        <v>0</v>
      </c>
      <c r="Y32" s="12">
        <f>IF(AllData!D32="Developing country",'Task 2 Raw Data'!I32,0)</f>
        <v>0</v>
      </c>
      <c r="Z32" s="12">
        <f>IF(AllData!D32="Developing country",'Task 2 Raw Data'!J32,0)</f>
        <v>0</v>
      </c>
      <c r="AA32" s="12">
        <f>IF(AllData!D32="Developing country",'Task 2 Raw Data'!K32,0)</f>
        <v>0</v>
      </c>
      <c r="AB32" s="12">
        <f>IF(AllData!D32="Developing country",'Task 2 Raw Data'!L32,0)</f>
        <v>0</v>
      </c>
      <c r="AC32" s="12">
        <f>IF(AllData!D32="Developing country",'Task 2 Raw Data'!M32,0)</f>
        <v>0</v>
      </c>
      <c r="AD32" s="12">
        <f>IF(AllData!D32="Developing country",'Task 2 Raw Data'!N32,0)</f>
        <v>0</v>
      </c>
      <c r="AE32" s="12">
        <f>IF(AllData!D32="Developing country",'Task 2 Raw Data'!O32,0)</f>
        <v>0</v>
      </c>
      <c r="AF32" s="12">
        <f>IF(AllData!D32="Developing country",'Task 2 Raw Data'!P32,0)</f>
        <v>0</v>
      </c>
      <c r="AG32" s="12">
        <f>IF(AllData!D32="Developing country",'Task 2 Raw Data'!Q32,0)</f>
        <v>1</v>
      </c>
      <c r="AH32" s="12">
        <f>IF(AllData!D32="Developing country",'Task 2 Raw Data'!R32,0)</f>
        <v>1</v>
      </c>
      <c r="AJ32" s="12">
        <f>IF(AllData!D32="Developed country",'Task 2 Raw Data'!C32,0)</f>
        <v>0</v>
      </c>
      <c r="AK32" s="12">
        <f>IF(AllData!D32="Developed country",'Task 2 Raw Data'!D32,0)</f>
        <v>0</v>
      </c>
      <c r="AL32" s="12">
        <f>IF(AllData!D32="Developed country",'Task 2 Raw Data'!E32,0)</f>
        <v>0</v>
      </c>
      <c r="AM32" s="12">
        <f>IF(AllData!D32="Developed country",'Task 2 Raw Data'!F32,0)</f>
        <v>0</v>
      </c>
      <c r="AN32" s="12">
        <f>IF(AllData!D32="Developed country",'Task 2 Raw Data'!G32,0)</f>
        <v>0</v>
      </c>
      <c r="AO32" s="12">
        <f>IF(AllData!D32="Developed country",'Task 2 Raw Data'!H32,0)</f>
        <v>0</v>
      </c>
      <c r="AP32" s="12">
        <f>IF(AllData!D32="Developed country",'Task 2 Raw Data'!I32,0)</f>
        <v>0</v>
      </c>
      <c r="AQ32" s="12">
        <f>IF(AllData!D32="Developed country",'Task 2 Raw Data'!J32,0)</f>
        <v>0</v>
      </c>
      <c r="AR32" s="12">
        <f>IF(AllData!D32="Developed country",'Task 2 Raw Data'!K32,0)</f>
        <v>0</v>
      </c>
      <c r="AS32" s="12">
        <f>IF(AllData!D32="Developed country",'Task 2 Raw Data'!L32,0)</f>
        <v>0</v>
      </c>
      <c r="AT32" s="12">
        <f>IF(AllData!D32="Developed country",'Task 2 Raw Data'!M32,0)</f>
        <v>0</v>
      </c>
      <c r="AU32" s="12">
        <f>IF(AllData!D32="Developed country",'Task 2 Raw Data'!N32,0)</f>
        <v>0</v>
      </c>
      <c r="AV32" s="12">
        <f>IF(AllData!D32="Developed country",'Task 2 Raw Data'!O32,0)</f>
        <v>0</v>
      </c>
      <c r="AW32" s="12">
        <f>IF(AllData!D32="Developed country",'Task 2 Raw Data'!P32,0)</f>
        <v>0</v>
      </c>
      <c r="AX32" s="12">
        <f>IF(AllData!D32="Developed country",'Task 2 Raw Data'!Q32,0)</f>
        <v>0</v>
      </c>
      <c r="AY32" s="12">
        <f>IF(AllData!D32="Developed country",'Task 2 Raw Data'!R32,0)</f>
        <v>0</v>
      </c>
    </row>
    <row r="33" spans="2:51" x14ac:dyDescent="0.2">
      <c r="B33" s="12">
        <f>IF(AllData!D33="Least developed country",'Task 2 Raw Data'!C33,0)</f>
        <v>0</v>
      </c>
      <c r="C33" s="12">
        <f>IF(AllData!D33="Least developed country",'Task 2 Raw Data'!D33,0)</f>
        <v>0</v>
      </c>
      <c r="D33" s="12">
        <f>IF(AllData!D33="Least developed country",'Task 2 Raw Data'!E33,0)</f>
        <v>0</v>
      </c>
      <c r="E33" s="12">
        <f>IF(AllData!D33="Least developed country",'Task 2 Raw Data'!F33,0)</f>
        <v>0</v>
      </c>
      <c r="F33" s="12">
        <f>IF(AllData!D33="Least developed country",'Task 2 Raw Data'!G33,0)</f>
        <v>0</v>
      </c>
      <c r="G33" s="12">
        <f>IF(AllData!D33="Least developed country",'Task 2 Raw Data'!H33,0)</f>
        <v>0</v>
      </c>
      <c r="H33" s="12">
        <f>IF(AllData!D33="Least developed country",'Task 2 Raw Data'!I33,0)</f>
        <v>0</v>
      </c>
      <c r="I33" s="12">
        <f>IF(AllData!D33="Least developed country",'Task 2 Raw Data'!J33,0)</f>
        <v>0</v>
      </c>
      <c r="J33" s="12">
        <f>IF(AllData!D33="Least developed country",'Task 2 Raw Data'!K33,0)</f>
        <v>0</v>
      </c>
      <c r="K33" s="12">
        <f>IF(AllData!D33="Least developed country",'Task 2 Raw Data'!L33,0)</f>
        <v>0</v>
      </c>
      <c r="L33" s="12">
        <f>IF(AllData!D33="Least developed country",'Task 2 Raw Data'!M33,0)</f>
        <v>0</v>
      </c>
      <c r="M33" s="12">
        <f>IF(AllData!D33="Least developed country",'Task 2 Raw Data'!N33,0)</f>
        <v>0</v>
      </c>
      <c r="N33" s="12">
        <f>IF(AllData!D33="Least developed country",'Task 2 Raw Data'!O33,0)</f>
        <v>0</v>
      </c>
      <c r="O33" s="12">
        <f>IF(AllData!D33="Least developed country",'Task 2 Raw Data'!P33,0)</f>
        <v>0</v>
      </c>
      <c r="P33" s="12">
        <f>IF(AllData!D33="Least developed country",'Task 2 Raw Data'!Q33,0)</f>
        <v>0</v>
      </c>
      <c r="Q33" s="12">
        <f>IF(AllData!D33="Least developed country",'Task 2 Raw Data'!R33,0)</f>
        <v>0</v>
      </c>
      <c r="S33" s="12">
        <f>IF(AllData!D33="Developing country",'Task 2 Raw Data'!C33,0)</f>
        <v>0</v>
      </c>
      <c r="T33" s="12">
        <f>IF(AllData!D33="Developing country",'Task 2 Raw Data'!D33,0)</f>
        <v>0</v>
      </c>
      <c r="U33" s="12">
        <f>IF(AllData!D33="Developing country",'Task 2 Raw Data'!E33,0)</f>
        <v>0</v>
      </c>
      <c r="V33" s="12">
        <f>IF(AllData!D33="Developing country",'Task 2 Raw Data'!F33,0)</f>
        <v>0</v>
      </c>
      <c r="W33" s="12">
        <f>IF(AllData!D33="Developing country",'Task 2 Raw Data'!G33,0)</f>
        <v>0</v>
      </c>
      <c r="X33" s="12">
        <f>IF(AllData!D33="Developing country",'Task 2 Raw Data'!H33,0)</f>
        <v>0</v>
      </c>
      <c r="Y33" s="12">
        <f>IF(AllData!D33="Developing country",'Task 2 Raw Data'!I33,0)</f>
        <v>0</v>
      </c>
      <c r="Z33" s="12">
        <f>IF(AllData!D33="Developing country",'Task 2 Raw Data'!J33,0)</f>
        <v>0</v>
      </c>
      <c r="AA33" s="12">
        <f>IF(AllData!D33="Developing country",'Task 2 Raw Data'!K33,0)</f>
        <v>0</v>
      </c>
      <c r="AB33" s="12">
        <f>IF(AllData!D33="Developing country",'Task 2 Raw Data'!L33,0)</f>
        <v>0</v>
      </c>
      <c r="AC33" s="12">
        <f>IF(AllData!D33="Developing country",'Task 2 Raw Data'!M33,0)</f>
        <v>0</v>
      </c>
      <c r="AD33" s="12">
        <f>IF(AllData!D33="Developing country",'Task 2 Raw Data'!N33,0)</f>
        <v>0</v>
      </c>
      <c r="AE33" s="12">
        <f>IF(AllData!D33="Developing country",'Task 2 Raw Data'!O33,0)</f>
        <v>0</v>
      </c>
      <c r="AF33" s="12">
        <f>IF(AllData!D33="Developing country",'Task 2 Raw Data'!P33,0)</f>
        <v>0</v>
      </c>
      <c r="AG33" s="12">
        <f>IF(AllData!D33="Developing country",'Task 2 Raw Data'!Q33,0)</f>
        <v>0</v>
      </c>
      <c r="AH33" s="12">
        <f>IF(AllData!D33="Developing country",'Task 2 Raw Data'!R33,0)</f>
        <v>0</v>
      </c>
      <c r="AJ33" s="12">
        <f>IF(AllData!D33="Developed country",'Task 2 Raw Data'!C33,0)</f>
        <v>0</v>
      </c>
      <c r="AK33" s="12">
        <f>IF(AllData!D33="Developed country",'Task 2 Raw Data'!D33,0)</f>
        <v>1</v>
      </c>
      <c r="AL33" s="12">
        <f>IF(AllData!D33="Developed country",'Task 2 Raw Data'!E33,0)</f>
        <v>0</v>
      </c>
      <c r="AM33" s="12">
        <f>IF(AllData!D33="Developed country",'Task 2 Raw Data'!F33,0)</f>
        <v>0</v>
      </c>
      <c r="AN33" s="12">
        <f>IF(AllData!D33="Developed country",'Task 2 Raw Data'!G33,0)</f>
        <v>1</v>
      </c>
      <c r="AO33" s="12">
        <f>IF(AllData!D33="Developed country",'Task 2 Raw Data'!H33,0)</f>
        <v>1</v>
      </c>
      <c r="AP33" s="12">
        <f>IF(AllData!D33="Developed country",'Task 2 Raw Data'!I33,0)</f>
        <v>0</v>
      </c>
      <c r="AQ33" s="12">
        <f>IF(AllData!D33="Developed country",'Task 2 Raw Data'!J33,0)</f>
        <v>0</v>
      </c>
      <c r="AR33" s="12">
        <f>IF(AllData!D33="Developed country",'Task 2 Raw Data'!K33,0)</f>
        <v>0</v>
      </c>
      <c r="AS33" s="12">
        <f>IF(AllData!D33="Developed country",'Task 2 Raw Data'!L33,0)</f>
        <v>0</v>
      </c>
      <c r="AT33" s="12">
        <f>IF(AllData!D33="Developed country",'Task 2 Raw Data'!M33,0)</f>
        <v>0</v>
      </c>
      <c r="AU33" s="12">
        <f>IF(AllData!D33="Developed country",'Task 2 Raw Data'!N33,0)</f>
        <v>0</v>
      </c>
      <c r="AV33" s="12">
        <f>IF(AllData!D33="Developed country",'Task 2 Raw Data'!O33,0)</f>
        <v>0</v>
      </c>
      <c r="AW33" s="12">
        <f>IF(AllData!D33="Developed country",'Task 2 Raw Data'!P33,0)</f>
        <v>0</v>
      </c>
      <c r="AX33" s="12">
        <f>IF(AllData!D33="Developed country",'Task 2 Raw Data'!Q33,0)</f>
        <v>0</v>
      </c>
      <c r="AY33" s="12">
        <f>IF(AllData!D33="Developed country",'Task 2 Raw Data'!R33,0)</f>
        <v>0</v>
      </c>
    </row>
    <row r="34" spans="2:51" x14ac:dyDescent="0.2">
      <c r="B34" s="12">
        <f>IF(AllData!D34="Least developed country",'Task 2 Raw Data'!C34,0)</f>
        <v>1</v>
      </c>
      <c r="C34" s="12">
        <f>IF(AllData!D34="Least developed country",'Task 2 Raw Data'!D34,0)</f>
        <v>0</v>
      </c>
      <c r="D34" s="12">
        <f>IF(AllData!D34="Least developed country",'Task 2 Raw Data'!E34,0)</f>
        <v>0</v>
      </c>
      <c r="E34" s="12">
        <f>IF(AllData!D34="Least developed country",'Task 2 Raw Data'!F34,0)</f>
        <v>1</v>
      </c>
      <c r="F34" s="12">
        <f>IF(AllData!D34="Least developed country",'Task 2 Raw Data'!G34,0)</f>
        <v>0</v>
      </c>
      <c r="G34" s="12">
        <f>IF(AllData!D34="Least developed country",'Task 2 Raw Data'!H34,0)</f>
        <v>0</v>
      </c>
      <c r="H34" s="12">
        <f>IF(AllData!D34="Least developed country",'Task 2 Raw Data'!I34,0)</f>
        <v>0</v>
      </c>
      <c r="I34" s="12">
        <f>IF(AllData!D34="Least developed country",'Task 2 Raw Data'!J34,0)</f>
        <v>0</v>
      </c>
      <c r="J34" s="12">
        <f>IF(AllData!D34="Least developed country",'Task 2 Raw Data'!K34,0)</f>
        <v>0</v>
      </c>
      <c r="K34" s="12">
        <f>IF(AllData!D34="Least developed country",'Task 2 Raw Data'!L34,0)</f>
        <v>0</v>
      </c>
      <c r="L34" s="12">
        <f>IF(AllData!D34="Least developed country",'Task 2 Raw Data'!M34,0)</f>
        <v>0</v>
      </c>
      <c r="M34" s="12">
        <f>IF(AllData!D34="Least developed country",'Task 2 Raw Data'!N34,0)</f>
        <v>0</v>
      </c>
      <c r="N34" s="12">
        <f>IF(AllData!D34="Least developed country",'Task 2 Raw Data'!O34,0)</f>
        <v>0</v>
      </c>
      <c r="O34" s="12">
        <f>IF(AllData!D34="Least developed country",'Task 2 Raw Data'!P34,0)</f>
        <v>0</v>
      </c>
      <c r="P34" s="12">
        <f>IF(AllData!D34="Least developed country",'Task 2 Raw Data'!Q34,0)</f>
        <v>0</v>
      </c>
      <c r="Q34" s="12">
        <f>IF(AllData!D34="Least developed country",'Task 2 Raw Data'!R34,0)</f>
        <v>0</v>
      </c>
      <c r="S34" s="12">
        <f>IF(AllData!D34="Developing country",'Task 2 Raw Data'!C34,0)</f>
        <v>0</v>
      </c>
      <c r="T34" s="12">
        <f>IF(AllData!D34="Developing country",'Task 2 Raw Data'!D34,0)</f>
        <v>0</v>
      </c>
      <c r="U34" s="12">
        <f>IF(AllData!D34="Developing country",'Task 2 Raw Data'!E34,0)</f>
        <v>0</v>
      </c>
      <c r="V34" s="12">
        <f>IF(AllData!D34="Developing country",'Task 2 Raw Data'!F34,0)</f>
        <v>0</v>
      </c>
      <c r="W34" s="12">
        <f>IF(AllData!D34="Developing country",'Task 2 Raw Data'!G34,0)</f>
        <v>0</v>
      </c>
      <c r="X34" s="12">
        <f>IF(AllData!D34="Developing country",'Task 2 Raw Data'!H34,0)</f>
        <v>0</v>
      </c>
      <c r="Y34" s="12">
        <f>IF(AllData!D34="Developing country",'Task 2 Raw Data'!I34,0)</f>
        <v>0</v>
      </c>
      <c r="Z34" s="12">
        <f>IF(AllData!D34="Developing country",'Task 2 Raw Data'!J34,0)</f>
        <v>0</v>
      </c>
      <c r="AA34" s="12">
        <f>IF(AllData!D34="Developing country",'Task 2 Raw Data'!K34,0)</f>
        <v>0</v>
      </c>
      <c r="AB34" s="12">
        <f>IF(AllData!D34="Developing country",'Task 2 Raw Data'!L34,0)</f>
        <v>0</v>
      </c>
      <c r="AC34" s="12">
        <f>IF(AllData!D34="Developing country",'Task 2 Raw Data'!M34,0)</f>
        <v>0</v>
      </c>
      <c r="AD34" s="12">
        <f>IF(AllData!D34="Developing country",'Task 2 Raw Data'!N34,0)</f>
        <v>0</v>
      </c>
      <c r="AE34" s="12">
        <f>IF(AllData!D34="Developing country",'Task 2 Raw Data'!O34,0)</f>
        <v>0</v>
      </c>
      <c r="AF34" s="12">
        <f>IF(AllData!D34="Developing country",'Task 2 Raw Data'!P34,0)</f>
        <v>0</v>
      </c>
      <c r="AG34" s="12">
        <f>IF(AllData!D34="Developing country",'Task 2 Raw Data'!Q34,0)</f>
        <v>0</v>
      </c>
      <c r="AH34" s="12">
        <f>IF(AllData!D34="Developing country",'Task 2 Raw Data'!R34,0)</f>
        <v>0</v>
      </c>
      <c r="AJ34" s="12">
        <f>IF(AllData!D34="Developed country",'Task 2 Raw Data'!C34,0)</f>
        <v>0</v>
      </c>
      <c r="AK34" s="12">
        <f>IF(AllData!D34="Developed country",'Task 2 Raw Data'!D34,0)</f>
        <v>0</v>
      </c>
      <c r="AL34" s="12">
        <f>IF(AllData!D34="Developed country",'Task 2 Raw Data'!E34,0)</f>
        <v>0</v>
      </c>
      <c r="AM34" s="12">
        <f>IF(AllData!D34="Developed country",'Task 2 Raw Data'!F34,0)</f>
        <v>0</v>
      </c>
      <c r="AN34" s="12">
        <f>IF(AllData!D34="Developed country",'Task 2 Raw Data'!G34,0)</f>
        <v>0</v>
      </c>
      <c r="AO34" s="12">
        <f>IF(AllData!D34="Developed country",'Task 2 Raw Data'!H34,0)</f>
        <v>0</v>
      </c>
      <c r="AP34" s="12">
        <f>IF(AllData!D34="Developed country",'Task 2 Raw Data'!I34,0)</f>
        <v>0</v>
      </c>
      <c r="AQ34" s="12">
        <f>IF(AllData!D34="Developed country",'Task 2 Raw Data'!J34,0)</f>
        <v>0</v>
      </c>
      <c r="AR34" s="12">
        <f>IF(AllData!D34="Developed country",'Task 2 Raw Data'!K34,0)</f>
        <v>0</v>
      </c>
      <c r="AS34" s="12">
        <f>IF(AllData!D34="Developed country",'Task 2 Raw Data'!L34,0)</f>
        <v>0</v>
      </c>
      <c r="AT34" s="12">
        <f>IF(AllData!D34="Developed country",'Task 2 Raw Data'!M34,0)</f>
        <v>0</v>
      </c>
      <c r="AU34" s="12">
        <f>IF(AllData!D34="Developed country",'Task 2 Raw Data'!N34,0)</f>
        <v>0</v>
      </c>
      <c r="AV34" s="12">
        <f>IF(AllData!D34="Developed country",'Task 2 Raw Data'!O34,0)</f>
        <v>0</v>
      </c>
      <c r="AW34" s="12">
        <f>IF(AllData!D34="Developed country",'Task 2 Raw Data'!P34,0)</f>
        <v>0</v>
      </c>
      <c r="AX34" s="12">
        <f>IF(AllData!D34="Developed country",'Task 2 Raw Data'!Q34,0)</f>
        <v>0</v>
      </c>
      <c r="AY34" s="12">
        <f>IF(AllData!D34="Developed country",'Task 2 Raw Data'!R34,0)</f>
        <v>0</v>
      </c>
    </row>
    <row r="35" spans="2:51" x14ac:dyDescent="0.2">
      <c r="B35" s="12">
        <f>IF(AllData!D35="Least developed country",'Task 2 Raw Data'!C35,0)</f>
        <v>1</v>
      </c>
      <c r="C35" s="12">
        <f>IF(AllData!D35="Least developed country",'Task 2 Raw Data'!D35,0)</f>
        <v>0</v>
      </c>
      <c r="D35" s="12">
        <f>IF(AllData!D35="Least developed country",'Task 2 Raw Data'!E35,0)</f>
        <v>1</v>
      </c>
      <c r="E35" s="12">
        <f>IF(AllData!D35="Least developed country",'Task 2 Raw Data'!F35,0)</f>
        <v>1</v>
      </c>
      <c r="F35" s="12">
        <f>IF(AllData!D35="Least developed country",'Task 2 Raw Data'!G35,0)</f>
        <v>0</v>
      </c>
      <c r="G35" s="12">
        <f>IF(AllData!D35="Least developed country",'Task 2 Raw Data'!H35,0)</f>
        <v>0</v>
      </c>
      <c r="H35" s="12">
        <f>IF(AllData!D35="Least developed country",'Task 2 Raw Data'!I35,0)</f>
        <v>0</v>
      </c>
      <c r="I35" s="12">
        <f>IF(AllData!D35="Least developed country",'Task 2 Raw Data'!J35,0)</f>
        <v>0</v>
      </c>
      <c r="J35" s="12">
        <f>IF(AllData!D35="Least developed country",'Task 2 Raw Data'!K35,0)</f>
        <v>0</v>
      </c>
      <c r="K35" s="12">
        <f>IF(AllData!D35="Least developed country",'Task 2 Raw Data'!L35,0)</f>
        <v>0</v>
      </c>
      <c r="L35" s="12">
        <f>IF(AllData!D35="Least developed country",'Task 2 Raw Data'!M35,0)</f>
        <v>1</v>
      </c>
      <c r="M35" s="12">
        <f>IF(AllData!D35="Least developed country",'Task 2 Raw Data'!N35,0)</f>
        <v>0</v>
      </c>
      <c r="N35" s="12">
        <f>IF(AllData!D35="Least developed country",'Task 2 Raw Data'!O35,0)</f>
        <v>0</v>
      </c>
      <c r="O35" s="12">
        <f>IF(AllData!D35="Least developed country",'Task 2 Raw Data'!P35,0)</f>
        <v>0</v>
      </c>
      <c r="P35" s="12">
        <f>IF(AllData!D35="Least developed country",'Task 2 Raw Data'!Q35,0)</f>
        <v>0</v>
      </c>
      <c r="Q35" s="12">
        <f>IF(AllData!D35="Least developed country",'Task 2 Raw Data'!R35,0)</f>
        <v>1</v>
      </c>
      <c r="S35" s="12">
        <f>IF(AllData!D35="Developing country",'Task 2 Raw Data'!C35,0)</f>
        <v>0</v>
      </c>
      <c r="T35" s="12">
        <f>IF(AllData!D35="Developing country",'Task 2 Raw Data'!D35,0)</f>
        <v>0</v>
      </c>
      <c r="U35" s="12">
        <f>IF(AllData!D35="Developing country",'Task 2 Raw Data'!E35,0)</f>
        <v>0</v>
      </c>
      <c r="V35" s="12">
        <f>IF(AllData!D35="Developing country",'Task 2 Raw Data'!F35,0)</f>
        <v>0</v>
      </c>
      <c r="W35" s="12">
        <f>IF(AllData!D35="Developing country",'Task 2 Raw Data'!G35,0)</f>
        <v>0</v>
      </c>
      <c r="X35" s="12">
        <f>IF(AllData!D35="Developing country",'Task 2 Raw Data'!H35,0)</f>
        <v>0</v>
      </c>
      <c r="Y35" s="12">
        <f>IF(AllData!D35="Developing country",'Task 2 Raw Data'!I35,0)</f>
        <v>0</v>
      </c>
      <c r="Z35" s="12">
        <f>IF(AllData!D35="Developing country",'Task 2 Raw Data'!J35,0)</f>
        <v>0</v>
      </c>
      <c r="AA35" s="12">
        <f>IF(AllData!D35="Developing country",'Task 2 Raw Data'!K35,0)</f>
        <v>0</v>
      </c>
      <c r="AB35" s="12">
        <f>IF(AllData!D35="Developing country",'Task 2 Raw Data'!L35,0)</f>
        <v>0</v>
      </c>
      <c r="AC35" s="12">
        <f>IF(AllData!D35="Developing country",'Task 2 Raw Data'!M35,0)</f>
        <v>0</v>
      </c>
      <c r="AD35" s="12">
        <f>IF(AllData!D35="Developing country",'Task 2 Raw Data'!N35,0)</f>
        <v>0</v>
      </c>
      <c r="AE35" s="12">
        <f>IF(AllData!D35="Developing country",'Task 2 Raw Data'!O35,0)</f>
        <v>0</v>
      </c>
      <c r="AF35" s="12">
        <f>IF(AllData!D35="Developing country",'Task 2 Raw Data'!P35,0)</f>
        <v>0</v>
      </c>
      <c r="AG35" s="12">
        <f>IF(AllData!D35="Developing country",'Task 2 Raw Data'!Q35,0)</f>
        <v>0</v>
      </c>
      <c r="AH35" s="12">
        <f>IF(AllData!D35="Developing country",'Task 2 Raw Data'!R35,0)</f>
        <v>0</v>
      </c>
      <c r="AJ35" s="12">
        <f>IF(AllData!D35="Developed country",'Task 2 Raw Data'!C35,0)</f>
        <v>0</v>
      </c>
      <c r="AK35" s="12">
        <f>IF(AllData!D35="Developed country",'Task 2 Raw Data'!D35,0)</f>
        <v>0</v>
      </c>
      <c r="AL35" s="12">
        <f>IF(AllData!D35="Developed country",'Task 2 Raw Data'!E35,0)</f>
        <v>0</v>
      </c>
      <c r="AM35" s="12">
        <f>IF(AllData!D35="Developed country",'Task 2 Raw Data'!F35,0)</f>
        <v>0</v>
      </c>
      <c r="AN35" s="12">
        <f>IF(AllData!D35="Developed country",'Task 2 Raw Data'!G35,0)</f>
        <v>0</v>
      </c>
      <c r="AO35" s="12">
        <f>IF(AllData!D35="Developed country",'Task 2 Raw Data'!H35,0)</f>
        <v>0</v>
      </c>
      <c r="AP35" s="12">
        <f>IF(AllData!D35="Developed country",'Task 2 Raw Data'!I35,0)</f>
        <v>0</v>
      </c>
      <c r="AQ35" s="12">
        <f>IF(AllData!D35="Developed country",'Task 2 Raw Data'!J35,0)</f>
        <v>0</v>
      </c>
      <c r="AR35" s="12">
        <f>IF(AllData!D35="Developed country",'Task 2 Raw Data'!K35,0)</f>
        <v>0</v>
      </c>
      <c r="AS35" s="12">
        <f>IF(AllData!D35="Developed country",'Task 2 Raw Data'!L35,0)</f>
        <v>0</v>
      </c>
      <c r="AT35" s="12">
        <f>IF(AllData!D35="Developed country",'Task 2 Raw Data'!M35,0)</f>
        <v>0</v>
      </c>
      <c r="AU35" s="12">
        <f>IF(AllData!D35="Developed country",'Task 2 Raw Data'!N35,0)</f>
        <v>0</v>
      </c>
      <c r="AV35" s="12">
        <f>IF(AllData!D35="Developed country",'Task 2 Raw Data'!O35,0)</f>
        <v>0</v>
      </c>
      <c r="AW35" s="12">
        <f>IF(AllData!D35="Developed country",'Task 2 Raw Data'!P35,0)</f>
        <v>0</v>
      </c>
      <c r="AX35" s="12">
        <f>IF(AllData!D35="Developed country",'Task 2 Raw Data'!Q35,0)</f>
        <v>0</v>
      </c>
      <c r="AY35" s="12">
        <f>IF(AllData!D35="Developed country",'Task 2 Raw Data'!R35,0)</f>
        <v>0</v>
      </c>
    </row>
    <row r="36" spans="2:51" x14ac:dyDescent="0.2">
      <c r="B36" s="12">
        <f>IF(AllData!D36="Least developed country",'Task 2 Raw Data'!C36,0)</f>
        <v>0</v>
      </c>
      <c r="C36" s="12">
        <f>IF(AllData!D36="Least developed country",'Task 2 Raw Data'!D36,0)</f>
        <v>0</v>
      </c>
      <c r="D36" s="12">
        <f>IF(AllData!D36="Least developed country",'Task 2 Raw Data'!E36,0)</f>
        <v>0</v>
      </c>
      <c r="E36" s="12">
        <f>IF(AllData!D36="Least developed country",'Task 2 Raw Data'!F36,0)</f>
        <v>0</v>
      </c>
      <c r="F36" s="12">
        <f>IF(AllData!D36="Least developed country",'Task 2 Raw Data'!G36,0)</f>
        <v>0</v>
      </c>
      <c r="G36" s="12">
        <f>IF(AllData!D36="Least developed country",'Task 2 Raw Data'!H36,0)</f>
        <v>0</v>
      </c>
      <c r="H36" s="12">
        <f>IF(AllData!D36="Least developed country",'Task 2 Raw Data'!I36,0)</f>
        <v>0</v>
      </c>
      <c r="I36" s="12">
        <f>IF(AllData!D36="Least developed country",'Task 2 Raw Data'!J36,0)</f>
        <v>0</v>
      </c>
      <c r="J36" s="12">
        <f>IF(AllData!D36="Least developed country",'Task 2 Raw Data'!K36,0)</f>
        <v>0</v>
      </c>
      <c r="K36" s="12">
        <f>IF(AllData!D36="Least developed country",'Task 2 Raw Data'!L36,0)</f>
        <v>0</v>
      </c>
      <c r="L36" s="12">
        <f>IF(AllData!D36="Least developed country",'Task 2 Raw Data'!M36,0)</f>
        <v>0</v>
      </c>
      <c r="M36" s="12">
        <f>IF(AllData!D36="Least developed country",'Task 2 Raw Data'!N36,0)</f>
        <v>0</v>
      </c>
      <c r="N36" s="12">
        <f>IF(AllData!D36="Least developed country",'Task 2 Raw Data'!O36,0)</f>
        <v>0</v>
      </c>
      <c r="O36" s="12">
        <f>IF(AllData!D36="Least developed country",'Task 2 Raw Data'!P36,0)</f>
        <v>0</v>
      </c>
      <c r="P36" s="12">
        <f>IF(AllData!D36="Least developed country",'Task 2 Raw Data'!Q36,0)</f>
        <v>0</v>
      </c>
      <c r="Q36" s="12">
        <f>IF(AllData!D36="Least developed country",'Task 2 Raw Data'!R36,0)</f>
        <v>0</v>
      </c>
      <c r="S36" s="12">
        <f>IF(AllData!D36="Developing country",'Task 2 Raw Data'!C36,0)</f>
        <v>0</v>
      </c>
      <c r="T36" s="12">
        <f>IF(AllData!D36="Developing country",'Task 2 Raw Data'!D36,0)</f>
        <v>0</v>
      </c>
      <c r="U36" s="12">
        <f>IF(AllData!D36="Developing country",'Task 2 Raw Data'!E36,0)</f>
        <v>0</v>
      </c>
      <c r="V36" s="12">
        <f>IF(AllData!D36="Developing country",'Task 2 Raw Data'!F36,0)</f>
        <v>0</v>
      </c>
      <c r="W36" s="12">
        <f>IF(AllData!D36="Developing country",'Task 2 Raw Data'!G36,0)</f>
        <v>0</v>
      </c>
      <c r="X36" s="12">
        <f>IF(AllData!D36="Developing country",'Task 2 Raw Data'!H36,0)</f>
        <v>0</v>
      </c>
      <c r="Y36" s="12">
        <f>IF(AllData!D36="Developing country",'Task 2 Raw Data'!I36,0)</f>
        <v>0</v>
      </c>
      <c r="Z36" s="12">
        <f>IF(AllData!D36="Developing country",'Task 2 Raw Data'!J36,0)</f>
        <v>0</v>
      </c>
      <c r="AA36" s="12">
        <f>IF(AllData!D36="Developing country",'Task 2 Raw Data'!K36,0)</f>
        <v>0</v>
      </c>
      <c r="AB36" s="12">
        <f>IF(AllData!D36="Developing country",'Task 2 Raw Data'!L36,0)</f>
        <v>0</v>
      </c>
      <c r="AC36" s="12">
        <f>IF(AllData!D36="Developing country",'Task 2 Raw Data'!M36,0)</f>
        <v>0</v>
      </c>
      <c r="AD36" s="12">
        <f>IF(AllData!D36="Developing country",'Task 2 Raw Data'!N36,0)</f>
        <v>0</v>
      </c>
      <c r="AE36" s="12">
        <f>IF(AllData!D36="Developing country",'Task 2 Raw Data'!O36,0)</f>
        <v>0</v>
      </c>
      <c r="AF36" s="12">
        <f>IF(AllData!D36="Developing country",'Task 2 Raw Data'!P36,0)</f>
        <v>0</v>
      </c>
      <c r="AG36" s="12">
        <f>IF(AllData!D36="Developing country",'Task 2 Raw Data'!Q36,0)</f>
        <v>0</v>
      </c>
      <c r="AH36" s="12">
        <f>IF(AllData!D36="Developing country",'Task 2 Raw Data'!R36,0)</f>
        <v>0</v>
      </c>
      <c r="AJ36" s="12">
        <f>IF(AllData!D36="Developed country",'Task 2 Raw Data'!C36,0)</f>
        <v>0</v>
      </c>
      <c r="AK36" s="12">
        <f>IF(AllData!D36="Developed country",'Task 2 Raw Data'!D36,0)</f>
        <v>0</v>
      </c>
      <c r="AL36" s="12">
        <f>IF(AllData!D36="Developed country",'Task 2 Raw Data'!E36,0)</f>
        <v>0</v>
      </c>
      <c r="AM36" s="12">
        <f>IF(AllData!D36="Developed country",'Task 2 Raw Data'!F36,0)</f>
        <v>0</v>
      </c>
      <c r="AN36" s="12">
        <f>IF(AllData!D36="Developed country",'Task 2 Raw Data'!G36,0)</f>
        <v>0</v>
      </c>
      <c r="AO36" s="12">
        <f>IF(AllData!D36="Developed country",'Task 2 Raw Data'!H36,0)</f>
        <v>0</v>
      </c>
      <c r="AP36" s="12">
        <f>IF(AllData!D36="Developed country",'Task 2 Raw Data'!I36,0)</f>
        <v>0</v>
      </c>
      <c r="AQ36" s="12">
        <f>IF(AllData!D36="Developed country",'Task 2 Raw Data'!J36,0)</f>
        <v>0</v>
      </c>
      <c r="AR36" s="12">
        <f>IF(AllData!D36="Developed country",'Task 2 Raw Data'!K36,0)</f>
        <v>0</v>
      </c>
      <c r="AS36" s="12">
        <f>IF(AllData!D36="Developed country",'Task 2 Raw Data'!L36,0)</f>
        <v>0</v>
      </c>
      <c r="AT36" s="12">
        <f>IF(AllData!D36="Developed country",'Task 2 Raw Data'!M36,0)</f>
        <v>0</v>
      </c>
      <c r="AU36" s="12">
        <f>IF(AllData!D36="Developed country",'Task 2 Raw Data'!N36,0)</f>
        <v>0</v>
      </c>
      <c r="AV36" s="12">
        <f>IF(AllData!D36="Developed country",'Task 2 Raw Data'!O36,0)</f>
        <v>0</v>
      </c>
      <c r="AW36" s="12">
        <f>IF(AllData!D36="Developed country",'Task 2 Raw Data'!P36,0)</f>
        <v>0</v>
      </c>
      <c r="AX36" s="12">
        <f>IF(AllData!D36="Developed country",'Task 2 Raw Data'!Q36,0)</f>
        <v>1</v>
      </c>
      <c r="AY36" s="12">
        <f>IF(AllData!D36="Developed country",'Task 2 Raw Data'!R36,0)</f>
        <v>0</v>
      </c>
    </row>
    <row r="37" spans="2:51" x14ac:dyDescent="0.2">
      <c r="B37" s="12">
        <f>IF(AllData!D37="Least developed country",'Task 2 Raw Data'!C37,0)</f>
        <v>0</v>
      </c>
      <c r="C37" s="12">
        <f>IF(AllData!D37="Least developed country",'Task 2 Raw Data'!D37,0)</f>
        <v>0</v>
      </c>
      <c r="D37" s="12">
        <f>IF(AllData!D37="Least developed country",'Task 2 Raw Data'!E37,0)</f>
        <v>0</v>
      </c>
      <c r="E37" s="12">
        <f>IF(AllData!D37="Least developed country",'Task 2 Raw Data'!F37,0)</f>
        <v>0</v>
      </c>
      <c r="F37" s="12">
        <f>IF(AllData!D37="Least developed country",'Task 2 Raw Data'!G37,0)</f>
        <v>0</v>
      </c>
      <c r="G37" s="12">
        <f>IF(AllData!D37="Least developed country",'Task 2 Raw Data'!H37,0)</f>
        <v>0</v>
      </c>
      <c r="H37" s="12">
        <f>IF(AllData!D37="Least developed country",'Task 2 Raw Data'!I37,0)</f>
        <v>0</v>
      </c>
      <c r="I37" s="12">
        <f>IF(AllData!D37="Least developed country",'Task 2 Raw Data'!J37,0)</f>
        <v>0</v>
      </c>
      <c r="J37" s="12">
        <f>IF(AllData!D37="Least developed country",'Task 2 Raw Data'!K37,0)</f>
        <v>0</v>
      </c>
      <c r="K37" s="12">
        <f>IF(AllData!D37="Least developed country",'Task 2 Raw Data'!L37,0)</f>
        <v>0</v>
      </c>
      <c r="L37" s="12">
        <f>IF(AllData!D37="Least developed country",'Task 2 Raw Data'!M37,0)</f>
        <v>0</v>
      </c>
      <c r="M37" s="12">
        <f>IF(AllData!D37="Least developed country",'Task 2 Raw Data'!N37,0)</f>
        <v>0</v>
      </c>
      <c r="N37" s="12">
        <f>IF(AllData!D37="Least developed country",'Task 2 Raw Data'!O37,0)</f>
        <v>0</v>
      </c>
      <c r="O37" s="12">
        <f>IF(AllData!D37="Least developed country",'Task 2 Raw Data'!P37,0)</f>
        <v>0</v>
      </c>
      <c r="P37" s="12">
        <f>IF(AllData!D37="Least developed country",'Task 2 Raw Data'!Q37,0)</f>
        <v>0</v>
      </c>
      <c r="Q37" s="12">
        <f>IF(AllData!D37="Least developed country",'Task 2 Raw Data'!R37,0)</f>
        <v>0</v>
      </c>
      <c r="S37" s="12">
        <f>IF(AllData!D37="Developing country",'Task 2 Raw Data'!C37,0)</f>
        <v>0</v>
      </c>
      <c r="T37" s="12">
        <f>IF(AllData!D37="Developing country",'Task 2 Raw Data'!D37,0)</f>
        <v>0</v>
      </c>
      <c r="U37" s="12">
        <f>IF(AllData!D37="Developing country",'Task 2 Raw Data'!E37,0)</f>
        <v>0</v>
      </c>
      <c r="V37" s="12">
        <f>IF(AllData!D37="Developing country",'Task 2 Raw Data'!F37,0)</f>
        <v>0</v>
      </c>
      <c r="W37" s="12">
        <f>IF(AllData!D37="Developing country",'Task 2 Raw Data'!G37,0)</f>
        <v>0</v>
      </c>
      <c r="X37" s="12">
        <f>IF(AllData!D37="Developing country",'Task 2 Raw Data'!H37,0)</f>
        <v>0</v>
      </c>
      <c r="Y37" s="12">
        <f>IF(AllData!D37="Developing country",'Task 2 Raw Data'!I37,0)</f>
        <v>0</v>
      </c>
      <c r="Z37" s="12">
        <f>IF(AllData!D37="Developing country",'Task 2 Raw Data'!J37,0)</f>
        <v>0</v>
      </c>
      <c r="AA37" s="12">
        <f>IF(AllData!D37="Developing country",'Task 2 Raw Data'!K37,0)</f>
        <v>0</v>
      </c>
      <c r="AB37" s="12">
        <f>IF(AllData!D37="Developing country",'Task 2 Raw Data'!L37,0)</f>
        <v>0</v>
      </c>
      <c r="AC37" s="12">
        <f>IF(AllData!D37="Developing country",'Task 2 Raw Data'!M37,0)</f>
        <v>0</v>
      </c>
      <c r="AD37" s="12">
        <f>IF(AllData!D37="Developing country",'Task 2 Raw Data'!N37,0)</f>
        <v>0</v>
      </c>
      <c r="AE37" s="12">
        <f>IF(AllData!D37="Developing country",'Task 2 Raw Data'!O37,0)</f>
        <v>0</v>
      </c>
      <c r="AF37" s="12">
        <f>IF(AllData!D37="Developing country",'Task 2 Raw Data'!P37,0)</f>
        <v>0</v>
      </c>
      <c r="AG37" s="12">
        <f>IF(AllData!D37="Developing country",'Task 2 Raw Data'!Q37,0)</f>
        <v>0</v>
      </c>
      <c r="AH37" s="12">
        <f>IF(AllData!D37="Developing country",'Task 2 Raw Data'!R37,0)</f>
        <v>0</v>
      </c>
      <c r="AJ37" s="12">
        <f>IF(AllData!D37="Developed country",'Task 2 Raw Data'!C37,0)</f>
        <v>1</v>
      </c>
      <c r="AK37" s="12">
        <f>IF(AllData!D37="Developed country",'Task 2 Raw Data'!D37,0)</f>
        <v>0</v>
      </c>
      <c r="AL37" s="12">
        <f>IF(AllData!D37="Developed country",'Task 2 Raw Data'!E37,0)</f>
        <v>1</v>
      </c>
      <c r="AM37" s="12">
        <f>IF(AllData!D37="Developed country",'Task 2 Raw Data'!F37,0)</f>
        <v>1</v>
      </c>
      <c r="AN37" s="12">
        <f>IF(AllData!D37="Developed country",'Task 2 Raw Data'!G37,0)</f>
        <v>0</v>
      </c>
      <c r="AO37" s="12">
        <f>IF(AllData!D37="Developed country",'Task 2 Raw Data'!H37,0)</f>
        <v>0</v>
      </c>
      <c r="AP37" s="12">
        <f>IF(AllData!D37="Developed country",'Task 2 Raw Data'!I37,0)</f>
        <v>0</v>
      </c>
      <c r="AQ37" s="12">
        <f>IF(AllData!D37="Developed country",'Task 2 Raw Data'!J37,0)</f>
        <v>0</v>
      </c>
      <c r="AR37" s="12">
        <f>IF(AllData!D37="Developed country",'Task 2 Raw Data'!K37,0)</f>
        <v>0</v>
      </c>
      <c r="AS37" s="12">
        <f>IF(AllData!D37="Developed country",'Task 2 Raw Data'!L37,0)</f>
        <v>0</v>
      </c>
      <c r="AT37" s="12">
        <f>IF(AllData!D37="Developed country",'Task 2 Raw Data'!M37,0)</f>
        <v>1</v>
      </c>
      <c r="AU37" s="12">
        <f>IF(AllData!D37="Developed country",'Task 2 Raw Data'!N37,0)</f>
        <v>0</v>
      </c>
      <c r="AV37" s="12">
        <f>IF(AllData!D37="Developed country",'Task 2 Raw Data'!O37,0)</f>
        <v>0</v>
      </c>
      <c r="AW37" s="12">
        <f>IF(AllData!D37="Developed country",'Task 2 Raw Data'!P37,0)</f>
        <v>0</v>
      </c>
      <c r="AX37" s="12">
        <f>IF(AllData!D37="Developed country",'Task 2 Raw Data'!Q37,0)</f>
        <v>0</v>
      </c>
      <c r="AY37" s="12">
        <f>IF(AllData!D37="Developed country",'Task 2 Raw Data'!R37,0)</f>
        <v>0</v>
      </c>
    </row>
    <row r="38" spans="2:51" x14ac:dyDescent="0.2">
      <c r="B38" s="12">
        <f>IF(AllData!D38="Least developed country",'Task 2 Raw Data'!C38,0)</f>
        <v>0</v>
      </c>
      <c r="C38" s="12">
        <f>IF(AllData!D38="Least developed country",'Task 2 Raw Data'!D38,0)</f>
        <v>0</v>
      </c>
      <c r="D38" s="12">
        <f>IF(AllData!D38="Least developed country",'Task 2 Raw Data'!E38,0)</f>
        <v>0</v>
      </c>
      <c r="E38" s="12">
        <f>IF(AllData!D38="Least developed country",'Task 2 Raw Data'!F38,0)</f>
        <v>0</v>
      </c>
      <c r="F38" s="12">
        <f>IF(AllData!D38="Least developed country",'Task 2 Raw Data'!G38,0)</f>
        <v>0</v>
      </c>
      <c r="G38" s="12">
        <f>IF(AllData!D38="Least developed country",'Task 2 Raw Data'!H38,0)</f>
        <v>0</v>
      </c>
      <c r="H38" s="12">
        <f>IF(AllData!D38="Least developed country",'Task 2 Raw Data'!I38,0)</f>
        <v>0</v>
      </c>
      <c r="I38" s="12">
        <f>IF(AllData!D38="Least developed country",'Task 2 Raw Data'!J38,0)</f>
        <v>0</v>
      </c>
      <c r="J38" s="12">
        <f>IF(AllData!D38="Least developed country",'Task 2 Raw Data'!K38,0)</f>
        <v>0</v>
      </c>
      <c r="K38" s="12">
        <f>IF(AllData!D38="Least developed country",'Task 2 Raw Data'!L38,0)</f>
        <v>0</v>
      </c>
      <c r="L38" s="12">
        <f>IF(AllData!D38="Least developed country",'Task 2 Raw Data'!M38,0)</f>
        <v>0</v>
      </c>
      <c r="M38" s="12">
        <f>IF(AllData!D38="Least developed country",'Task 2 Raw Data'!N38,0)</f>
        <v>0</v>
      </c>
      <c r="N38" s="12">
        <f>IF(AllData!D38="Least developed country",'Task 2 Raw Data'!O38,0)</f>
        <v>0</v>
      </c>
      <c r="O38" s="12">
        <f>IF(AllData!D38="Least developed country",'Task 2 Raw Data'!P38,0)</f>
        <v>0</v>
      </c>
      <c r="P38" s="12">
        <f>IF(AllData!D38="Least developed country",'Task 2 Raw Data'!Q38,0)</f>
        <v>0</v>
      </c>
      <c r="Q38" s="12">
        <f>IF(AllData!D38="Least developed country",'Task 2 Raw Data'!R38,0)</f>
        <v>0</v>
      </c>
      <c r="S38" s="12">
        <f>IF(AllData!D38="Developing country",'Task 2 Raw Data'!C38,0)</f>
        <v>0</v>
      </c>
      <c r="T38" s="12">
        <f>IF(AllData!D38="Developing country",'Task 2 Raw Data'!D38,0)</f>
        <v>0</v>
      </c>
      <c r="U38" s="12">
        <f>IF(AllData!D38="Developing country",'Task 2 Raw Data'!E38,0)</f>
        <v>0</v>
      </c>
      <c r="V38" s="12">
        <f>IF(AllData!D38="Developing country",'Task 2 Raw Data'!F38,0)</f>
        <v>0</v>
      </c>
      <c r="W38" s="12">
        <f>IF(AllData!D38="Developing country",'Task 2 Raw Data'!G38,0)</f>
        <v>0</v>
      </c>
      <c r="X38" s="12">
        <f>IF(AllData!D38="Developing country",'Task 2 Raw Data'!H38,0)</f>
        <v>0</v>
      </c>
      <c r="Y38" s="12">
        <f>IF(AllData!D38="Developing country",'Task 2 Raw Data'!I38,0)</f>
        <v>0</v>
      </c>
      <c r="Z38" s="12">
        <f>IF(AllData!D38="Developing country",'Task 2 Raw Data'!J38,0)</f>
        <v>0</v>
      </c>
      <c r="AA38" s="12">
        <f>IF(AllData!D38="Developing country",'Task 2 Raw Data'!K38,0)</f>
        <v>0</v>
      </c>
      <c r="AB38" s="12">
        <f>IF(AllData!D38="Developing country",'Task 2 Raw Data'!L38,0)</f>
        <v>0</v>
      </c>
      <c r="AC38" s="12">
        <f>IF(AllData!D38="Developing country",'Task 2 Raw Data'!M38,0)</f>
        <v>0</v>
      </c>
      <c r="AD38" s="12">
        <f>IF(AllData!D38="Developing country",'Task 2 Raw Data'!N38,0)</f>
        <v>0</v>
      </c>
      <c r="AE38" s="12">
        <f>IF(AllData!D38="Developing country",'Task 2 Raw Data'!O38,0)</f>
        <v>0</v>
      </c>
      <c r="AF38" s="12">
        <f>IF(AllData!D38="Developing country",'Task 2 Raw Data'!P38,0)</f>
        <v>0</v>
      </c>
      <c r="AG38" s="12">
        <f>IF(AllData!D38="Developing country",'Task 2 Raw Data'!Q38,0)</f>
        <v>0</v>
      </c>
      <c r="AH38" s="12">
        <f>IF(AllData!D38="Developing country",'Task 2 Raw Data'!R38,0)</f>
        <v>0</v>
      </c>
      <c r="AJ38" s="12">
        <f>IF(AllData!D38="Developed country",'Task 2 Raw Data'!C38,0)</f>
        <v>1</v>
      </c>
      <c r="AK38" s="12">
        <f>IF(AllData!D38="Developed country",'Task 2 Raw Data'!D38,0)</f>
        <v>0</v>
      </c>
      <c r="AL38" s="12">
        <f>IF(AllData!D38="Developed country",'Task 2 Raw Data'!E38,0)</f>
        <v>0</v>
      </c>
      <c r="AM38" s="12">
        <f>IF(AllData!D38="Developed country",'Task 2 Raw Data'!F38,0)</f>
        <v>1</v>
      </c>
      <c r="AN38" s="12">
        <f>IF(AllData!D38="Developed country",'Task 2 Raw Data'!G38,0)</f>
        <v>0</v>
      </c>
      <c r="AO38" s="12">
        <f>IF(AllData!D38="Developed country",'Task 2 Raw Data'!H38,0)</f>
        <v>0</v>
      </c>
      <c r="AP38" s="12">
        <f>IF(AllData!D38="Developed country",'Task 2 Raw Data'!I38,0)</f>
        <v>0</v>
      </c>
      <c r="AQ38" s="12">
        <f>IF(AllData!D38="Developed country",'Task 2 Raw Data'!J38,0)</f>
        <v>0</v>
      </c>
      <c r="AR38" s="12">
        <f>IF(AllData!D38="Developed country",'Task 2 Raw Data'!K38,0)</f>
        <v>0</v>
      </c>
      <c r="AS38" s="12">
        <f>IF(AllData!D38="Developed country",'Task 2 Raw Data'!L38,0)</f>
        <v>0</v>
      </c>
      <c r="AT38" s="12">
        <f>IF(AllData!D38="Developed country",'Task 2 Raw Data'!M38,0)</f>
        <v>0</v>
      </c>
      <c r="AU38" s="12">
        <f>IF(AllData!D38="Developed country",'Task 2 Raw Data'!N38,0)</f>
        <v>0</v>
      </c>
      <c r="AV38" s="12">
        <f>IF(AllData!D38="Developed country",'Task 2 Raw Data'!O38,0)</f>
        <v>0</v>
      </c>
      <c r="AW38" s="12">
        <f>IF(AllData!D38="Developed country",'Task 2 Raw Data'!P38,0)</f>
        <v>0</v>
      </c>
      <c r="AX38" s="12">
        <f>IF(AllData!D38="Developed country",'Task 2 Raw Data'!Q38,0)</f>
        <v>1</v>
      </c>
      <c r="AY38" s="12">
        <f>IF(AllData!D38="Developed country",'Task 2 Raw Data'!R38,0)</f>
        <v>0</v>
      </c>
    </row>
    <row r="39" spans="2:51" x14ac:dyDescent="0.2">
      <c r="B39" s="12">
        <f>IF(AllData!D39="Least developed country",'Task 2 Raw Data'!C39,0)</f>
        <v>0</v>
      </c>
      <c r="C39" s="12">
        <f>IF(AllData!D39="Least developed country",'Task 2 Raw Data'!D39,0)</f>
        <v>0</v>
      </c>
      <c r="D39" s="12">
        <f>IF(AllData!D39="Least developed country",'Task 2 Raw Data'!E39,0)</f>
        <v>0</v>
      </c>
      <c r="E39" s="12">
        <f>IF(AllData!D39="Least developed country",'Task 2 Raw Data'!F39,0)</f>
        <v>0</v>
      </c>
      <c r="F39" s="12">
        <f>IF(AllData!D39="Least developed country",'Task 2 Raw Data'!G39,0)</f>
        <v>0</v>
      </c>
      <c r="G39" s="12">
        <f>IF(AllData!D39="Least developed country",'Task 2 Raw Data'!H39,0)</f>
        <v>0</v>
      </c>
      <c r="H39" s="12">
        <f>IF(AllData!D39="Least developed country",'Task 2 Raw Data'!I39,0)</f>
        <v>0</v>
      </c>
      <c r="I39" s="12">
        <f>IF(AllData!D39="Least developed country",'Task 2 Raw Data'!J39,0)</f>
        <v>0</v>
      </c>
      <c r="J39" s="12">
        <f>IF(AllData!D39="Least developed country",'Task 2 Raw Data'!K39,0)</f>
        <v>0</v>
      </c>
      <c r="K39" s="12">
        <f>IF(AllData!D39="Least developed country",'Task 2 Raw Data'!L39,0)</f>
        <v>0</v>
      </c>
      <c r="L39" s="12">
        <f>IF(AllData!D39="Least developed country",'Task 2 Raw Data'!M39,0)</f>
        <v>0</v>
      </c>
      <c r="M39" s="12">
        <f>IF(AllData!D39="Least developed country",'Task 2 Raw Data'!N39,0)</f>
        <v>0</v>
      </c>
      <c r="N39" s="12">
        <f>IF(AllData!D39="Least developed country",'Task 2 Raw Data'!O39,0)</f>
        <v>0</v>
      </c>
      <c r="O39" s="12">
        <f>IF(AllData!D39="Least developed country",'Task 2 Raw Data'!P39,0)</f>
        <v>0</v>
      </c>
      <c r="P39" s="12">
        <f>IF(AllData!D39="Least developed country",'Task 2 Raw Data'!Q39,0)</f>
        <v>0</v>
      </c>
      <c r="Q39" s="12">
        <f>IF(AllData!D39="Least developed country",'Task 2 Raw Data'!R39,0)</f>
        <v>0</v>
      </c>
      <c r="S39" s="12">
        <f>IF(AllData!D39="Developing country",'Task 2 Raw Data'!C39,0)</f>
        <v>1</v>
      </c>
      <c r="T39" s="12">
        <f>IF(AllData!D39="Developing country",'Task 2 Raw Data'!D39,0)</f>
        <v>0</v>
      </c>
      <c r="U39" s="12">
        <f>IF(AllData!D39="Developing country",'Task 2 Raw Data'!E39,0)</f>
        <v>1</v>
      </c>
      <c r="V39" s="12">
        <f>IF(AllData!D39="Developing country",'Task 2 Raw Data'!F39,0)</f>
        <v>1</v>
      </c>
      <c r="W39" s="12">
        <f>IF(AllData!D39="Developing country",'Task 2 Raw Data'!G39,0)</f>
        <v>0</v>
      </c>
      <c r="X39" s="12">
        <f>IF(AllData!D39="Developing country",'Task 2 Raw Data'!H39,0)</f>
        <v>0</v>
      </c>
      <c r="Y39" s="12">
        <f>IF(AllData!D39="Developing country",'Task 2 Raw Data'!I39,0)</f>
        <v>0</v>
      </c>
      <c r="Z39" s="12">
        <f>IF(AllData!D39="Developing country",'Task 2 Raw Data'!J39,0)</f>
        <v>0</v>
      </c>
      <c r="AA39" s="12">
        <f>IF(AllData!D39="Developing country",'Task 2 Raw Data'!K39,0)</f>
        <v>0</v>
      </c>
      <c r="AB39" s="12">
        <f>IF(AllData!D39="Developing country",'Task 2 Raw Data'!L39,0)</f>
        <v>0</v>
      </c>
      <c r="AC39" s="12">
        <f>IF(AllData!D39="Developing country",'Task 2 Raw Data'!M39,0)</f>
        <v>0</v>
      </c>
      <c r="AD39" s="12">
        <f>IF(AllData!D39="Developing country",'Task 2 Raw Data'!N39,0)</f>
        <v>0</v>
      </c>
      <c r="AE39" s="12">
        <f>IF(AllData!D39="Developing country",'Task 2 Raw Data'!O39,0)</f>
        <v>0</v>
      </c>
      <c r="AF39" s="12">
        <f>IF(AllData!D39="Developing country",'Task 2 Raw Data'!P39,0)</f>
        <v>0</v>
      </c>
      <c r="AG39" s="12">
        <f>IF(AllData!D39="Developing country",'Task 2 Raw Data'!Q39,0)</f>
        <v>1</v>
      </c>
      <c r="AH39" s="12">
        <f>IF(AllData!D39="Developing country",'Task 2 Raw Data'!R39,0)</f>
        <v>0</v>
      </c>
      <c r="AJ39" s="12">
        <f>IF(AllData!D39="Developed country",'Task 2 Raw Data'!C39,0)</f>
        <v>0</v>
      </c>
      <c r="AK39" s="12">
        <f>IF(AllData!D39="Developed country",'Task 2 Raw Data'!D39,0)</f>
        <v>0</v>
      </c>
      <c r="AL39" s="12">
        <f>IF(AllData!D39="Developed country",'Task 2 Raw Data'!E39,0)</f>
        <v>0</v>
      </c>
      <c r="AM39" s="12">
        <f>IF(AllData!D39="Developed country",'Task 2 Raw Data'!F39,0)</f>
        <v>0</v>
      </c>
      <c r="AN39" s="12">
        <f>IF(AllData!D39="Developed country",'Task 2 Raw Data'!G39,0)</f>
        <v>0</v>
      </c>
      <c r="AO39" s="12">
        <f>IF(AllData!D39="Developed country",'Task 2 Raw Data'!H39,0)</f>
        <v>0</v>
      </c>
      <c r="AP39" s="12">
        <f>IF(AllData!D39="Developed country",'Task 2 Raw Data'!I39,0)</f>
        <v>0</v>
      </c>
      <c r="AQ39" s="12">
        <f>IF(AllData!D39="Developed country",'Task 2 Raw Data'!J39,0)</f>
        <v>0</v>
      </c>
      <c r="AR39" s="12">
        <f>IF(AllData!D39="Developed country",'Task 2 Raw Data'!K39,0)</f>
        <v>0</v>
      </c>
      <c r="AS39" s="12">
        <f>IF(AllData!D39="Developed country",'Task 2 Raw Data'!L39,0)</f>
        <v>0</v>
      </c>
      <c r="AT39" s="12">
        <f>IF(AllData!D39="Developed country",'Task 2 Raw Data'!M39,0)</f>
        <v>0</v>
      </c>
      <c r="AU39" s="12">
        <f>IF(AllData!D39="Developed country",'Task 2 Raw Data'!N39,0)</f>
        <v>0</v>
      </c>
      <c r="AV39" s="12">
        <f>IF(AllData!D39="Developed country",'Task 2 Raw Data'!O39,0)</f>
        <v>0</v>
      </c>
      <c r="AW39" s="12">
        <f>IF(AllData!D39="Developed country",'Task 2 Raw Data'!P39,0)</f>
        <v>0</v>
      </c>
      <c r="AX39" s="12">
        <f>IF(AllData!D39="Developed country",'Task 2 Raw Data'!Q39,0)</f>
        <v>0</v>
      </c>
      <c r="AY39" s="12">
        <f>IF(AllData!D39="Developed country",'Task 2 Raw Data'!R39,0)</f>
        <v>0</v>
      </c>
    </row>
    <row r="40" spans="2:51" x14ac:dyDescent="0.2">
      <c r="B40" s="12">
        <f>IF(AllData!D40="Least developed country",'Task 2 Raw Data'!C40,0)</f>
        <v>0</v>
      </c>
      <c r="C40" s="12">
        <f>IF(AllData!D40="Least developed country",'Task 2 Raw Data'!D40,0)</f>
        <v>0</v>
      </c>
      <c r="D40" s="12">
        <f>IF(AllData!D40="Least developed country",'Task 2 Raw Data'!E40,0)</f>
        <v>0</v>
      </c>
      <c r="E40" s="12">
        <f>IF(AllData!D40="Least developed country",'Task 2 Raw Data'!F40,0)</f>
        <v>0</v>
      </c>
      <c r="F40" s="12">
        <f>IF(AllData!D40="Least developed country",'Task 2 Raw Data'!G40,0)</f>
        <v>0</v>
      </c>
      <c r="G40" s="12">
        <f>IF(AllData!D40="Least developed country",'Task 2 Raw Data'!H40,0)</f>
        <v>0</v>
      </c>
      <c r="H40" s="12">
        <f>IF(AllData!D40="Least developed country",'Task 2 Raw Data'!I40,0)</f>
        <v>0</v>
      </c>
      <c r="I40" s="12">
        <f>IF(AllData!D40="Least developed country",'Task 2 Raw Data'!J40,0)</f>
        <v>0</v>
      </c>
      <c r="J40" s="12">
        <f>IF(AllData!D40="Least developed country",'Task 2 Raw Data'!K40,0)</f>
        <v>0</v>
      </c>
      <c r="K40" s="12">
        <f>IF(AllData!D40="Least developed country",'Task 2 Raw Data'!L40,0)</f>
        <v>0</v>
      </c>
      <c r="L40" s="12">
        <f>IF(AllData!D40="Least developed country",'Task 2 Raw Data'!M40,0)</f>
        <v>0</v>
      </c>
      <c r="M40" s="12">
        <f>IF(AllData!D40="Least developed country",'Task 2 Raw Data'!N40,0)</f>
        <v>0</v>
      </c>
      <c r="N40" s="12">
        <f>IF(AllData!D40="Least developed country",'Task 2 Raw Data'!O40,0)</f>
        <v>0</v>
      </c>
      <c r="O40" s="12">
        <f>IF(AllData!D40="Least developed country",'Task 2 Raw Data'!P40,0)</f>
        <v>0</v>
      </c>
      <c r="P40" s="12">
        <f>IF(AllData!D40="Least developed country",'Task 2 Raw Data'!Q40,0)</f>
        <v>0</v>
      </c>
      <c r="Q40" s="12">
        <f>IF(AllData!D40="Least developed country",'Task 2 Raw Data'!R40,0)</f>
        <v>0</v>
      </c>
      <c r="S40" s="12">
        <f>IF(AllData!D40="Developing country",'Task 2 Raw Data'!C40,0)</f>
        <v>1</v>
      </c>
      <c r="T40" s="12">
        <f>IF(AllData!D40="Developing country",'Task 2 Raw Data'!D40,0)</f>
        <v>0</v>
      </c>
      <c r="U40" s="12">
        <f>IF(AllData!D40="Developing country",'Task 2 Raw Data'!E40,0)</f>
        <v>0</v>
      </c>
      <c r="V40" s="12">
        <f>IF(AllData!D40="Developing country",'Task 2 Raw Data'!F40,0)</f>
        <v>1</v>
      </c>
      <c r="W40" s="12">
        <f>IF(AllData!D40="Developing country",'Task 2 Raw Data'!G40,0)</f>
        <v>0</v>
      </c>
      <c r="X40" s="12">
        <f>IF(AllData!D40="Developing country",'Task 2 Raw Data'!H40,0)</f>
        <v>0</v>
      </c>
      <c r="Y40" s="12">
        <f>IF(AllData!D40="Developing country",'Task 2 Raw Data'!I40,0)</f>
        <v>0</v>
      </c>
      <c r="Z40" s="12">
        <f>IF(AllData!D40="Developing country",'Task 2 Raw Data'!J40,0)</f>
        <v>0</v>
      </c>
      <c r="AA40" s="12">
        <f>IF(AllData!D40="Developing country",'Task 2 Raw Data'!K40,0)</f>
        <v>0</v>
      </c>
      <c r="AB40" s="12">
        <f>IF(AllData!D40="Developing country",'Task 2 Raw Data'!L40,0)</f>
        <v>0</v>
      </c>
      <c r="AC40" s="12">
        <f>IF(AllData!D40="Developing country",'Task 2 Raw Data'!M40,0)</f>
        <v>1</v>
      </c>
      <c r="AD40" s="12">
        <f>IF(AllData!D40="Developing country",'Task 2 Raw Data'!N40,0)</f>
        <v>0</v>
      </c>
      <c r="AE40" s="12">
        <f>IF(AllData!D40="Developing country",'Task 2 Raw Data'!O40,0)</f>
        <v>0</v>
      </c>
      <c r="AF40" s="12">
        <f>IF(AllData!D40="Developing country",'Task 2 Raw Data'!P40,0)</f>
        <v>0</v>
      </c>
      <c r="AG40" s="12">
        <f>IF(AllData!D40="Developing country",'Task 2 Raw Data'!Q40,0)</f>
        <v>1</v>
      </c>
      <c r="AH40" s="12">
        <f>IF(AllData!D40="Developing country",'Task 2 Raw Data'!R40,0)</f>
        <v>0</v>
      </c>
      <c r="AJ40" s="12">
        <f>IF(AllData!D40="Developed country",'Task 2 Raw Data'!C40,0)</f>
        <v>0</v>
      </c>
      <c r="AK40" s="12">
        <f>IF(AllData!D40="Developed country",'Task 2 Raw Data'!D40,0)</f>
        <v>0</v>
      </c>
      <c r="AL40" s="12">
        <f>IF(AllData!D40="Developed country",'Task 2 Raw Data'!E40,0)</f>
        <v>0</v>
      </c>
      <c r="AM40" s="12">
        <f>IF(AllData!D40="Developed country",'Task 2 Raw Data'!F40,0)</f>
        <v>0</v>
      </c>
      <c r="AN40" s="12">
        <f>IF(AllData!D40="Developed country",'Task 2 Raw Data'!G40,0)</f>
        <v>0</v>
      </c>
      <c r="AO40" s="12">
        <f>IF(AllData!D40="Developed country",'Task 2 Raw Data'!H40,0)</f>
        <v>0</v>
      </c>
      <c r="AP40" s="12">
        <f>IF(AllData!D40="Developed country",'Task 2 Raw Data'!I40,0)</f>
        <v>0</v>
      </c>
      <c r="AQ40" s="12">
        <f>IF(AllData!D40="Developed country",'Task 2 Raw Data'!J40,0)</f>
        <v>0</v>
      </c>
      <c r="AR40" s="12">
        <f>IF(AllData!D40="Developed country",'Task 2 Raw Data'!K40,0)</f>
        <v>0</v>
      </c>
      <c r="AS40" s="12">
        <f>IF(AllData!D40="Developed country",'Task 2 Raw Data'!L40,0)</f>
        <v>0</v>
      </c>
      <c r="AT40" s="12">
        <f>IF(AllData!D40="Developed country",'Task 2 Raw Data'!M40,0)</f>
        <v>0</v>
      </c>
      <c r="AU40" s="12">
        <f>IF(AllData!D40="Developed country",'Task 2 Raw Data'!N40,0)</f>
        <v>0</v>
      </c>
      <c r="AV40" s="12">
        <f>IF(AllData!D40="Developed country",'Task 2 Raw Data'!O40,0)</f>
        <v>0</v>
      </c>
      <c r="AW40" s="12">
        <f>IF(AllData!D40="Developed country",'Task 2 Raw Data'!P40,0)</f>
        <v>0</v>
      </c>
      <c r="AX40" s="12">
        <f>IF(AllData!D40="Developed country",'Task 2 Raw Data'!Q40,0)</f>
        <v>0</v>
      </c>
      <c r="AY40" s="12">
        <f>IF(AllData!D40="Developed country",'Task 2 Raw Data'!R40,0)</f>
        <v>0</v>
      </c>
    </row>
    <row r="41" spans="2:51" x14ac:dyDescent="0.2">
      <c r="B41" s="12">
        <f>IF(AllData!D41="Least developed country",'Task 2 Raw Data'!C41,0)</f>
        <v>0</v>
      </c>
      <c r="C41" s="12">
        <f>IF(AllData!D41="Least developed country",'Task 2 Raw Data'!D41,0)</f>
        <v>0</v>
      </c>
      <c r="D41" s="12">
        <f>IF(AllData!D41="Least developed country",'Task 2 Raw Data'!E41,0)</f>
        <v>0</v>
      </c>
      <c r="E41" s="12">
        <f>IF(AllData!D41="Least developed country",'Task 2 Raw Data'!F41,0)</f>
        <v>0</v>
      </c>
      <c r="F41" s="12">
        <f>IF(AllData!D41="Least developed country",'Task 2 Raw Data'!G41,0)</f>
        <v>0</v>
      </c>
      <c r="G41" s="12">
        <f>IF(AllData!D41="Least developed country",'Task 2 Raw Data'!H41,0)</f>
        <v>0</v>
      </c>
      <c r="H41" s="12">
        <f>IF(AllData!D41="Least developed country",'Task 2 Raw Data'!I41,0)</f>
        <v>0</v>
      </c>
      <c r="I41" s="12">
        <f>IF(AllData!D41="Least developed country",'Task 2 Raw Data'!J41,0)</f>
        <v>0</v>
      </c>
      <c r="J41" s="12">
        <f>IF(AllData!D41="Least developed country",'Task 2 Raw Data'!K41,0)</f>
        <v>0</v>
      </c>
      <c r="K41" s="12">
        <f>IF(AllData!D41="Least developed country",'Task 2 Raw Data'!L41,0)</f>
        <v>0</v>
      </c>
      <c r="L41" s="12">
        <f>IF(AllData!D41="Least developed country",'Task 2 Raw Data'!M41,0)</f>
        <v>0</v>
      </c>
      <c r="M41" s="12">
        <f>IF(AllData!D41="Least developed country",'Task 2 Raw Data'!N41,0)</f>
        <v>0</v>
      </c>
      <c r="N41" s="12">
        <f>IF(AllData!D41="Least developed country",'Task 2 Raw Data'!O41,0)</f>
        <v>0</v>
      </c>
      <c r="O41" s="12">
        <f>IF(AllData!D41="Least developed country",'Task 2 Raw Data'!P41,0)</f>
        <v>0</v>
      </c>
      <c r="P41" s="12">
        <f>IF(AllData!D41="Least developed country",'Task 2 Raw Data'!Q41,0)</f>
        <v>0</v>
      </c>
      <c r="Q41" s="12">
        <f>IF(AllData!D41="Least developed country",'Task 2 Raw Data'!R41,0)</f>
        <v>0</v>
      </c>
      <c r="S41" s="12">
        <f>IF(AllData!D41="Developing country",'Task 2 Raw Data'!C41,0)</f>
        <v>0</v>
      </c>
      <c r="T41" s="12">
        <f>IF(AllData!D41="Developing country",'Task 2 Raw Data'!D41,0)</f>
        <v>0</v>
      </c>
      <c r="U41" s="12">
        <f>IF(AllData!D41="Developing country",'Task 2 Raw Data'!E41,0)</f>
        <v>0</v>
      </c>
      <c r="V41" s="12">
        <f>IF(AllData!D41="Developing country",'Task 2 Raw Data'!F41,0)</f>
        <v>0</v>
      </c>
      <c r="W41" s="12">
        <f>IF(AllData!D41="Developing country",'Task 2 Raw Data'!G41,0)</f>
        <v>0</v>
      </c>
      <c r="X41" s="12">
        <f>IF(AllData!D41="Developing country",'Task 2 Raw Data'!H41,0)</f>
        <v>0</v>
      </c>
      <c r="Y41" s="12">
        <f>IF(AllData!D41="Developing country",'Task 2 Raw Data'!I41,0)</f>
        <v>0</v>
      </c>
      <c r="Z41" s="12">
        <f>IF(AllData!D41="Developing country",'Task 2 Raw Data'!J41,0)</f>
        <v>0</v>
      </c>
      <c r="AA41" s="12">
        <f>IF(AllData!D41="Developing country",'Task 2 Raw Data'!K41,0)</f>
        <v>0</v>
      </c>
      <c r="AB41" s="12">
        <f>IF(AllData!D41="Developing country",'Task 2 Raw Data'!L41,0)</f>
        <v>0</v>
      </c>
      <c r="AC41" s="12">
        <f>IF(AllData!D41="Developing country",'Task 2 Raw Data'!M41,0)</f>
        <v>1</v>
      </c>
      <c r="AD41" s="12">
        <f>IF(AllData!D41="Developing country",'Task 2 Raw Data'!N41,0)</f>
        <v>0</v>
      </c>
      <c r="AE41" s="12">
        <f>IF(AllData!D41="Developing country",'Task 2 Raw Data'!O41,0)</f>
        <v>0</v>
      </c>
      <c r="AF41" s="12">
        <f>IF(AllData!D41="Developing country",'Task 2 Raw Data'!P41,0)</f>
        <v>0</v>
      </c>
      <c r="AG41" s="12">
        <f>IF(AllData!D41="Developing country",'Task 2 Raw Data'!Q41,0)</f>
        <v>0</v>
      </c>
      <c r="AH41" s="12">
        <f>IF(AllData!D41="Developing country",'Task 2 Raw Data'!R41,0)</f>
        <v>0</v>
      </c>
      <c r="AJ41" s="12">
        <f>IF(AllData!D41="Developed country",'Task 2 Raw Data'!C41,0)</f>
        <v>0</v>
      </c>
      <c r="AK41" s="12">
        <f>IF(AllData!D41="Developed country",'Task 2 Raw Data'!D41,0)</f>
        <v>0</v>
      </c>
      <c r="AL41" s="12">
        <f>IF(AllData!D41="Developed country",'Task 2 Raw Data'!E41,0)</f>
        <v>0</v>
      </c>
      <c r="AM41" s="12">
        <f>IF(AllData!D41="Developed country",'Task 2 Raw Data'!F41,0)</f>
        <v>0</v>
      </c>
      <c r="AN41" s="12">
        <f>IF(AllData!D41="Developed country",'Task 2 Raw Data'!G41,0)</f>
        <v>0</v>
      </c>
      <c r="AO41" s="12">
        <f>IF(AllData!D41="Developed country",'Task 2 Raw Data'!H41,0)</f>
        <v>0</v>
      </c>
      <c r="AP41" s="12">
        <f>IF(AllData!D41="Developed country",'Task 2 Raw Data'!I41,0)</f>
        <v>0</v>
      </c>
      <c r="AQ41" s="12">
        <f>IF(AllData!D41="Developed country",'Task 2 Raw Data'!J41,0)</f>
        <v>0</v>
      </c>
      <c r="AR41" s="12">
        <f>IF(AllData!D41="Developed country",'Task 2 Raw Data'!K41,0)</f>
        <v>0</v>
      </c>
      <c r="AS41" s="12">
        <f>IF(AllData!D41="Developed country",'Task 2 Raw Data'!L41,0)</f>
        <v>0</v>
      </c>
      <c r="AT41" s="12">
        <f>IF(AllData!D41="Developed country",'Task 2 Raw Data'!M41,0)</f>
        <v>0</v>
      </c>
      <c r="AU41" s="12">
        <f>IF(AllData!D41="Developed country",'Task 2 Raw Data'!N41,0)</f>
        <v>0</v>
      </c>
      <c r="AV41" s="12">
        <f>IF(AllData!D41="Developed country",'Task 2 Raw Data'!O41,0)</f>
        <v>0</v>
      </c>
      <c r="AW41" s="12">
        <f>IF(AllData!D41="Developed country",'Task 2 Raw Data'!P41,0)</f>
        <v>0</v>
      </c>
      <c r="AX41" s="12">
        <f>IF(AllData!D41="Developed country",'Task 2 Raw Data'!Q41,0)</f>
        <v>0</v>
      </c>
      <c r="AY41" s="12">
        <f>IF(AllData!D41="Developed country",'Task 2 Raw Data'!R41,0)</f>
        <v>0</v>
      </c>
    </row>
    <row r="42" spans="2:51" x14ac:dyDescent="0.2">
      <c r="B42" s="12">
        <f>IF(AllData!D42="Least developed country",'Task 2 Raw Data'!C42,0)</f>
        <v>0</v>
      </c>
      <c r="C42" s="12">
        <f>IF(AllData!D42="Least developed country",'Task 2 Raw Data'!D42,0)</f>
        <v>0</v>
      </c>
      <c r="D42" s="12">
        <f>IF(AllData!D42="Least developed country",'Task 2 Raw Data'!E42,0)</f>
        <v>0</v>
      </c>
      <c r="E42" s="12">
        <f>IF(AllData!D42="Least developed country",'Task 2 Raw Data'!F42,0)</f>
        <v>0</v>
      </c>
      <c r="F42" s="12">
        <f>IF(AllData!D42="Least developed country",'Task 2 Raw Data'!G42,0)</f>
        <v>0</v>
      </c>
      <c r="G42" s="12">
        <f>IF(AllData!D42="Least developed country",'Task 2 Raw Data'!H42,0)</f>
        <v>0</v>
      </c>
      <c r="H42" s="12">
        <f>IF(AllData!D42="Least developed country",'Task 2 Raw Data'!I42,0)</f>
        <v>0</v>
      </c>
      <c r="I42" s="12">
        <f>IF(AllData!D42="Least developed country",'Task 2 Raw Data'!J42,0)</f>
        <v>0</v>
      </c>
      <c r="J42" s="12">
        <f>IF(AllData!D42="Least developed country",'Task 2 Raw Data'!K42,0)</f>
        <v>0</v>
      </c>
      <c r="K42" s="12">
        <f>IF(AllData!D42="Least developed country",'Task 2 Raw Data'!L42,0)</f>
        <v>0</v>
      </c>
      <c r="L42" s="12">
        <f>IF(AllData!D42="Least developed country",'Task 2 Raw Data'!M42,0)</f>
        <v>0</v>
      </c>
      <c r="M42" s="12">
        <f>IF(AllData!D42="Least developed country",'Task 2 Raw Data'!N42,0)</f>
        <v>0</v>
      </c>
      <c r="N42" s="12">
        <f>IF(AllData!D42="Least developed country",'Task 2 Raw Data'!O42,0)</f>
        <v>0</v>
      </c>
      <c r="O42" s="12">
        <f>IF(AllData!D42="Least developed country",'Task 2 Raw Data'!P42,0)</f>
        <v>0</v>
      </c>
      <c r="P42" s="12">
        <f>IF(AllData!D42="Least developed country",'Task 2 Raw Data'!Q42,0)</f>
        <v>0</v>
      </c>
      <c r="Q42" s="12">
        <f>IF(AllData!D42="Least developed country",'Task 2 Raw Data'!R42,0)</f>
        <v>0</v>
      </c>
      <c r="S42" s="12">
        <f>IF(AllData!D42="Developing country",'Task 2 Raw Data'!C42,0)</f>
        <v>1</v>
      </c>
      <c r="T42" s="12">
        <f>IF(AllData!D42="Developing country",'Task 2 Raw Data'!D42,0)</f>
        <v>0</v>
      </c>
      <c r="U42" s="12">
        <f>IF(AllData!D42="Developing country",'Task 2 Raw Data'!E42,0)</f>
        <v>0</v>
      </c>
      <c r="V42" s="12">
        <f>IF(AllData!D42="Developing country",'Task 2 Raw Data'!F42,0)</f>
        <v>0</v>
      </c>
      <c r="W42" s="12">
        <f>IF(AllData!D42="Developing country",'Task 2 Raw Data'!G42,0)</f>
        <v>0</v>
      </c>
      <c r="X42" s="12">
        <f>IF(AllData!D42="Developing country",'Task 2 Raw Data'!H42,0)</f>
        <v>0</v>
      </c>
      <c r="Y42" s="12">
        <f>IF(AllData!D42="Developing country",'Task 2 Raw Data'!I42,0)</f>
        <v>0</v>
      </c>
      <c r="Z42" s="12">
        <f>IF(AllData!D42="Developing country",'Task 2 Raw Data'!J42,0)</f>
        <v>0</v>
      </c>
      <c r="AA42" s="12">
        <f>IF(AllData!D42="Developing country",'Task 2 Raw Data'!K42,0)</f>
        <v>0</v>
      </c>
      <c r="AB42" s="12">
        <f>IF(AllData!D42="Developing country",'Task 2 Raw Data'!L42,0)</f>
        <v>0</v>
      </c>
      <c r="AC42" s="12">
        <f>IF(AllData!D42="Developing country",'Task 2 Raw Data'!M42,0)</f>
        <v>1</v>
      </c>
      <c r="AD42" s="12">
        <f>IF(AllData!D42="Developing country",'Task 2 Raw Data'!N42,0)</f>
        <v>0</v>
      </c>
      <c r="AE42" s="12">
        <f>IF(AllData!D42="Developing country",'Task 2 Raw Data'!O42,0)</f>
        <v>0</v>
      </c>
      <c r="AF42" s="12">
        <f>IF(AllData!D42="Developing country",'Task 2 Raw Data'!P42,0)</f>
        <v>0</v>
      </c>
      <c r="AG42" s="12">
        <f>IF(AllData!D42="Developing country",'Task 2 Raw Data'!Q42,0)</f>
        <v>1</v>
      </c>
      <c r="AH42" s="12">
        <f>IF(AllData!D42="Developing country",'Task 2 Raw Data'!R42,0)</f>
        <v>0</v>
      </c>
      <c r="AJ42" s="12">
        <f>IF(AllData!D42="Developed country",'Task 2 Raw Data'!C42,0)</f>
        <v>0</v>
      </c>
      <c r="AK42" s="12">
        <f>IF(AllData!D42="Developed country",'Task 2 Raw Data'!D42,0)</f>
        <v>0</v>
      </c>
      <c r="AL42" s="12">
        <f>IF(AllData!D42="Developed country",'Task 2 Raw Data'!E42,0)</f>
        <v>0</v>
      </c>
      <c r="AM42" s="12">
        <f>IF(AllData!D42="Developed country",'Task 2 Raw Data'!F42,0)</f>
        <v>0</v>
      </c>
      <c r="AN42" s="12">
        <f>IF(AllData!D42="Developed country",'Task 2 Raw Data'!G42,0)</f>
        <v>0</v>
      </c>
      <c r="AO42" s="12">
        <f>IF(AllData!D42="Developed country",'Task 2 Raw Data'!H42,0)</f>
        <v>0</v>
      </c>
      <c r="AP42" s="12">
        <f>IF(AllData!D42="Developed country",'Task 2 Raw Data'!I42,0)</f>
        <v>0</v>
      </c>
      <c r="AQ42" s="12">
        <f>IF(AllData!D42="Developed country",'Task 2 Raw Data'!J42,0)</f>
        <v>0</v>
      </c>
      <c r="AR42" s="12">
        <f>IF(AllData!D42="Developed country",'Task 2 Raw Data'!K42,0)</f>
        <v>0</v>
      </c>
      <c r="AS42" s="12">
        <f>IF(AllData!D42="Developed country",'Task 2 Raw Data'!L42,0)</f>
        <v>0</v>
      </c>
      <c r="AT42" s="12">
        <f>IF(AllData!D42="Developed country",'Task 2 Raw Data'!M42,0)</f>
        <v>0</v>
      </c>
      <c r="AU42" s="12">
        <f>IF(AllData!D42="Developed country",'Task 2 Raw Data'!N42,0)</f>
        <v>0</v>
      </c>
      <c r="AV42" s="12">
        <f>IF(AllData!D42="Developed country",'Task 2 Raw Data'!O42,0)</f>
        <v>0</v>
      </c>
      <c r="AW42" s="12">
        <f>IF(AllData!D42="Developed country",'Task 2 Raw Data'!P42,0)</f>
        <v>0</v>
      </c>
      <c r="AX42" s="12">
        <f>IF(AllData!D42="Developed country",'Task 2 Raw Data'!Q42,0)</f>
        <v>0</v>
      </c>
      <c r="AY42" s="12">
        <f>IF(AllData!D42="Developed country",'Task 2 Raw Data'!R42,0)</f>
        <v>0</v>
      </c>
    </row>
    <row r="43" spans="2:51" x14ac:dyDescent="0.2">
      <c r="B43" s="12">
        <f>IF(AllData!D43="Least developed country",'Task 2 Raw Data'!C43,0)</f>
        <v>0</v>
      </c>
      <c r="C43" s="12">
        <f>IF(AllData!D43="Least developed country",'Task 2 Raw Data'!D43,0)</f>
        <v>0</v>
      </c>
      <c r="D43" s="12">
        <f>IF(AllData!D43="Least developed country",'Task 2 Raw Data'!E43,0)</f>
        <v>0</v>
      </c>
      <c r="E43" s="12">
        <f>IF(AllData!D43="Least developed country",'Task 2 Raw Data'!F43,0)</f>
        <v>0</v>
      </c>
      <c r="F43" s="12">
        <f>IF(AllData!D43="Least developed country",'Task 2 Raw Data'!G43,0)</f>
        <v>0</v>
      </c>
      <c r="G43" s="12">
        <f>IF(AllData!D43="Least developed country",'Task 2 Raw Data'!H43,0)</f>
        <v>0</v>
      </c>
      <c r="H43" s="12">
        <f>IF(AllData!D43="Least developed country",'Task 2 Raw Data'!I43,0)</f>
        <v>0</v>
      </c>
      <c r="I43" s="12">
        <f>IF(AllData!D43="Least developed country",'Task 2 Raw Data'!J43,0)</f>
        <v>0</v>
      </c>
      <c r="J43" s="12">
        <f>IF(AllData!D43="Least developed country",'Task 2 Raw Data'!K43,0)</f>
        <v>0</v>
      </c>
      <c r="K43" s="12">
        <f>IF(AllData!D43="Least developed country",'Task 2 Raw Data'!L43,0)</f>
        <v>0</v>
      </c>
      <c r="L43" s="12">
        <f>IF(AllData!D43="Least developed country",'Task 2 Raw Data'!M43,0)</f>
        <v>0</v>
      </c>
      <c r="M43" s="12">
        <f>IF(AllData!D43="Least developed country",'Task 2 Raw Data'!N43,0)</f>
        <v>0</v>
      </c>
      <c r="N43" s="12">
        <f>IF(AllData!D43="Least developed country",'Task 2 Raw Data'!O43,0)</f>
        <v>0</v>
      </c>
      <c r="O43" s="12">
        <f>IF(AllData!D43="Least developed country",'Task 2 Raw Data'!P43,0)</f>
        <v>0</v>
      </c>
      <c r="P43" s="12">
        <f>IF(AllData!D43="Least developed country",'Task 2 Raw Data'!Q43,0)</f>
        <v>0</v>
      </c>
      <c r="Q43" s="12">
        <f>IF(AllData!D43="Least developed country",'Task 2 Raw Data'!R43,0)</f>
        <v>0</v>
      </c>
      <c r="S43" s="12">
        <f>IF(AllData!D43="Developing country",'Task 2 Raw Data'!C43,0)</f>
        <v>1</v>
      </c>
      <c r="T43" s="12">
        <f>IF(AllData!D43="Developing country",'Task 2 Raw Data'!D43,0)</f>
        <v>0</v>
      </c>
      <c r="U43" s="12">
        <f>IF(AllData!D43="Developing country",'Task 2 Raw Data'!E43,0)</f>
        <v>1</v>
      </c>
      <c r="V43" s="12">
        <f>IF(AllData!D43="Developing country",'Task 2 Raw Data'!F43,0)</f>
        <v>1</v>
      </c>
      <c r="W43" s="12">
        <f>IF(AllData!D43="Developing country",'Task 2 Raw Data'!G43,0)</f>
        <v>0</v>
      </c>
      <c r="X43" s="12">
        <f>IF(AllData!D43="Developing country",'Task 2 Raw Data'!H43,0)</f>
        <v>0</v>
      </c>
      <c r="Y43" s="12">
        <f>IF(AllData!D43="Developing country",'Task 2 Raw Data'!I43,0)</f>
        <v>0</v>
      </c>
      <c r="Z43" s="12">
        <f>IF(AllData!D43="Developing country",'Task 2 Raw Data'!J43,0)</f>
        <v>0</v>
      </c>
      <c r="AA43" s="12">
        <f>IF(AllData!D43="Developing country",'Task 2 Raw Data'!K43,0)</f>
        <v>0</v>
      </c>
      <c r="AB43" s="12">
        <f>IF(AllData!D43="Developing country",'Task 2 Raw Data'!L43,0)</f>
        <v>0</v>
      </c>
      <c r="AC43" s="12">
        <f>IF(AllData!D43="Developing country",'Task 2 Raw Data'!M43,0)</f>
        <v>0</v>
      </c>
      <c r="AD43" s="12">
        <f>IF(AllData!D43="Developing country",'Task 2 Raw Data'!N43,0)</f>
        <v>0</v>
      </c>
      <c r="AE43" s="12">
        <f>IF(AllData!D43="Developing country",'Task 2 Raw Data'!O43,0)</f>
        <v>0</v>
      </c>
      <c r="AF43" s="12">
        <f>IF(AllData!D43="Developing country",'Task 2 Raw Data'!P43,0)</f>
        <v>0</v>
      </c>
      <c r="AG43" s="12">
        <f>IF(AllData!D43="Developing country",'Task 2 Raw Data'!Q43,0)</f>
        <v>1</v>
      </c>
      <c r="AH43" s="12">
        <f>IF(AllData!D43="Developing country",'Task 2 Raw Data'!R43,0)</f>
        <v>0</v>
      </c>
      <c r="AJ43" s="12">
        <f>IF(AllData!D43="Developed country",'Task 2 Raw Data'!C43,0)</f>
        <v>0</v>
      </c>
      <c r="AK43" s="12">
        <f>IF(AllData!D43="Developed country",'Task 2 Raw Data'!D43,0)</f>
        <v>0</v>
      </c>
      <c r="AL43" s="12">
        <f>IF(AllData!D43="Developed country",'Task 2 Raw Data'!E43,0)</f>
        <v>0</v>
      </c>
      <c r="AM43" s="12">
        <f>IF(AllData!D43="Developed country",'Task 2 Raw Data'!F43,0)</f>
        <v>0</v>
      </c>
      <c r="AN43" s="12">
        <f>IF(AllData!D43="Developed country",'Task 2 Raw Data'!G43,0)</f>
        <v>0</v>
      </c>
      <c r="AO43" s="12">
        <f>IF(AllData!D43="Developed country",'Task 2 Raw Data'!H43,0)</f>
        <v>0</v>
      </c>
      <c r="AP43" s="12">
        <f>IF(AllData!D43="Developed country",'Task 2 Raw Data'!I43,0)</f>
        <v>0</v>
      </c>
      <c r="AQ43" s="12">
        <f>IF(AllData!D43="Developed country",'Task 2 Raw Data'!J43,0)</f>
        <v>0</v>
      </c>
      <c r="AR43" s="12">
        <f>IF(AllData!D43="Developed country",'Task 2 Raw Data'!K43,0)</f>
        <v>0</v>
      </c>
      <c r="AS43" s="12">
        <f>IF(AllData!D43="Developed country",'Task 2 Raw Data'!L43,0)</f>
        <v>0</v>
      </c>
      <c r="AT43" s="12">
        <f>IF(AllData!D43="Developed country",'Task 2 Raw Data'!M43,0)</f>
        <v>0</v>
      </c>
      <c r="AU43" s="12">
        <f>IF(AllData!D43="Developed country",'Task 2 Raw Data'!N43,0)</f>
        <v>0</v>
      </c>
      <c r="AV43" s="12">
        <f>IF(AllData!D43="Developed country",'Task 2 Raw Data'!O43,0)</f>
        <v>0</v>
      </c>
      <c r="AW43" s="12">
        <f>IF(AllData!D43="Developed country",'Task 2 Raw Data'!P43,0)</f>
        <v>0</v>
      </c>
      <c r="AX43" s="12">
        <f>IF(AllData!D43="Developed country",'Task 2 Raw Data'!Q43,0)</f>
        <v>0</v>
      </c>
      <c r="AY43" s="12">
        <f>IF(AllData!D43="Developed country",'Task 2 Raw Data'!R43,0)</f>
        <v>0</v>
      </c>
    </row>
    <row r="44" spans="2:51" x14ac:dyDescent="0.2">
      <c r="B44" s="12">
        <f>IF(AllData!D44="Least developed country",'Task 2 Raw Data'!C44,0)</f>
        <v>0</v>
      </c>
      <c r="C44" s="12">
        <f>IF(AllData!D44="Least developed country",'Task 2 Raw Data'!D44,0)</f>
        <v>0</v>
      </c>
      <c r="D44" s="12">
        <f>IF(AllData!D44="Least developed country",'Task 2 Raw Data'!E44,0)</f>
        <v>0</v>
      </c>
      <c r="E44" s="12">
        <f>IF(AllData!D44="Least developed country",'Task 2 Raw Data'!F44,0)</f>
        <v>0</v>
      </c>
      <c r="F44" s="12">
        <f>IF(AllData!D44="Least developed country",'Task 2 Raw Data'!G44,0)</f>
        <v>0</v>
      </c>
      <c r="G44" s="12">
        <f>IF(AllData!D44="Least developed country",'Task 2 Raw Data'!H44,0)</f>
        <v>0</v>
      </c>
      <c r="H44" s="12">
        <f>IF(AllData!D44="Least developed country",'Task 2 Raw Data'!I44,0)</f>
        <v>0</v>
      </c>
      <c r="I44" s="12">
        <f>IF(AllData!D44="Least developed country",'Task 2 Raw Data'!J44,0)</f>
        <v>0</v>
      </c>
      <c r="J44" s="12">
        <f>IF(AllData!D44="Least developed country",'Task 2 Raw Data'!K44,0)</f>
        <v>0</v>
      </c>
      <c r="K44" s="12">
        <f>IF(AllData!D44="Least developed country",'Task 2 Raw Data'!L44,0)</f>
        <v>0</v>
      </c>
      <c r="L44" s="12">
        <f>IF(AllData!D44="Least developed country",'Task 2 Raw Data'!M44,0)</f>
        <v>0</v>
      </c>
      <c r="M44" s="12">
        <f>IF(AllData!D44="Least developed country",'Task 2 Raw Data'!N44,0)</f>
        <v>0</v>
      </c>
      <c r="N44" s="12">
        <f>IF(AllData!D44="Least developed country",'Task 2 Raw Data'!O44,0)</f>
        <v>0</v>
      </c>
      <c r="O44" s="12">
        <f>IF(AllData!D44="Least developed country",'Task 2 Raw Data'!P44,0)</f>
        <v>0</v>
      </c>
      <c r="P44" s="12">
        <f>IF(AllData!D44="Least developed country",'Task 2 Raw Data'!Q44,0)</f>
        <v>0</v>
      </c>
      <c r="Q44" s="12">
        <f>IF(AllData!D44="Least developed country",'Task 2 Raw Data'!R44,0)</f>
        <v>0</v>
      </c>
      <c r="S44" s="12">
        <f>IF(AllData!D44="Developing country",'Task 2 Raw Data'!C44,0)</f>
        <v>0</v>
      </c>
      <c r="T44" s="12">
        <f>IF(AllData!D44="Developing country",'Task 2 Raw Data'!D44,0)</f>
        <v>0</v>
      </c>
      <c r="U44" s="12">
        <f>IF(AllData!D44="Developing country",'Task 2 Raw Data'!E44,0)</f>
        <v>0</v>
      </c>
      <c r="V44" s="12">
        <f>IF(AllData!D44="Developing country",'Task 2 Raw Data'!F44,0)</f>
        <v>0</v>
      </c>
      <c r="W44" s="12">
        <f>IF(AllData!D44="Developing country",'Task 2 Raw Data'!G44,0)</f>
        <v>0</v>
      </c>
      <c r="X44" s="12">
        <f>IF(AllData!D44="Developing country",'Task 2 Raw Data'!H44,0)</f>
        <v>0</v>
      </c>
      <c r="Y44" s="12">
        <f>IF(AllData!D44="Developing country",'Task 2 Raw Data'!I44,0)</f>
        <v>0</v>
      </c>
      <c r="Z44" s="12">
        <f>IF(AllData!D44="Developing country",'Task 2 Raw Data'!J44,0)</f>
        <v>0</v>
      </c>
      <c r="AA44" s="12">
        <f>IF(AllData!D44="Developing country",'Task 2 Raw Data'!K44,0)</f>
        <v>0</v>
      </c>
      <c r="AB44" s="12">
        <f>IF(AllData!D44="Developing country",'Task 2 Raw Data'!L44,0)</f>
        <v>0</v>
      </c>
      <c r="AC44" s="12">
        <f>IF(AllData!D44="Developing country",'Task 2 Raw Data'!M44,0)</f>
        <v>0</v>
      </c>
      <c r="AD44" s="12">
        <f>IF(AllData!D44="Developing country",'Task 2 Raw Data'!N44,0)</f>
        <v>0</v>
      </c>
      <c r="AE44" s="12">
        <f>IF(AllData!D44="Developing country",'Task 2 Raw Data'!O44,0)</f>
        <v>0</v>
      </c>
      <c r="AF44" s="12">
        <f>IF(AllData!D44="Developing country",'Task 2 Raw Data'!P44,0)</f>
        <v>0</v>
      </c>
      <c r="AG44" s="12">
        <f>IF(AllData!D44="Developing country",'Task 2 Raw Data'!Q44,0)</f>
        <v>0</v>
      </c>
      <c r="AH44" s="12">
        <f>IF(AllData!D44="Developing country",'Task 2 Raw Data'!R44,0)</f>
        <v>0</v>
      </c>
      <c r="AJ44" s="12">
        <f>IF(AllData!D44="Developed country",'Task 2 Raw Data'!C44,0)</f>
        <v>1</v>
      </c>
      <c r="AK44" s="12">
        <f>IF(AllData!D44="Developed country",'Task 2 Raw Data'!D44,0)</f>
        <v>0</v>
      </c>
      <c r="AL44" s="12">
        <f>IF(AllData!D44="Developed country",'Task 2 Raw Data'!E44,0)</f>
        <v>0</v>
      </c>
      <c r="AM44" s="12">
        <f>IF(AllData!D44="Developed country",'Task 2 Raw Data'!F44,0)</f>
        <v>1</v>
      </c>
      <c r="AN44" s="12">
        <f>IF(AllData!D44="Developed country",'Task 2 Raw Data'!G44,0)</f>
        <v>0</v>
      </c>
      <c r="AO44" s="12">
        <f>IF(AllData!D44="Developed country",'Task 2 Raw Data'!H44,0)</f>
        <v>0</v>
      </c>
      <c r="AP44" s="12">
        <f>IF(AllData!D44="Developed country",'Task 2 Raw Data'!I44,0)</f>
        <v>1</v>
      </c>
      <c r="AQ44" s="12">
        <f>IF(AllData!D44="Developed country",'Task 2 Raw Data'!J44,0)</f>
        <v>0</v>
      </c>
      <c r="AR44" s="12">
        <f>IF(AllData!D44="Developed country",'Task 2 Raw Data'!K44,0)</f>
        <v>0</v>
      </c>
      <c r="AS44" s="12">
        <f>IF(AllData!D44="Developed country",'Task 2 Raw Data'!L44,0)</f>
        <v>0</v>
      </c>
      <c r="AT44" s="12">
        <f>IF(AllData!D44="Developed country",'Task 2 Raw Data'!M44,0)</f>
        <v>0</v>
      </c>
      <c r="AU44" s="12">
        <f>IF(AllData!D44="Developed country",'Task 2 Raw Data'!N44,0)</f>
        <v>0</v>
      </c>
      <c r="AV44" s="12">
        <f>IF(AllData!D44="Developed country",'Task 2 Raw Data'!O44,0)</f>
        <v>0</v>
      </c>
      <c r="AW44" s="12">
        <f>IF(AllData!D44="Developed country",'Task 2 Raw Data'!P44,0)</f>
        <v>0</v>
      </c>
      <c r="AX44" s="12">
        <f>IF(AllData!D44="Developed country",'Task 2 Raw Data'!Q44,0)</f>
        <v>0</v>
      </c>
      <c r="AY44" s="12">
        <f>IF(AllData!D44="Developed country",'Task 2 Raw Data'!R44,0)</f>
        <v>0</v>
      </c>
    </row>
    <row r="45" spans="2:51" x14ac:dyDescent="0.2">
      <c r="B45" s="12">
        <f>IF(AllData!D45="Least developed country",'Task 2 Raw Data'!C45,0)</f>
        <v>0</v>
      </c>
      <c r="C45" s="12">
        <f>IF(AllData!D45="Least developed country",'Task 2 Raw Data'!D45,0)</f>
        <v>0</v>
      </c>
      <c r="D45" s="12">
        <f>IF(AllData!D45="Least developed country",'Task 2 Raw Data'!E45,0)</f>
        <v>0</v>
      </c>
      <c r="E45" s="12">
        <f>IF(AllData!D45="Least developed country",'Task 2 Raw Data'!F45,0)</f>
        <v>0</v>
      </c>
      <c r="F45" s="12">
        <f>IF(AllData!D45="Least developed country",'Task 2 Raw Data'!G45,0)</f>
        <v>0</v>
      </c>
      <c r="G45" s="12">
        <f>IF(AllData!D45="Least developed country",'Task 2 Raw Data'!H45,0)</f>
        <v>0</v>
      </c>
      <c r="H45" s="12">
        <f>IF(AllData!D45="Least developed country",'Task 2 Raw Data'!I45,0)</f>
        <v>0</v>
      </c>
      <c r="I45" s="12">
        <f>IF(AllData!D45="Least developed country",'Task 2 Raw Data'!J45,0)</f>
        <v>0</v>
      </c>
      <c r="J45" s="12">
        <f>IF(AllData!D45="Least developed country",'Task 2 Raw Data'!K45,0)</f>
        <v>0</v>
      </c>
      <c r="K45" s="12">
        <f>IF(AllData!D45="Least developed country",'Task 2 Raw Data'!L45,0)</f>
        <v>0</v>
      </c>
      <c r="L45" s="12">
        <f>IF(AllData!D45="Least developed country",'Task 2 Raw Data'!M45,0)</f>
        <v>0</v>
      </c>
      <c r="M45" s="12">
        <f>IF(AllData!D45="Least developed country",'Task 2 Raw Data'!N45,0)</f>
        <v>0</v>
      </c>
      <c r="N45" s="12">
        <f>IF(AllData!D45="Least developed country",'Task 2 Raw Data'!O45,0)</f>
        <v>0</v>
      </c>
      <c r="O45" s="12">
        <f>IF(AllData!D45="Least developed country",'Task 2 Raw Data'!P45,0)</f>
        <v>0</v>
      </c>
      <c r="P45" s="12">
        <f>IF(AllData!D45="Least developed country",'Task 2 Raw Data'!Q45,0)</f>
        <v>0</v>
      </c>
      <c r="Q45" s="12">
        <f>IF(AllData!D45="Least developed country",'Task 2 Raw Data'!R45,0)</f>
        <v>0</v>
      </c>
      <c r="S45" s="12">
        <f>IF(AllData!D45="Developing country",'Task 2 Raw Data'!C45,0)</f>
        <v>0</v>
      </c>
      <c r="T45" s="12">
        <f>IF(AllData!D45="Developing country",'Task 2 Raw Data'!D45,0)</f>
        <v>0</v>
      </c>
      <c r="U45" s="12">
        <f>IF(AllData!D45="Developing country",'Task 2 Raw Data'!E45,0)</f>
        <v>0</v>
      </c>
      <c r="V45" s="12">
        <f>IF(AllData!D45="Developing country",'Task 2 Raw Data'!F45,0)</f>
        <v>0</v>
      </c>
      <c r="W45" s="12">
        <f>IF(AllData!D45="Developing country",'Task 2 Raw Data'!G45,0)</f>
        <v>0</v>
      </c>
      <c r="X45" s="12">
        <f>IF(AllData!D45="Developing country",'Task 2 Raw Data'!H45,0)</f>
        <v>0</v>
      </c>
      <c r="Y45" s="12">
        <f>IF(AllData!D45="Developing country",'Task 2 Raw Data'!I45,0)</f>
        <v>0</v>
      </c>
      <c r="Z45" s="12">
        <f>IF(AllData!D45="Developing country",'Task 2 Raw Data'!J45,0)</f>
        <v>0</v>
      </c>
      <c r="AA45" s="12">
        <f>IF(AllData!D45="Developing country",'Task 2 Raw Data'!K45,0)</f>
        <v>0</v>
      </c>
      <c r="AB45" s="12">
        <f>IF(AllData!D45="Developing country",'Task 2 Raw Data'!L45,0)</f>
        <v>0</v>
      </c>
      <c r="AC45" s="12">
        <f>IF(AllData!D45="Developing country",'Task 2 Raw Data'!M45,0)</f>
        <v>0</v>
      </c>
      <c r="AD45" s="12">
        <f>IF(AllData!D45="Developing country",'Task 2 Raw Data'!N45,0)</f>
        <v>0</v>
      </c>
      <c r="AE45" s="12">
        <f>IF(AllData!D45="Developing country",'Task 2 Raw Data'!O45,0)</f>
        <v>0</v>
      </c>
      <c r="AF45" s="12">
        <f>IF(AllData!D45="Developing country",'Task 2 Raw Data'!P45,0)</f>
        <v>0</v>
      </c>
      <c r="AG45" s="12">
        <f>IF(AllData!D45="Developing country",'Task 2 Raw Data'!Q45,0)</f>
        <v>0</v>
      </c>
      <c r="AH45" s="12">
        <f>IF(AllData!D45="Developing country",'Task 2 Raw Data'!R45,0)</f>
        <v>0</v>
      </c>
      <c r="AJ45" s="12">
        <f>IF(AllData!D45="Developed country",'Task 2 Raw Data'!C45,0)</f>
        <v>1</v>
      </c>
      <c r="AK45" s="12">
        <f>IF(AllData!D45="Developed country",'Task 2 Raw Data'!D45,0)</f>
        <v>0</v>
      </c>
      <c r="AL45" s="12">
        <f>IF(AllData!D45="Developed country",'Task 2 Raw Data'!E45,0)</f>
        <v>1</v>
      </c>
      <c r="AM45" s="12">
        <f>IF(AllData!D45="Developed country",'Task 2 Raw Data'!F45,0)</f>
        <v>1</v>
      </c>
      <c r="AN45" s="12">
        <f>IF(AllData!D45="Developed country",'Task 2 Raw Data'!G45,0)</f>
        <v>1</v>
      </c>
      <c r="AO45" s="12">
        <f>IF(AllData!D45="Developed country",'Task 2 Raw Data'!H45,0)</f>
        <v>0</v>
      </c>
      <c r="AP45" s="12">
        <f>IF(AllData!D45="Developed country",'Task 2 Raw Data'!I45,0)</f>
        <v>1</v>
      </c>
      <c r="AQ45" s="12">
        <f>IF(AllData!D45="Developed country",'Task 2 Raw Data'!J45,0)</f>
        <v>0</v>
      </c>
      <c r="AR45" s="12">
        <f>IF(AllData!D45="Developed country",'Task 2 Raw Data'!K45,0)</f>
        <v>0</v>
      </c>
      <c r="AS45" s="12">
        <f>IF(AllData!D45="Developed country",'Task 2 Raw Data'!L45,0)</f>
        <v>0</v>
      </c>
      <c r="AT45" s="12">
        <f>IF(AllData!D45="Developed country",'Task 2 Raw Data'!M45,0)</f>
        <v>0</v>
      </c>
      <c r="AU45" s="12">
        <f>IF(AllData!D45="Developed country",'Task 2 Raw Data'!N45,0)</f>
        <v>0</v>
      </c>
      <c r="AV45" s="12">
        <f>IF(AllData!D45="Developed country",'Task 2 Raw Data'!O45,0)</f>
        <v>0</v>
      </c>
      <c r="AW45" s="12">
        <f>IF(AllData!D45="Developed country",'Task 2 Raw Data'!P45,0)</f>
        <v>0</v>
      </c>
      <c r="AX45" s="12">
        <f>IF(AllData!D45="Developed country",'Task 2 Raw Data'!Q45,0)</f>
        <v>0</v>
      </c>
      <c r="AY45" s="12">
        <f>IF(AllData!D45="Developed country",'Task 2 Raw Data'!R45,0)</f>
        <v>0</v>
      </c>
    </row>
    <row r="46" spans="2:51" x14ac:dyDescent="0.2">
      <c r="B46" s="12">
        <f>IF(AllData!D46="Least developed country",'Task 2 Raw Data'!C46,0)</f>
        <v>1</v>
      </c>
      <c r="C46" s="12">
        <f>IF(AllData!D46="Least developed country",'Task 2 Raw Data'!D46,0)</f>
        <v>0</v>
      </c>
      <c r="D46" s="12">
        <f>IF(AllData!D46="Least developed country",'Task 2 Raw Data'!E46,0)</f>
        <v>1</v>
      </c>
      <c r="E46" s="12">
        <f>IF(AllData!D46="Least developed country",'Task 2 Raw Data'!F46,0)</f>
        <v>1</v>
      </c>
      <c r="F46" s="12">
        <f>IF(AllData!D46="Least developed country",'Task 2 Raw Data'!G46,0)</f>
        <v>0</v>
      </c>
      <c r="G46" s="12">
        <f>IF(AllData!D46="Least developed country",'Task 2 Raw Data'!H46,0)</f>
        <v>0</v>
      </c>
      <c r="H46" s="12">
        <f>IF(AllData!D46="Least developed country",'Task 2 Raw Data'!I46,0)</f>
        <v>0</v>
      </c>
      <c r="I46" s="12">
        <f>IF(AllData!D46="Least developed country",'Task 2 Raw Data'!J46,0)</f>
        <v>0</v>
      </c>
      <c r="J46" s="12">
        <f>IF(AllData!D46="Least developed country",'Task 2 Raw Data'!K46,0)</f>
        <v>0</v>
      </c>
      <c r="K46" s="12">
        <f>IF(AllData!D46="Least developed country",'Task 2 Raw Data'!L46,0)</f>
        <v>0</v>
      </c>
      <c r="L46" s="12">
        <f>IF(AllData!D46="Least developed country",'Task 2 Raw Data'!M46,0)</f>
        <v>0</v>
      </c>
      <c r="M46" s="12">
        <f>IF(AllData!D46="Least developed country",'Task 2 Raw Data'!N46,0)</f>
        <v>0</v>
      </c>
      <c r="N46" s="12">
        <f>IF(AllData!D46="Least developed country",'Task 2 Raw Data'!O46,0)</f>
        <v>0</v>
      </c>
      <c r="O46" s="12">
        <f>IF(AllData!D46="Least developed country",'Task 2 Raw Data'!P46,0)</f>
        <v>0</v>
      </c>
      <c r="P46" s="12">
        <f>IF(AllData!D46="Least developed country",'Task 2 Raw Data'!Q46,0)</f>
        <v>1</v>
      </c>
      <c r="Q46" s="12">
        <f>IF(AllData!D46="Least developed country",'Task 2 Raw Data'!R46,0)</f>
        <v>0</v>
      </c>
      <c r="S46" s="12">
        <f>IF(AllData!D46="Developing country",'Task 2 Raw Data'!C46,0)</f>
        <v>0</v>
      </c>
      <c r="T46" s="12">
        <f>IF(AllData!D46="Developing country",'Task 2 Raw Data'!D46,0)</f>
        <v>0</v>
      </c>
      <c r="U46" s="12">
        <f>IF(AllData!D46="Developing country",'Task 2 Raw Data'!E46,0)</f>
        <v>0</v>
      </c>
      <c r="V46" s="12">
        <f>IF(AllData!D46="Developing country",'Task 2 Raw Data'!F46,0)</f>
        <v>0</v>
      </c>
      <c r="W46" s="12">
        <f>IF(AllData!D46="Developing country",'Task 2 Raw Data'!G46,0)</f>
        <v>0</v>
      </c>
      <c r="X46" s="12">
        <f>IF(AllData!D46="Developing country",'Task 2 Raw Data'!H46,0)</f>
        <v>0</v>
      </c>
      <c r="Y46" s="12">
        <f>IF(AllData!D46="Developing country",'Task 2 Raw Data'!I46,0)</f>
        <v>0</v>
      </c>
      <c r="Z46" s="12">
        <f>IF(AllData!D46="Developing country",'Task 2 Raw Data'!J46,0)</f>
        <v>0</v>
      </c>
      <c r="AA46" s="12">
        <f>IF(AllData!D46="Developing country",'Task 2 Raw Data'!K46,0)</f>
        <v>0</v>
      </c>
      <c r="AB46" s="12">
        <f>IF(AllData!D46="Developing country",'Task 2 Raw Data'!L46,0)</f>
        <v>0</v>
      </c>
      <c r="AC46" s="12">
        <f>IF(AllData!D46="Developing country",'Task 2 Raw Data'!M46,0)</f>
        <v>0</v>
      </c>
      <c r="AD46" s="12">
        <f>IF(AllData!D46="Developing country",'Task 2 Raw Data'!N46,0)</f>
        <v>0</v>
      </c>
      <c r="AE46" s="12">
        <f>IF(AllData!D46="Developing country",'Task 2 Raw Data'!O46,0)</f>
        <v>0</v>
      </c>
      <c r="AF46" s="12">
        <f>IF(AllData!D46="Developing country",'Task 2 Raw Data'!P46,0)</f>
        <v>0</v>
      </c>
      <c r="AG46" s="12">
        <f>IF(AllData!D46="Developing country",'Task 2 Raw Data'!Q46,0)</f>
        <v>0</v>
      </c>
      <c r="AH46" s="12">
        <f>IF(AllData!D46="Developing country",'Task 2 Raw Data'!R46,0)</f>
        <v>0</v>
      </c>
      <c r="AJ46" s="12">
        <f>IF(AllData!D46="Developed country",'Task 2 Raw Data'!C46,0)</f>
        <v>0</v>
      </c>
      <c r="AK46" s="12">
        <f>IF(AllData!D46="Developed country",'Task 2 Raw Data'!D46,0)</f>
        <v>0</v>
      </c>
      <c r="AL46" s="12">
        <f>IF(AllData!D46="Developed country",'Task 2 Raw Data'!E46,0)</f>
        <v>0</v>
      </c>
      <c r="AM46" s="12">
        <f>IF(AllData!D46="Developed country",'Task 2 Raw Data'!F46,0)</f>
        <v>0</v>
      </c>
      <c r="AN46" s="12">
        <f>IF(AllData!D46="Developed country",'Task 2 Raw Data'!G46,0)</f>
        <v>0</v>
      </c>
      <c r="AO46" s="12">
        <f>IF(AllData!D46="Developed country",'Task 2 Raw Data'!H46,0)</f>
        <v>0</v>
      </c>
      <c r="AP46" s="12">
        <f>IF(AllData!D46="Developed country",'Task 2 Raw Data'!I46,0)</f>
        <v>0</v>
      </c>
      <c r="AQ46" s="12">
        <f>IF(AllData!D46="Developed country",'Task 2 Raw Data'!J46,0)</f>
        <v>0</v>
      </c>
      <c r="AR46" s="12">
        <f>IF(AllData!D46="Developed country",'Task 2 Raw Data'!K46,0)</f>
        <v>0</v>
      </c>
      <c r="AS46" s="12">
        <f>IF(AllData!D46="Developed country",'Task 2 Raw Data'!L46,0)</f>
        <v>0</v>
      </c>
      <c r="AT46" s="12">
        <f>IF(AllData!D46="Developed country",'Task 2 Raw Data'!M46,0)</f>
        <v>0</v>
      </c>
      <c r="AU46" s="12">
        <f>IF(AllData!D46="Developed country",'Task 2 Raw Data'!N46,0)</f>
        <v>0</v>
      </c>
      <c r="AV46" s="12">
        <f>IF(AllData!D46="Developed country",'Task 2 Raw Data'!O46,0)</f>
        <v>0</v>
      </c>
      <c r="AW46" s="12">
        <f>IF(AllData!D46="Developed country",'Task 2 Raw Data'!P46,0)</f>
        <v>0</v>
      </c>
      <c r="AX46" s="12">
        <f>IF(AllData!D46="Developed country",'Task 2 Raw Data'!Q46,0)</f>
        <v>0</v>
      </c>
      <c r="AY46" s="12">
        <f>IF(AllData!D46="Developed country",'Task 2 Raw Data'!R46,0)</f>
        <v>0</v>
      </c>
    </row>
    <row r="47" spans="2:51" x14ac:dyDescent="0.2">
      <c r="B47" s="12">
        <f>IF(AllData!D47="Least developed country",'Task 2 Raw Data'!C47,0)</f>
        <v>0</v>
      </c>
      <c r="C47" s="12">
        <f>IF(AllData!D47="Least developed country",'Task 2 Raw Data'!D47,0)</f>
        <v>0</v>
      </c>
      <c r="D47" s="12">
        <f>IF(AllData!D47="Least developed country",'Task 2 Raw Data'!E47,0)</f>
        <v>0</v>
      </c>
      <c r="E47" s="12">
        <f>IF(AllData!D47="Least developed country",'Task 2 Raw Data'!F47,0)</f>
        <v>0</v>
      </c>
      <c r="F47" s="12">
        <f>IF(AllData!D47="Least developed country",'Task 2 Raw Data'!G47,0)</f>
        <v>0</v>
      </c>
      <c r="G47" s="12">
        <f>IF(AllData!D47="Least developed country",'Task 2 Raw Data'!H47,0)</f>
        <v>0</v>
      </c>
      <c r="H47" s="12">
        <f>IF(AllData!D47="Least developed country",'Task 2 Raw Data'!I47,0)</f>
        <v>0</v>
      </c>
      <c r="I47" s="12">
        <f>IF(AllData!D47="Least developed country",'Task 2 Raw Data'!J47,0)</f>
        <v>0</v>
      </c>
      <c r="J47" s="12">
        <f>IF(AllData!D47="Least developed country",'Task 2 Raw Data'!K47,0)</f>
        <v>0</v>
      </c>
      <c r="K47" s="12">
        <f>IF(AllData!D47="Least developed country",'Task 2 Raw Data'!L47,0)</f>
        <v>0</v>
      </c>
      <c r="L47" s="12">
        <f>IF(AllData!D47="Least developed country",'Task 2 Raw Data'!M47,0)</f>
        <v>0</v>
      </c>
      <c r="M47" s="12">
        <f>IF(AllData!D47="Least developed country",'Task 2 Raw Data'!N47,0)</f>
        <v>0</v>
      </c>
      <c r="N47" s="12">
        <f>IF(AllData!D47="Least developed country",'Task 2 Raw Data'!O47,0)</f>
        <v>0</v>
      </c>
      <c r="O47" s="12">
        <f>IF(AllData!D47="Least developed country",'Task 2 Raw Data'!P47,0)</f>
        <v>0</v>
      </c>
      <c r="P47" s="12">
        <f>IF(AllData!D47="Least developed country",'Task 2 Raw Data'!Q47,0)</f>
        <v>0</v>
      </c>
      <c r="Q47" s="12">
        <f>IF(AllData!D47="Least developed country",'Task 2 Raw Data'!R47,0)</f>
        <v>0</v>
      </c>
      <c r="S47" s="12">
        <f>IF(AllData!D47="Developing country",'Task 2 Raw Data'!C47,0)</f>
        <v>0</v>
      </c>
      <c r="T47" s="12">
        <f>IF(AllData!D47="Developing country",'Task 2 Raw Data'!D47,0)</f>
        <v>0</v>
      </c>
      <c r="U47" s="12">
        <f>IF(AllData!D47="Developing country",'Task 2 Raw Data'!E47,0)</f>
        <v>0</v>
      </c>
      <c r="V47" s="12">
        <f>IF(AllData!D47="Developing country",'Task 2 Raw Data'!F47,0)</f>
        <v>0</v>
      </c>
      <c r="W47" s="12">
        <f>IF(AllData!D47="Developing country",'Task 2 Raw Data'!G47,0)</f>
        <v>0</v>
      </c>
      <c r="X47" s="12">
        <f>IF(AllData!D47="Developing country",'Task 2 Raw Data'!H47,0)</f>
        <v>0</v>
      </c>
      <c r="Y47" s="12">
        <f>IF(AllData!D47="Developing country",'Task 2 Raw Data'!I47,0)</f>
        <v>0</v>
      </c>
      <c r="Z47" s="12">
        <f>IF(AllData!D47="Developing country",'Task 2 Raw Data'!J47,0)</f>
        <v>0</v>
      </c>
      <c r="AA47" s="12">
        <f>IF(AllData!D47="Developing country",'Task 2 Raw Data'!K47,0)</f>
        <v>0</v>
      </c>
      <c r="AB47" s="12">
        <f>IF(AllData!D47="Developing country",'Task 2 Raw Data'!L47,0)</f>
        <v>0</v>
      </c>
      <c r="AC47" s="12">
        <f>IF(AllData!D47="Developing country",'Task 2 Raw Data'!M47,0)</f>
        <v>0</v>
      </c>
      <c r="AD47" s="12">
        <f>IF(AllData!D47="Developing country",'Task 2 Raw Data'!N47,0)</f>
        <v>0</v>
      </c>
      <c r="AE47" s="12">
        <f>IF(AllData!D47="Developing country",'Task 2 Raw Data'!O47,0)</f>
        <v>0</v>
      </c>
      <c r="AF47" s="12">
        <f>IF(AllData!D47="Developing country",'Task 2 Raw Data'!P47,0)</f>
        <v>0</v>
      </c>
      <c r="AG47" s="12">
        <f>IF(AllData!D47="Developing country",'Task 2 Raw Data'!Q47,0)</f>
        <v>0</v>
      </c>
      <c r="AH47" s="12">
        <f>IF(AllData!D47="Developing country",'Task 2 Raw Data'!R47,0)</f>
        <v>0</v>
      </c>
      <c r="AJ47" s="12">
        <f>IF(AllData!D47="Developed country",'Task 2 Raw Data'!C47,0)</f>
        <v>1</v>
      </c>
      <c r="AK47" s="12">
        <f>IF(AllData!D47="Developed country",'Task 2 Raw Data'!D47,0)</f>
        <v>1</v>
      </c>
      <c r="AL47" s="12">
        <f>IF(AllData!D47="Developed country",'Task 2 Raw Data'!E47,0)</f>
        <v>0</v>
      </c>
      <c r="AM47" s="12">
        <f>IF(AllData!D47="Developed country",'Task 2 Raw Data'!F47,0)</f>
        <v>0</v>
      </c>
      <c r="AN47" s="12">
        <f>IF(AllData!D47="Developed country",'Task 2 Raw Data'!G47,0)</f>
        <v>0</v>
      </c>
      <c r="AO47" s="12">
        <f>IF(AllData!D47="Developed country",'Task 2 Raw Data'!H47,0)</f>
        <v>1</v>
      </c>
      <c r="AP47" s="12">
        <f>IF(AllData!D47="Developed country",'Task 2 Raw Data'!I47,0)</f>
        <v>0</v>
      </c>
      <c r="AQ47" s="12">
        <f>IF(AllData!D47="Developed country",'Task 2 Raw Data'!J47,0)</f>
        <v>0</v>
      </c>
      <c r="AR47" s="12">
        <f>IF(AllData!D47="Developed country",'Task 2 Raw Data'!K47,0)</f>
        <v>0</v>
      </c>
      <c r="AS47" s="12">
        <f>IF(AllData!D47="Developed country",'Task 2 Raw Data'!L47,0)</f>
        <v>0</v>
      </c>
      <c r="AT47" s="12">
        <f>IF(AllData!D47="Developed country",'Task 2 Raw Data'!M47,0)</f>
        <v>0</v>
      </c>
      <c r="AU47" s="12">
        <f>IF(AllData!D47="Developed country",'Task 2 Raw Data'!N47,0)</f>
        <v>0</v>
      </c>
      <c r="AV47" s="12">
        <f>IF(AllData!D47="Developed country",'Task 2 Raw Data'!O47,0)</f>
        <v>0</v>
      </c>
      <c r="AW47" s="12">
        <f>IF(AllData!D47="Developed country",'Task 2 Raw Data'!P47,0)</f>
        <v>0</v>
      </c>
      <c r="AX47" s="12">
        <f>IF(AllData!D47="Developed country",'Task 2 Raw Data'!Q47,0)</f>
        <v>0</v>
      </c>
      <c r="AY47" s="12">
        <f>IF(AllData!D47="Developed country",'Task 2 Raw Data'!R47,0)</f>
        <v>0</v>
      </c>
    </row>
    <row r="48" spans="2:51" x14ac:dyDescent="0.2">
      <c r="B48" s="12">
        <f>IF(AllData!D48="Least developed country",'Task 2 Raw Data'!C48,0)</f>
        <v>0</v>
      </c>
      <c r="C48" s="12">
        <f>IF(AllData!D48="Least developed country",'Task 2 Raw Data'!D48,0)</f>
        <v>0</v>
      </c>
      <c r="D48" s="12">
        <f>IF(AllData!D48="Least developed country",'Task 2 Raw Data'!E48,0)</f>
        <v>0</v>
      </c>
      <c r="E48" s="12">
        <f>IF(AllData!D48="Least developed country",'Task 2 Raw Data'!F48,0)</f>
        <v>0</v>
      </c>
      <c r="F48" s="12">
        <f>IF(AllData!D48="Least developed country",'Task 2 Raw Data'!G48,0)</f>
        <v>0</v>
      </c>
      <c r="G48" s="12">
        <f>IF(AllData!D48="Least developed country",'Task 2 Raw Data'!H48,0)</f>
        <v>0</v>
      </c>
      <c r="H48" s="12">
        <f>IF(AllData!D48="Least developed country",'Task 2 Raw Data'!I48,0)</f>
        <v>0</v>
      </c>
      <c r="I48" s="12">
        <f>IF(AllData!D48="Least developed country",'Task 2 Raw Data'!J48,0)</f>
        <v>0</v>
      </c>
      <c r="J48" s="12">
        <f>IF(AllData!D48="Least developed country",'Task 2 Raw Data'!K48,0)</f>
        <v>0</v>
      </c>
      <c r="K48" s="12">
        <f>IF(AllData!D48="Least developed country",'Task 2 Raw Data'!L48,0)</f>
        <v>0</v>
      </c>
      <c r="L48" s="12">
        <f>IF(AllData!D48="Least developed country",'Task 2 Raw Data'!M48,0)</f>
        <v>0</v>
      </c>
      <c r="M48" s="12">
        <f>IF(AllData!D48="Least developed country",'Task 2 Raw Data'!N48,0)</f>
        <v>0</v>
      </c>
      <c r="N48" s="12">
        <f>IF(AllData!D48="Least developed country",'Task 2 Raw Data'!O48,0)</f>
        <v>0</v>
      </c>
      <c r="O48" s="12">
        <f>IF(AllData!D48="Least developed country",'Task 2 Raw Data'!P48,0)</f>
        <v>0</v>
      </c>
      <c r="P48" s="12">
        <f>IF(AllData!D48="Least developed country",'Task 2 Raw Data'!Q48,0)</f>
        <v>0</v>
      </c>
      <c r="Q48" s="12">
        <f>IF(AllData!D48="Least developed country",'Task 2 Raw Data'!R48,0)</f>
        <v>0</v>
      </c>
      <c r="S48" s="12">
        <f>IF(AllData!D48="Developing country",'Task 2 Raw Data'!C48,0)</f>
        <v>0</v>
      </c>
      <c r="T48" s="12">
        <f>IF(AllData!D48="Developing country",'Task 2 Raw Data'!D48,0)</f>
        <v>0</v>
      </c>
      <c r="U48" s="12">
        <f>IF(AllData!D48="Developing country",'Task 2 Raw Data'!E48,0)</f>
        <v>0</v>
      </c>
      <c r="V48" s="12">
        <f>IF(AllData!D48="Developing country",'Task 2 Raw Data'!F48,0)</f>
        <v>0</v>
      </c>
      <c r="W48" s="12">
        <f>IF(AllData!D48="Developing country",'Task 2 Raw Data'!G48,0)</f>
        <v>0</v>
      </c>
      <c r="X48" s="12">
        <f>IF(AllData!D48="Developing country",'Task 2 Raw Data'!H48,0)</f>
        <v>0</v>
      </c>
      <c r="Y48" s="12">
        <f>IF(AllData!D48="Developing country",'Task 2 Raw Data'!I48,0)</f>
        <v>0</v>
      </c>
      <c r="Z48" s="12">
        <f>IF(AllData!D48="Developing country",'Task 2 Raw Data'!J48,0)</f>
        <v>0</v>
      </c>
      <c r="AA48" s="12">
        <f>IF(AllData!D48="Developing country",'Task 2 Raw Data'!K48,0)</f>
        <v>0</v>
      </c>
      <c r="AB48" s="12">
        <f>IF(AllData!D48="Developing country",'Task 2 Raw Data'!L48,0)</f>
        <v>0</v>
      </c>
      <c r="AC48" s="12">
        <f>IF(AllData!D48="Developing country",'Task 2 Raw Data'!M48,0)</f>
        <v>0</v>
      </c>
      <c r="AD48" s="12">
        <f>IF(AllData!D48="Developing country",'Task 2 Raw Data'!N48,0)</f>
        <v>0</v>
      </c>
      <c r="AE48" s="12">
        <f>IF(AllData!D48="Developing country",'Task 2 Raw Data'!O48,0)</f>
        <v>0</v>
      </c>
      <c r="AF48" s="12">
        <f>IF(AllData!D48="Developing country",'Task 2 Raw Data'!P48,0)</f>
        <v>0</v>
      </c>
      <c r="AG48" s="12">
        <f>IF(AllData!D48="Developing country",'Task 2 Raw Data'!Q48,0)</f>
        <v>0</v>
      </c>
      <c r="AH48" s="12">
        <f>IF(AllData!D48="Developing country",'Task 2 Raw Data'!R48,0)</f>
        <v>0</v>
      </c>
      <c r="AJ48" s="12">
        <f>IF(AllData!D48="Developed country",'Task 2 Raw Data'!C48,0)</f>
        <v>1</v>
      </c>
      <c r="AK48" s="12">
        <f>IF(AllData!D48="Developed country",'Task 2 Raw Data'!D48,0)</f>
        <v>1</v>
      </c>
      <c r="AL48" s="12">
        <f>IF(AllData!D48="Developed country",'Task 2 Raw Data'!E48,0)</f>
        <v>0</v>
      </c>
      <c r="AM48" s="12">
        <f>IF(AllData!D48="Developed country",'Task 2 Raw Data'!F48,0)</f>
        <v>1</v>
      </c>
      <c r="AN48" s="12">
        <f>IF(AllData!D48="Developed country",'Task 2 Raw Data'!G48,0)</f>
        <v>0</v>
      </c>
      <c r="AO48" s="12">
        <f>IF(AllData!D48="Developed country",'Task 2 Raw Data'!H48,0)</f>
        <v>1</v>
      </c>
      <c r="AP48" s="12">
        <f>IF(AllData!D48="Developed country",'Task 2 Raw Data'!I48,0)</f>
        <v>0</v>
      </c>
      <c r="AQ48" s="12">
        <f>IF(AllData!D48="Developed country",'Task 2 Raw Data'!J48,0)</f>
        <v>0</v>
      </c>
      <c r="AR48" s="12">
        <f>IF(AllData!D48="Developed country",'Task 2 Raw Data'!K48,0)</f>
        <v>0</v>
      </c>
      <c r="AS48" s="12">
        <f>IF(AllData!D48="Developed country",'Task 2 Raw Data'!L48,0)</f>
        <v>0</v>
      </c>
      <c r="AT48" s="12">
        <f>IF(AllData!D48="Developed country",'Task 2 Raw Data'!M48,0)</f>
        <v>0</v>
      </c>
      <c r="AU48" s="12">
        <f>IF(AllData!D48="Developed country",'Task 2 Raw Data'!N48,0)</f>
        <v>0</v>
      </c>
      <c r="AV48" s="12">
        <f>IF(AllData!D48="Developed country",'Task 2 Raw Data'!O48,0)</f>
        <v>0</v>
      </c>
      <c r="AW48" s="12">
        <f>IF(AllData!D48="Developed country",'Task 2 Raw Data'!P48,0)</f>
        <v>0</v>
      </c>
      <c r="AX48" s="12">
        <f>IF(AllData!D48="Developed country",'Task 2 Raw Data'!Q48,0)</f>
        <v>0</v>
      </c>
      <c r="AY48" s="12">
        <f>IF(AllData!D48="Developed country",'Task 2 Raw Data'!R48,0)</f>
        <v>0</v>
      </c>
    </row>
    <row r="49" spans="2:51" x14ac:dyDescent="0.2">
      <c r="B49" s="12">
        <f>IF(AllData!D49="Least developed country",'Task 2 Raw Data'!C49,0)</f>
        <v>0</v>
      </c>
      <c r="C49" s="12">
        <f>IF(AllData!D49="Least developed country",'Task 2 Raw Data'!D49,0)</f>
        <v>0</v>
      </c>
      <c r="D49" s="12">
        <f>IF(AllData!D49="Least developed country",'Task 2 Raw Data'!E49,0)</f>
        <v>0</v>
      </c>
      <c r="E49" s="12">
        <f>IF(AllData!D49="Least developed country",'Task 2 Raw Data'!F49,0)</f>
        <v>0</v>
      </c>
      <c r="F49" s="12">
        <f>IF(AllData!D49="Least developed country",'Task 2 Raw Data'!G49,0)</f>
        <v>0</v>
      </c>
      <c r="G49" s="12">
        <f>IF(AllData!D49="Least developed country",'Task 2 Raw Data'!H49,0)</f>
        <v>0</v>
      </c>
      <c r="H49" s="12">
        <f>IF(AllData!D49="Least developed country",'Task 2 Raw Data'!I49,0)</f>
        <v>0</v>
      </c>
      <c r="I49" s="12">
        <f>IF(AllData!D49="Least developed country",'Task 2 Raw Data'!J49,0)</f>
        <v>0</v>
      </c>
      <c r="J49" s="12">
        <f>IF(AllData!D49="Least developed country",'Task 2 Raw Data'!K49,0)</f>
        <v>0</v>
      </c>
      <c r="K49" s="12">
        <f>IF(AllData!D49="Least developed country",'Task 2 Raw Data'!L49,0)</f>
        <v>0</v>
      </c>
      <c r="L49" s="12">
        <f>IF(AllData!D49="Least developed country",'Task 2 Raw Data'!M49,0)</f>
        <v>0</v>
      </c>
      <c r="M49" s="12">
        <f>IF(AllData!D49="Least developed country",'Task 2 Raw Data'!N49,0)</f>
        <v>0</v>
      </c>
      <c r="N49" s="12">
        <f>IF(AllData!D49="Least developed country",'Task 2 Raw Data'!O49,0)</f>
        <v>0</v>
      </c>
      <c r="O49" s="12">
        <f>IF(AllData!D49="Least developed country",'Task 2 Raw Data'!P49,0)</f>
        <v>0</v>
      </c>
      <c r="P49" s="12">
        <f>IF(AllData!D49="Least developed country",'Task 2 Raw Data'!Q49,0)</f>
        <v>0</v>
      </c>
      <c r="Q49" s="12">
        <f>IF(AllData!D49="Least developed country",'Task 2 Raw Data'!R49,0)</f>
        <v>0</v>
      </c>
      <c r="S49" s="12">
        <f>IF(AllData!D49="Developing country",'Task 2 Raw Data'!C49,0)</f>
        <v>1</v>
      </c>
      <c r="T49" s="12">
        <f>IF(AllData!D49="Developing country",'Task 2 Raw Data'!D49,0)</f>
        <v>0</v>
      </c>
      <c r="U49" s="12">
        <f>IF(AllData!D49="Developing country",'Task 2 Raw Data'!E49,0)</f>
        <v>0</v>
      </c>
      <c r="V49" s="12">
        <f>IF(AllData!D49="Developing country",'Task 2 Raw Data'!F49,0)</f>
        <v>0</v>
      </c>
      <c r="W49" s="12">
        <f>IF(AllData!D49="Developing country",'Task 2 Raw Data'!G49,0)</f>
        <v>0</v>
      </c>
      <c r="X49" s="12">
        <f>IF(AllData!D49="Developing country",'Task 2 Raw Data'!H49,0)</f>
        <v>0</v>
      </c>
      <c r="Y49" s="12">
        <f>IF(AllData!D49="Developing country",'Task 2 Raw Data'!I49,0)</f>
        <v>0</v>
      </c>
      <c r="Z49" s="12">
        <f>IF(AllData!D49="Developing country",'Task 2 Raw Data'!J49,0)</f>
        <v>0</v>
      </c>
      <c r="AA49" s="12">
        <f>IF(AllData!D49="Developing country",'Task 2 Raw Data'!K49,0)</f>
        <v>0</v>
      </c>
      <c r="AB49" s="12">
        <f>IF(AllData!D49="Developing country",'Task 2 Raw Data'!L49,0)</f>
        <v>0</v>
      </c>
      <c r="AC49" s="12">
        <f>IF(AllData!D49="Developing country",'Task 2 Raw Data'!M49,0)</f>
        <v>0</v>
      </c>
      <c r="AD49" s="12">
        <f>IF(AllData!D49="Developing country",'Task 2 Raw Data'!N49,0)</f>
        <v>0</v>
      </c>
      <c r="AE49" s="12">
        <f>IF(AllData!D49="Developing country",'Task 2 Raw Data'!O49,0)</f>
        <v>0</v>
      </c>
      <c r="AF49" s="12">
        <f>IF(AllData!D49="Developing country",'Task 2 Raw Data'!P49,0)</f>
        <v>0</v>
      </c>
      <c r="AG49" s="12">
        <f>IF(AllData!D49="Developing country",'Task 2 Raw Data'!Q49,0)</f>
        <v>0</v>
      </c>
      <c r="AH49" s="12">
        <f>IF(AllData!D49="Developing country",'Task 2 Raw Data'!R49,0)</f>
        <v>0</v>
      </c>
      <c r="AJ49" s="12">
        <f>IF(AllData!D49="Developed country",'Task 2 Raw Data'!C49,0)</f>
        <v>0</v>
      </c>
      <c r="AK49" s="12">
        <f>IF(AllData!D49="Developed country",'Task 2 Raw Data'!D49,0)</f>
        <v>0</v>
      </c>
      <c r="AL49" s="12">
        <f>IF(AllData!D49="Developed country",'Task 2 Raw Data'!E49,0)</f>
        <v>0</v>
      </c>
      <c r="AM49" s="12">
        <f>IF(AllData!D49="Developed country",'Task 2 Raw Data'!F49,0)</f>
        <v>0</v>
      </c>
      <c r="AN49" s="12">
        <f>IF(AllData!D49="Developed country",'Task 2 Raw Data'!G49,0)</f>
        <v>0</v>
      </c>
      <c r="AO49" s="12">
        <f>IF(AllData!D49="Developed country",'Task 2 Raw Data'!H49,0)</f>
        <v>0</v>
      </c>
      <c r="AP49" s="12">
        <f>IF(AllData!D49="Developed country",'Task 2 Raw Data'!I49,0)</f>
        <v>0</v>
      </c>
      <c r="AQ49" s="12">
        <f>IF(AllData!D49="Developed country",'Task 2 Raw Data'!J49,0)</f>
        <v>0</v>
      </c>
      <c r="AR49" s="12">
        <f>IF(AllData!D49="Developed country",'Task 2 Raw Data'!K49,0)</f>
        <v>0</v>
      </c>
      <c r="AS49" s="12">
        <f>IF(AllData!D49="Developed country",'Task 2 Raw Data'!L49,0)</f>
        <v>0</v>
      </c>
      <c r="AT49" s="12">
        <f>IF(AllData!D49="Developed country",'Task 2 Raw Data'!M49,0)</f>
        <v>0</v>
      </c>
      <c r="AU49" s="12">
        <f>IF(AllData!D49="Developed country",'Task 2 Raw Data'!N49,0)</f>
        <v>0</v>
      </c>
      <c r="AV49" s="12">
        <f>IF(AllData!D49="Developed country",'Task 2 Raw Data'!O49,0)</f>
        <v>0</v>
      </c>
      <c r="AW49" s="12">
        <f>IF(AllData!D49="Developed country",'Task 2 Raw Data'!P49,0)</f>
        <v>0</v>
      </c>
      <c r="AX49" s="12">
        <f>IF(AllData!D49="Developed country",'Task 2 Raw Data'!Q49,0)</f>
        <v>0</v>
      </c>
      <c r="AY49" s="12">
        <f>IF(AllData!D49="Developed country",'Task 2 Raw Data'!R49,0)</f>
        <v>0</v>
      </c>
    </row>
    <row r="50" spans="2:51" x14ac:dyDescent="0.2">
      <c r="B50" s="12">
        <f>IF(AllData!D50="Least developed country",'Task 2 Raw Data'!C50,0)</f>
        <v>0</v>
      </c>
      <c r="C50" s="12">
        <f>IF(AllData!D50="Least developed country",'Task 2 Raw Data'!D50,0)</f>
        <v>0</v>
      </c>
      <c r="D50" s="12">
        <f>IF(AllData!D50="Least developed country",'Task 2 Raw Data'!E50,0)</f>
        <v>0</v>
      </c>
      <c r="E50" s="12">
        <f>IF(AllData!D50="Least developed country",'Task 2 Raw Data'!F50,0)</f>
        <v>0</v>
      </c>
      <c r="F50" s="12">
        <f>IF(AllData!D50="Least developed country",'Task 2 Raw Data'!G50,0)</f>
        <v>0</v>
      </c>
      <c r="G50" s="12">
        <f>IF(AllData!D50="Least developed country",'Task 2 Raw Data'!H50,0)</f>
        <v>0</v>
      </c>
      <c r="H50" s="12">
        <f>IF(AllData!D50="Least developed country",'Task 2 Raw Data'!I50,0)</f>
        <v>0</v>
      </c>
      <c r="I50" s="12">
        <f>IF(AllData!D50="Least developed country",'Task 2 Raw Data'!J50,0)</f>
        <v>0</v>
      </c>
      <c r="J50" s="12">
        <f>IF(AllData!D50="Least developed country",'Task 2 Raw Data'!K50,0)</f>
        <v>0</v>
      </c>
      <c r="K50" s="12">
        <f>IF(AllData!D50="Least developed country",'Task 2 Raw Data'!L50,0)</f>
        <v>0</v>
      </c>
      <c r="L50" s="12">
        <f>IF(AllData!D50="Least developed country",'Task 2 Raw Data'!M50,0)</f>
        <v>0</v>
      </c>
      <c r="M50" s="12">
        <f>IF(AllData!D50="Least developed country",'Task 2 Raw Data'!N50,0)</f>
        <v>0</v>
      </c>
      <c r="N50" s="12">
        <f>IF(AllData!D50="Least developed country",'Task 2 Raw Data'!O50,0)</f>
        <v>0</v>
      </c>
      <c r="O50" s="12">
        <f>IF(AllData!D50="Least developed country",'Task 2 Raw Data'!P50,0)</f>
        <v>0</v>
      </c>
      <c r="P50" s="12">
        <f>IF(AllData!D50="Least developed country",'Task 2 Raw Data'!Q50,0)</f>
        <v>0</v>
      </c>
      <c r="Q50" s="12">
        <f>IF(AllData!D50="Least developed country",'Task 2 Raw Data'!R50,0)</f>
        <v>0</v>
      </c>
      <c r="S50" s="12">
        <f>IF(AllData!D50="Developing country",'Task 2 Raw Data'!C50,0)</f>
        <v>0</v>
      </c>
      <c r="T50" s="12">
        <f>IF(AllData!D50="Developing country",'Task 2 Raw Data'!D50,0)</f>
        <v>0</v>
      </c>
      <c r="U50" s="12">
        <f>IF(AllData!D50="Developing country",'Task 2 Raw Data'!E50,0)</f>
        <v>0</v>
      </c>
      <c r="V50" s="12">
        <f>IF(AllData!D50="Developing country",'Task 2 Raw Data'!F50,0)</f>
        <v>0</v>
      </c>
      <c r="W50" s="12">
        <f>IF(AllData!D50="Developing country",'Task 2 Raw Data'!G50,0)</f>
        <v>0</v>
      </c>
      <c r="X50" s="12">
        <f>IF(AllData!D50="Developing country",'Task 2 Raw Data'!H50,0)</f>
        <v>0</v>
      </c>
      <c r="Y50" s="12">
        <f>IF(AllData!D50="Developing country",'Task 2 Raw Data'!I50,0)</f>
        <v>0</v>
      </c>
      <c r="Z50" s="12">
        <f>IF(AllData!D50="Developing country",'Task 2 Raw Data'!J50,0)</f>
        <v>0</v>
      </c>
      <c r="AA50" s="12">
        <f>IF(AllData!D50="Developing country",'Task 2 Raw Data'!K50,0)</f>
        <v>0</v>
      </c>
      <c r="AB50" s="12">
        <f>IF(AllData!D50="Developing country",'Task 2 Raw Data'!L50,0)</f>
        <v>0</v>
      </c>
      <c r="AC50" s="12">
        <f>IF(AllData!D50="Developing country",'Task 2 Raw Data'!M50,0)</f>
        <v>0</v>
      </c>
      <c r="AD50" s="12">
        <f>IF(AllData!D50="Developing country",'Task 2 Raw Data'!N50,0)</f>
        <v>0</v>
      </c>
      <c r="AE50" s="12">
        <f>IF(AllData!D50="Developing country",'Task 2 Raw Data'!O50,0)</f>
        <v>0</v>
      </c>
      <c r="AF50" s="12">
        <f>IF(AllData!D50="Developing country",'Task 2 Raw Data'!P50,0)</f>
        <v>0</v>
      </c>
      <c r="AG50" s="12">
        <f>IF(AllData!D50="Developing country",'Task 2 Raw Data'!Q50,0)</f>
        <v>0</v>
      </c>
      <c r="AH50" s="12">
        <f>IF(AllData!D50="Developing country",'Task 2 Raw Data'!R50,0)</f>
        <v>0</v>
      </c>
      <c r="AJ50" s="12">
        <f>IF(AllData!D50="Developed country",'Task 2 Raw Data'!C50,0)</f>
        <v>0</v>
      </c>
      <c r="AK50" s="12">
        <f>IF(AllData!D50="Developed country",'Task 2 Raw Data'!D50,0)</f>
        <v>0</v>
      </c>
      <c r="AL50" s="12">
        <f>IF(AllData!D50="Developed country",'Task 2 Raw Data'!E50,0)</f>
        <v>0</v>
      </c>
      <c r="AM50" s="12">
        <f>IF(AllData!D50="Developed country",'Task 2 Raw Data'!F50,0)</f>
        <v>0</v>
      </c>
      <c r="AN50" s="12">
        <f>IF(AllData!D50="Developed country",'Task 2 Raw Data'!G50,0)</f>
        <v>0</v>
      </c>
      <c r="AO50" s="12">
        <f>IF(AllData!D50="Developed country",'Task 2 Raw Data'!H50,0)</f>
        <v>0</v>
      </c>
      <c r="AP50" s="12">
        <f>IF(AllData!D50="Developed country",'Task 2 Raw Data'!I50,0)</f>
        <v>0</v>
      </c>
      <c r="AQ50" s="12">
        <f>IF(AllData!D50="Developed country",'Task 2 Raw Data'!J50,0)</f>
        <v>0</v>
      </c>
      <c r="AR50" s="12">
        <f>IF(AllData!D50="Developed country",'Task 2 Raw Data'!K50,0)</f>
        <v>0</v>
      </c>
      <c r="AS50" s="12">
        <f>IF(AllData!D50="Developed country",'Task 2 Raw Data'!L50,0)</f>
        <v>0</v>
      </c>
      <c r="AT50" s="12">
        <f>IF(AllData!D50="Developed country",'Task 2 Raw Data'!M50,0)</f>
        <v>0</v>
      </c>
      <c r="AU50" s="12">
        <f>IF(AllData!D50="Developed country",'Task 2 Raw Data'!N50,0)</f>
        <v>0</v>
      </c>
      <c r="AV50" s="12">
        <f>IF(AllData!D50="Developed country",'Task 2 Raw Data'!O50,0)</f>
        <v>0</v>
      </c>
      <c r="AW50" s="12">
        <f>IF(AllData!D50="Developed country",'Task 2 Raw Data'!P50,0)</f>
        <v>0</v>
      </c>
      <c r="AX50" s="12">
        <f>IF(AllData!D50="Developed country",'Task 2 Raw Data'!Q50,0)</f>
        <v>1</v>
      </c>
      <c r="AY50" s="12">
        <f>IF(AllData!D50="Developed country",'Task 2 Raw Data'!R50,0)</f>
        <v>0</v>
      </c>
    </row>
    <row r="51" spans="2:51" x14ac:dyDescent="0.2">
      <c r="B51" s="12">
        <f>IF(AllData!D51="Least developed country",'Task 2 Raw Data'!C51,0)</f>
        <v>0</v>
      </c>
      <c r="C51" s="12">
        <f>IF(AllData!D51="Least developed country",'Task 2 Raw Data'!D51,0)</f>
        <v>0</v>
      </c>
      <c r="D51" s="12">
        <f>IF(AllData!D51="Least developed country",'Task 2 Raw Data'!E51,0)</f>
        <v>0</v>
      </c>
      <c r="E51" s="12">
        <f>IF(AllData!D51="Least developed country",'Task 2 Raw Data'!F51,0)</f>
        <v>0</v>
      </c>
      <c r="F51" s="12">
        <f>IF(AllData!D51="Least developed country",'Task 2 Raw Data'!G51,0)</f>
        <v>0</v>
      </c>
      <c r="G51" s="12">
        <f>IF(AllData!D51="Least developed country",'Task 2 Raw Data'!H51,0)</f>
        <v>0</v>
      </c>
      <c r="H51" s="12">
        <f>IF(AllData!D51="Least developed country",'Task 2 Raw Data'!I51,0)</f>
        <v>0</v>
      </c>
      <c r="I51" s="12">
        <f>IF(AllData!D51="Least developed country",'Task 2 Raw Data'!J51,0)</f>
        <v>0</v>
      </c>
      <c r="J51" s="12">
        <f>IF(AllData!D51="Least developed country",'Task 2 Raw Data'!K51,0)</f>
        <v>0</v>
      </c>
      <c r="K51" s="12">
        <f>IF(AllData!D51="Least developed country",'Task 2 Raw Data'!L51,0)</f>
        <v>0</v>
      </c>
      <c r="L51" s="12">
        <f>IF(AllData!D51="Least developed country",'Task 2 Raw Data'!M51,0)</f>
        <v>0</v>
      </c>
      <c r="M51" s="12">
        <f>IF(AllData!D51="Least developed country",'Task 2 Raw Data'!N51,0)</f>
        <v>0</v>
      </c>
      <c r="N51" s="12">
        <f>IF(AllData!D51="Least developed country",'Task 2 Raw Data'!O51,0)</f>
        <v>0</v>
      </c>
      <c r="O51" s="12">
        <f>IF(AllData!D51="Least developed country",'Task 2 Raw Data'!P51,0)</f>
        <v>0</v>
      </c>
      <c r="P51" s="12">
        <f>IF(AllData!D51="Least developed country",'Task 2 Raw Data'!Q51,0)</f>
        <v>0</v>
      </c>
      <c r="Q51" s="12">
        <f>IF(AllData!D51="Least developed country",'Task 2 Raw Data'!R51,0)</f>
        <v>0</v>
      </c>
      <c r="S51" s="12">
        <f>IF(AllData!D51="Developing country",'Task 2 Raw Data'!C51,0)</f>
        <v>0</v>
      </c>
      <c r="T51" s="12">
        <f>IF(AllData!D51="Developing country",'Task 2 Raw Data'!D51,0)</f>
        <v>0</v>
      </c>
      <c r="U51" s="12">
        <f>IF(AllData!D51="Developing country",'Task 2 Raw Data'!E51,0)</f>
        <v>0</v>
      </c>
      <c r="V51" s="12">
        <f>IF(AllData!D51="Developing country",'Task 2 Raw Data'!F51,0)</f>
        <v>0</v>
      </c>
      <c r="W51" s="12">
        <f>IF(AllData!D51="Developing country",'Task 2 Raw Data'!G51,0)</f>
        <v>0</v>
      </c>
      <c r="X51" s="12">
        <f>IF(AllData!D51="Developing country",'Task 2 Raw Data'!H51,0)</f>
        <v>0</v>
      </c>
      <c r="Y51" s="12">
        <f>IF(AllData!D51="Developing country",'Task 2 Raw Data'!I51,0)</f>
        <v>0</v>
      </c>
      <c r="Z51" s="12">
        <f>IF(AllData!D51="Developing country",'Task 2 Raw Data'!J51,0)</f>
        <v>0</v>
      </c>
      <c r="AA51" s="12">
        <f>IF(AllData!D51="Developing country",'Task 2 Raw Data'!K51,0)</f>
        <v>0</v>
      </c>
      <c r="AB51" s="12">
        <f>IF(AllData!D51="Developing country",'Task 2 Raw Data'!L51,0)</f>
        <v>0</v>
      </c>
      <c r="AC51" s="12">
        <f>IF(AllData!D51="Developing country",'Task 2 Raw Data'!M51,0)</f>
        <v>0</v>
      </c>
      <c r="AD51" s="12">
        <f>IF(AllData!D51="Developing country",'Task 2 Raw Data'!N51,0)</f>
        <v>0</v>
      </c>
      <c r="AE51" s="12">
        <f>IF(AllData!D51="Developing country",'Task 2 Raw Data'!O51,0)</f>
        <v>0</v>
      </c>
      <c r="AF51" s="12">
        <f>IF(AllData!D51="Developing country",'Task 2 Raw Data'!P51,0)</f>
        <v>0</v>
      </c>
      <c r="AG51" s="12">
        <f>IF(AllData!D51="Developing country",'Task 2 Raw Data'!Q51,0)</f>
        <v>0</v>
      </c>
      <c r="AH51" s="12">
        <f>IF(AllData!D51="Developing country",'Task 2 Raw Data'!R51,0)</f>
        <v>0</v>
      </c>
      <c r="AJ51" s="12">
        <f>IF(AllData!D51="Developed country",'Task 2 Raw Data'!C51,0)</f>
        <v>0</v>
      </c>
      <c r="AK51" s="12">
        <f>IF(AllData!D51="Developed country",'Task 2 Raw Data'!D51,0)</f>
        <v>0</v>
      </c>
      <c r="AL51" s="12">
        <f>IF(AllData!D51="Developed country",'Task 2 Raw Data'!E51,0)</f>
        <v>0</v>
      </c>
      <c r="AM51" s="12">
        <f>IF(AllData!D51="Developed country",'Task 2 Raw Data'!F51,0)</f>
        <v>0</v>
      </c>
      <c r="AN51" s="12">
        <f>IF(AllData!D51="Developed country",'Task 2 Raw Data'!G51,0)</f>
        <v>0</v>
      </c>
      <c r="AO51" s="12">
        <f>IF(AllData!D51="Developed country",'Task 2 Raw Data'!H51,0)</f>
        <v>0</v>
      </c>
      <c r="AP51" s="12">
        <f>IF(AllData!D51="Developed country",'Task 2 Raw Data'!I51,0)</f>
        <v>0</v>
      </c>
      <c r="AQ51" s="12">
        <f>IF(AllData!D51="Developed country",'Task 2 Raw Data'!J51,0)</f>
        <v>0</v>
      </c>
      <c r="AR51" s="12">
        <f>IF(AllData!D51="Developed country",'Task 2 Raw Data'!K51,0)</f>
        <v>0</v>
      </c>
      <c r="AS51" s="12">
        <f>IF(AllData!D51="Developed country",'Task 2 Raw Data'!L51,0)</f>
        <v>0</v>
      </c>
      <c r="AT51" s="12">
        <f>IF(AllData!D51="Developed country",'Task 2 Raw Data'!M51,0)</f>
        <v>0</v>
      </c>
      <c r="AU51" s="12">
        <f>IF(AllData!D51="Developed country",'Task 2 Raw Data'!N51,0)</f>
        <v>0</v>
      </c>
      <c r="AV51" s="12">
        <f>IF(AllData!D51="Developed country",'Task 2 Raw Data'!O51,0)</f>
        <v>1</v>
      </c>
      <c r="AW51" s="12">
        <f>IF(AllData!D51="Developed country",'Task 2 Raw Data'!P51,0)</f>
        <v>0</v>
      </c>
      <c r="AX51" s="12">
        <f>IF(AllData!D51="Developed country",'Task 2 Raw Data'!Q51,0)</f>
        <v>0</v>
      </c>
      <c r="AY51" s="12">
        <f>IF(AllData!D51="Developed country",'Task 2 Raw Data'!R51,0)</f>
        <v>0</v>
      </c>
    </row>
    <row r="52" spans="2:51" x14ac:dyDescent="0.2">
      <c r="B52" s="12">
        <f>IF(AllData!D52="Least developed country",'Task 2 Raw Data'!C52,0)</f>
        <v>0</v>
      </c>
      <c r="C52" s="12">
        <f>IF(AllData!D52="Least developed country",'Task 2 Raw Data'!D52,0)</f>
        <v>0</v>
      </c>
      <c r="D52" s="12">
        <f>IF(AllData!D52="Least developed country",'Task 2 Raw Data'!E52,0)</f>
        <v>0</v>
      </c>
      <c r="E52" s="12">
        <f>IF(AllData!D52="Least developed country",'Task 2 Raw Data'!F52,0)</f>
        <v>0</v>
      </c>
      <c r="F52" s="12">
        <f>IF(AllData!D52="Least developed country",'Task 2 Raw Data'!G52,0)</f>
        <v>0</v>
      </c>
      <c r="G52" s="12">
        <f>IF(AllData!D52="Least developed country",'Task 2 Raw Data'!H52,0)</f>
        <v>0</v>
      </c>
      <c r="H52" s="12">
        <f>IF(AllData!D52="Least developed country",'Task 2 Raw Data'!I52,0)</f>
        <v>0</v>
      </c>
      <c r="I52" s="12">
        <f>IF(AllData!D52="Least developed country",'Task 2 Raw Data'!J52,0)</f>
        <v>0</v>
      </c>
      <c r="J52" s="12">
        <f>IF(AllData!D52="Least developed country",'Task 2 Raw Data'!K52,0)</f>
        <v>0</v>
      </c>
      <c r="K52" s="12">
        <f>IF(AllData!D52="Least developed country",'Task 2 Raw Data'!L52,0)</f>
        <v>0</v>
      </c>
      <c r="L52" s="12">
        <f>IF(AllData!D52="Least developed country",'Task 2 Raw Data'!M52,0)</f>
        <v>0</v>
      </c>
      <c r="M52" s="12">
        <f>IF(AllData!D52="Least developed country",'Task 2 Raw Data'!N52,0)</f>
        <v>0</v>
      </c>
      <c r="N52" s="12">
        <f>IF(AllData!D52="Least developed country",'Task 2 Raw Data'!O52,0)</f>
        <v>0</v>
      </c>
      <c r="O52" s="12">
        <f>IF(AllData!D52="Least developed country",'Task 2 Raw Data'!P52,0)</f>
        <v>0</v>
      </c>
      <c r="P52" s="12">
        <f>IF(AllData!D52="Least developed country",'Task 2 Raw Data'!Q52,0)</f>
        <v>0</v>
      </c>
      <c r="Q52" s="12">
        <f>IF(AllData!D52="Least developed country",'Task 2 Raw Data'!R52,0)</f>
        <v>0</v>
      </c>
      <c r="S52" s="12">
        <f>IF(AllData!D52="Developing country",'Task 2 Raw Data'!C52,0)</f>
        <v>0</v>
      </c>
      <c r="T52" s="12">
        <f>IF(AllData!D52="Developing country",'Task 2 Raw Data'!D52,0)</f>
        <v>0</v>
      </c>
      <c r="U52" s="12">
        <f>IF(AllData!D52="Developing country",'Task 2 Raw Data'!E52,0)</f>
        <v>0</v>
      </c>
      <c r="V52" s="12">
        <f>IF(AllData!D52="Developing country",'Task 2 Raw Data'!F52,0)</f>
        <v>0</v>
      </c>
      <c r="W52" s="12">
        <f>IF(AllData!D52="Developing country",'Task 2 Raw Data'!G52,0)</f>
        <v>0</v>
      </c>
      <c r="X52" s="12">
        <f>IF(AllData!D52="Developing country",'Task 2 Raw Data'!H52,0)</f>
        <v>0</v>
      </c>
      <c r="Y52" s="12">
        <f>IF(AllData!D52="Developing country",'Task 2 Raw Data'!I52,0)</f>
        <v>0</v>
      </c>
      <c r="Z52" s="12">
        <f>IF(AllData!D52="Developing country",'Task 2 Raw Data'!J52,0)</f>
        <v>0</v>
      </c>
      <c r="AA52" s="12">
        <f>IF(AllData!D52="Developing country",'Task 2 Raw Data'!K52,0)</f>
        <v>0</v>
      </c>
      <c r="AB52" s="12">
        <f>IF(AllData!D52="Developing country",'Task 2 Raw Data'!L52,0)</f>
        <v>0</v>
      </c>
      <c r="AC52" s="12">
        <f>IF(AllData!D52="Developing country",'Task 2 Raw Data'!M52,0)</f>
        <v>0</v>
      </c>
      <c r="AD52" s="12">
        <f>IF(AllData!D52="Developing country",'Task 2 Raw Data'!N52,0)</f>
        <v>0</v>
      </c>
      <c r="AE52" s="12">
        <f>IF(AllData!D52="Developing country",'Task 2 Raw Data'!O52,0)</f>
        <v>0</v>
      </c>
      <c r="AF52" s="12">
        <f>IF(AllData!D52="Developing country",'Task 2 Raw Data'!P52,0)</f>
        <v>0</v>
      </c>
      <c r="AG52" s="12">
        <f>IF(AllData!D52="Developing country",'Task 2 Raw Data'!Q52,0)</f>
        <v>0</v>
      </c>
      <c r="AH52" s="12">
        <f>IF(AllData!D52="Developing country",'Task 2 Raw Data'!R52,0)</f>
        <v>0</v>
      </c>
      <c r="AJ52" s="12">
        <f>IF(AllData!D52="Developed country",'Task 2 Raw Data'!C52,0)</f>
        <v>0</v>
      </c>
      <c r="AK52" s="12">
        <f>IF(AllData!D52="Developed country",'Task 2 Raw Data'!D52,0)</f>
        <v>0</v>
      </c>
      <c r="AL52" s="12">
        <f>IF(AllData!D52="Developed country",'Task 2 Raw Data'!E52,0)</f>
        <v>0</v>
      </c>
      <c r="AM52" s="12">
        <f>IF(AllData!D52="Developed country",'Task 2 Raw Data'!F52,0)</f>
        <v>0</v>
      </c>
      <c r="AN52" s="12">
        <f>IF(AllData!D52="Developed country",'Task 2 Raw Data'!G52,0)</f>
        <v>0</v>
      </c>
      <c r="AO52" s="12">
        <f>IF(AllData!D52="Developed country",'Task 2 Raw Data'!H52,0)</f>
        <v>0</v>
      </c>
      <c r="AP52" s="12">
        <f>IF(AllData!D52="Developed country",'Task 2 Raw Data'!I52,0)</f>
        <v>1</v>
      </c>
      <c r="AQ52" s="12">
        <f>IF(AllData!D52="Developed country",'Task 2 Raw Data'!J52,0)</f>
        <v>0</v>
      </c>
      <c r="AR52" s="12">
        <f>IF(AllData!D52="Developed country",'Task 2 Raw Data'!K52,0)</f>
        <v>0</v>
      </c>
      <c r="AS52" s="12">
        <f>IF(AllData!D52="Developed country",'Task 2 Raw Data'!L52,0)</f>
        <v>0</v>
      </c>
      <c r="AT52" s="12">
        <f>IF(AllData!D52="Developed country",'Task 2 Raw Data'!M52,0)</f>
        <v>0</v>
      </c>
      <c r="AU52" s="12">
        <f>IF(AllData!D52="Developed country",'Task 2 Raw Data'!N52,0)</f>
        <v>0</v>
      </c>
      <c r="AV52" s="12">
        <f>IF(AllData!D52="Developed country",'Task 2 Raw Data'!O52,0)</f>
        <v>0</v>
      </c>
      <c r="AW52" s="12">
        <f>IF(AllData!D52="Developed country",'Task 2 Raw Data'!P52,0)</f>
        <v>0</v>
      </c>
      <c r="AX52" s="12">
        <f>IF(AllData!D52="Developed country",'Task 2 Raw Data'!Q52,0)</f>
        <v>1</v>
      </c>
      <c r="AY52" s="12">
        <f>IF(AllData!D52="Developed country",'Task 2 Raw Data'!R52,0)</f>
        <v>0</v>
      </c>
    </row>
    <row r="53" spans="2:51" x14ac:dyDescent="0.2">
      <c r="B53" s="12">
        <f>IF(AllData!D53="Least developed country",'Task 2 Raw Data'!C53,0)</f>
        <v>0</v>
      </c>
      <c r="C53" s="12">
        <f>IF(AllData!D53="Least developed country",'Task 2 Raw Data'!D53,0)</f>
        <v>0</v>
      </c>
      <c r="D53" s="12">
        <f>IF(AllData!D53="Least developed country",'Task 2 Raw Data'!E53,0)</f>
        <v>0</v>
      </c>
      <c r="E53" s="12">
        <f>IF(AllData!D53="Least developed country",'Task 2 Raw Data'!F53,0)</f>
        <v>0</v>
      </c>
      <c r="F53" s="12">
        <f>IF(AllData!D53="Least developed country",'Task 2 Raw Data'!G53,0)</f>
        <v>0</v>
      </c>
      <c r="G53" s="12">
        <f>IF(AllData!D53="Least developed country",'Task 2 Raw Data'!H53,0)</f>
        <v>0</v>
      </c>
      <c r="H53" s="12">
        <f>IF(AllData!D53="Least developed country",'Task 2 Raw Data'!I53,0)</f>
        <v>0</v>
      </c>
      <c r="I53" s="12">
        <f>IF(AllData!D53="Least developed country",'Task 2 Raw Data'!J53,0)</f>
        <v>0</v>
      </c>
      <c r="J53" s="12">
        <f>IF(AllData!D53="Least developed country",'Task 2 Raw Data'!K53,0)</f>
        <v>0</v>
      </c>
      <c r="K53" s="12">
        <f>IF(AllData!D53="Least developed country",'Task 2 Raw Data'!L53,0)</f>
        <v>0</v>
      </c>
      <c r="L53" s="12">
        <f>IF(AllData!D53="Least developed country",'Task 2 Raw Data'!M53,0)</f>
        <v>0</v>
      </c>
      <c r="M53" s="12">
        <f>IF(AllData!D53="Least developed country",'Task 2 Raw Data'!N53,0)</f>
        <v>0</v>
      </c>
      <c r="N53" s="12">
        <f>IF(AllData!D53="Least developed country",'Task 2 Raw Data'!O53,0)</f>
        <v>0</v>
      </c>
      <c r="O53" s="12">
        <f>IF(AllData!D53="Least developed country",'Task 2 Raw Data'!P53,0)</f>
        <v>0</v>
      </c>
      <c r="P53" s="12">
        <f>IF(AllData!D53="Least developed country",'Task 2 Raw Data'!Q53,0)</f>
        <v>0</v>
      </c>
      <c r="Q53" s="12">
        <f>IF(AllData!D53="Least developed country",'Task 2 Raw Data'!R53,0)</f>
        <v>0</v>
      </c>
      <c r="S53" s="12">
        <f>IF(AllData!D53="Developing country",'Task 2 Raw Data'!C53,0)</f>
        <v>0</v>
      </c>
      <c r="T53" s="12">
        <f>IF(AllData!D53="Developing country",'Task 2 Raw Data'!D53,0)</f>
        <v>0</v>
      </c>
      <c r="U53" s="12">
        <f>IF(AllData!D53="Developing country",'Task 2 Raw Data'!E53,0)</f>
        <v>0</v>
      </c>
      <c r="V53" s="12">
        <f>IF(AllData!D53="Developing country",'Task 2 Raw Data'!F53,0)</f>
        <v>0</v>
      </c>
      <c r="W53" s="12">
        <f>IF(AllData!D53="Developing country",'Task 2 Raw Data'!G53,0)</f>
        <v>0</v>
      </c>
      <c r="X53" s="12">
        <f>IF(AllData!D53="Developing country",'Task 2 Raw Data'!H53,0)</f>
        <v>0</v>
      </c>
      <c r="Y53" s="12">
        <f>IF(AllData!D53="Developing country",'Task 2 Raw Data'!I53,0)</f>
        <v>0</v>
      </c>
      <c r="Z53" s="12">
        <f>IF(AllData!D53="Developing country",'Task 2 Raw Data'!J53,0)</f>
        <v>0</v>
      </c>
      <c r="AA53" s="12">
        <f>IF(AllData!D53="Developing country",'Task 2 Raw Data'!K53,0)</f>
        <v>0</v>
      </c>
      <c r="AB53" s="12">
        <f>IF(AllData!D53="Developing country",'Task 2 Raw Data'!L53,0)</f>
        <v>0</v>
      </c>
      <c r="AC53" s="12">
        <f>IF(AllData!D53="Developing country",'Task 2 Raw Data'!M53,0)</f>
        <v>0</v>
      </c>
      <c r="AD53" s="12">
        <f>IF(AllData!D53="Developing country",'Task 2 Raw Data'!N53,0)</f>
        <v>0</v>
      </c>
      <c r="AE53" s="12">
        <f>IF(AllData!D53="Developing country",'Task 2 Raw Data'!O53,0)</f>
        <v>0</v>
      </c>
      <c r="AF53" s="12">
        <f>IF(AllData!D53="Developing country",'Task 2 Raw Data'!P53,0)</f>
        <v>0</v>
      </c>
      <c r="AG53" s="12">
        <f>IF(AllData!D53="Developing country",'Task 2 Raw Data'!Q53,0)</f>
        <v>0</v>
      </c>
      <c r="AH53" s="12">
        <f>IF(AllData!D53="Developing country",'Task 2 Raw Data'!R53,0)</f>
        <v>0</v>
      </c>
      <c r="AJ53" s="12">
        <f>IF(AllData!D53="Developed country",'Task 2 Raw Data'!C53,0)</f>
        <v>1</v>
      </c>
      <c r="AK53" s="12">
        <f>IF(AllData!D53="Developed country",'Task 2 Raw Data'!D53,0)</f>
        <v>0</v>
      </c>
      <c r="AL53" s="12">
        <f>IF(AllData!D53="Developed country",'Task 2 Raw Data'!E53,0)</f>
        <v>0</v>
      </c>
      <c r="AM53" s="12">
        <f>IF(AllData!D53="Developed country",'Task 2 Raw Data'!F53,0)</f>
        <v>0</v>
      </c>
      <c r="AN53" s="12">
        <f>IF(AllData!D53="Developed country",'Task 2 Raw Data'!G53,0)</f>
        <v>0</v>
      </c>
      <c r="AO53" s="12">
        <f>IF(AllData!D53="Developed country",'Task 2 Raw Data'!H53,0)</f>
        <v>0</v>
      </c>
      <c r="AP53" s="12">
        <f>IF(AllData!D53="Developed country",'Task 2 Raw Data'!I53,0)</f>
        <v>1</v>
      </c>
      <c r="AQ53" s="12">
        <f>IF(AllData!D53="Developed country",'Task 2 Raw Data'!J53,0)</f>
        <v>0</v>
      </c>
      <c r="AR53" s="12">
        <f>IF(AllData!D53="Developed country",'Task 2 Raw Data'!K53,0)</f>
        <v>0</v>
      </c>
      <c r="AS53" s="12">
        <f>IF(AllData!D53="Developed country",'Task 2 Raw Data'!L53,0)</f>
        <v>0</v>
      </c>
      <c r="AT53" s="12">
        <f>IF(AllData!D53="Developed country",'Task 2 Raw Data'!M53,0)</f>
        <v>0</v>
      </c>
      <c r="AU53" s="12">
        <f>IF(AllData!D53="Developed country",'Task 2 Raw Data'!N53,0)</f>
        <v>0</v>
      </c>
      <c r="AV53" s="12">
        <f>IF(AllData!D53="Developed country",'Task 2 Raw Data'!O53,0)</f>
        <v>0</v>
      </c>
      <c r="AW53" s="12">
        <f>IF(AllData!D53="Developed country",'Task 2 Raw Data'!P53,0)</f>
        <v>0</v>
      </c>
      <c r="AX53" s="12">
        <f>IF(AllData!D53="Developed country",'Task 2 Raw Data'!Q53,0)</f>
        <v>0</v>
      </c>
      <c r="AY53" s="12">
        <f>IF(AllData!D53="Developed country",'Task 2 Raw Data'!R53,0)</f>
        <v>0</v>
      </c>
    </row>
    <row r="54" spans="2:51" x14ac:dyDescent="0.2">
      <c r="B54" s="12">
        <f>IF(AllData!D54="Least developed country",'Task 2 Raw Data'!C54,0)</f>
        <v>0</v>
      </c>
      <c r="C54" s="12">
        <f>IF(AllData!D54="Least developed country",'Task 2 Raw Data'!D54,0)</f>
        <v>0</v>
      </c>
      <c r="D54" s="12">
        <f>IF(AllData!D54="Least developed country",'Task 2 Raw Data'!E54,0)</f>
        <v>0</v>
      </c>
      <c r="E54" s="12">
        <f>IF(AllData!D54="Least developed country",'Task 2 Raw Data'!F54,0)</f>
        <v>0</v>
      </c>
      <c r="F54" s="12">
        <f>IF(AllData!D54="Least developed country",'Task 2 Raw Data'!G54,0)</f>
        <v>0</v>
      </c>
      <c r="G54" s="12">
        <f>IF(AllData!D54="Least developed country",'Task 2 Raw Data'!H54,0)</f>
        <v>0</v>
      </c>
      <c r="H54" s="12">
        <f>IF(AllData!D54="Least developed country",'Task 2 Raw Data'!I54,0)</f>
        <v>0</v>
      </c>
      <c r="I54" s="12">
        <f>IF(AllData!D54="Least developed country",'Task 2 Raw Data'!J54,0)</f>
        <v>0</v>
      </c>
      <c r="J54" s="12">
        <f>IF(AllData!D54="Least developed country",'Task 2 Raw Data'!K54,0)</f>
        <v>0</v>
      </c>
      <c r="K54" s="12">
        <f>IF(AllData!D54="Least developed country",'Task 2 Raw Data'!L54,0)</f>
        <v>0</v>
      </c>
      <c r="L54" s="12">
        <f>IF(AllData!D54="Least developed country",'Task 2 Raw Data'!M54,0)</f>
        <v>0</v>
      </c>
      <c r="M54" s="12">
        <f>IF(AllData!D54="Least developed country",'Task 2 Raw Data'!N54,0)</f>
        <v>0</v>
      </c>
      <c r="N54" s="12">
        <f>IF(AllData!D54="Least developed country",'Task 2 Raw Data'!O54,0)</f>
        <v>0</v>
      </c>
      <c r="O54" s="12">
        <f>IF(AllData!D54="Least developed country",'Task 2 Raw Data'!P54,0)</f>
        <v>0</v>
      </c>
      <c r="P54" s="12">
        <f>IF(AllData!D54="Least developed country",'Task 2 Raw Data'!Q54,0)</f>
        <v>0</v>
      </c>
      <c r="Q54" s="12">
        <f>IF(AllData!D54="Least developed country",'Task 2 Raw Data'!R54,0)</f>
        <v>0</v>
      </c>
      <c r="S54" s="12">
        <f>IF(AllData!D54="Developing country",'Task 2 Raw Data'!C54,0)</f>
        <v>1</v>
      </c>
      <c r="T54" s="12">
        <f>IF(AllData!D54="Developing country",'Task 2 Raw Data'!D54,0)</f>
        <v>0</v>
      </c>
      <c r="U54" s="12">
        <f>IF(AllData!D54="Developing country",'Task 2 Raw Data'!E54,0)</f>
        <v>0</v>
      </c>
      <c r="V54" s="12">
        <f>IF(AllData!D54="Developing country",'Task 2 Raw Data'!F54,0)</f>
        <v>0</v>
      </c>
      <c r="W54" s="12">
        <f>IF(AllData!D54="Developing country",'Task 2 Raw Data'!G54,0)</f>
        <v>0</v>
      </c>
      <c r="X54" s="12">
        <f>IF(AllData!D54="Developing country",'Task 2 Raw Data'!H54,0)</f>
        <v>0</v>
      </c>
      <c r="Y54" s="12">
        <f>IF(AllData!D54="Developing country",'Task 2 Raw Data'!I54,0)</f>
        <v>0</v>
      </c>
      <c r="Z54" s="12">
        <f>IF(AllData!D54="Developing country",'Task 2 Raw Data'!J54,0)</f>
        <v>0</v>
      </c>
      <c r="AA54" s="12">
        <f>IF(AllData!D54="Developing country",'Task 2 Raw Data'!K54,0)</f>
        <v>0</v>
      </c>
      <c r="AB54" s="12">
        <f>IF(AllData!D54="Developing country",'Task 2 Raw Data'!L54,0)</f>
        <v>0</v>
      </c>
      <c r="AC54" s="12">
        <f>IF(AllData!D54="Developing country",'Task 2 Raw Data'!M54,0)</f>
        <v>0</v>
      </c>
      <c r="AD54" s="12">
        <f>IF(AllData!D54="Developing country",'Task 2 Raw Data'!N54,0)</f>
        <v>0</v>
      </c>
      <c r="AE54" s="12">
        <f>IF(AllData!D54="Developing country",'Task 2 Raw Data'!O54,0)</f>
        <v>0</v>
      </c>
      <c r="AF54" s="12">
        <f>IF(AllData!D54="Developing country",'Task 2 Raw Data'!P54,0)</f>
        <v>0</v>
      </c>
      <c r="AG54" s="12">
        <f>IF(AllData!D54="Developing country",'Task 2 Raw Data'!Q54,0)</f>
        <v>1</v>
      </c>
      <c r="AH54" s="12">
        <f>IF(AllData!D54="Developing country",'Task 2 Raw Data'!R54,0)</f>
        <v>0</v>
      </c>
      <c r="AJ54" s="12">
        <f>IF(AllData!D54="Developed country",'Task 2 Raw Data'!C54,0)</f>
        <v>0</v>
      </c>
      <c r="AK54" s="12">
        <f>IF(AllData!D54="Developed country",'Task 2 Raw Data'!D54,0)</f>
        <v>0</v>
      </c>
      <c r="AL54" s="12">
        <f>IF(AllData!D54="Developed country",'Task 2 Raw Data'!E54,0)</f>
        <v>0</v>
      </c>
      <c r="AM54" s="12">
        <f>IF(AllData!D54="Developed country",'Task 2 Raw Data'!F54,0)</f>
        <v>0</v>
      </c>
      <c r="AN54" s="12">
        <f>IF(AllData!D54="Developed country",'Task 2 Raw Data'!G54,0)</f>
        <v>0</v>
      </c>
      <c r="AO54" s="12">
        <f>IF(AllData!D54="Developed country",'Task 2 Raw Data'!H54,0)</f>
        <v>0</v>
      </c>
      <c r="AP54" s="12">
        <f>IF(AllData!D54="Developed country",'Task 2 Raw Data'!I54,0)</f>
        <v>0</v>
      </c>
      <c r="AQ54" s="12">
        <f>IF(AllData!D54="Developed country",'Task 2 Raw Data'!J54,0)</f>
        <v>0</v>
      </c>
      <c r="AR54" s="12">
        <f>IF(AllData!D54="Developed country",'Task 2 Raw Data'!K54,0)</f>
        <v>0</v>
      </c>
      <c r="AS54" s="12">
        <f>IF(AllData!D54="Developed country",'Task 2 Raw Data'!L54,0)</f>
        <v>0</v>
      </c>
      <c r="AT54" s="12">
        <f>IF(AllData!D54="Developed country",'Task 2 Raw Data'!M54,0)</f>
        <v>0</v>
      </c>
      <c r="AU54" s="12">
        <f>IF(AllData!D54="Developed country",'Task 2 Raw Data'!N54,0)</f>
        <v>0</v>
      </c>
      <c r="AV54" s="12">
        <f>IF(AllData!D54="Developed country",'Task 2 Raw Data'!O54,0)</f>
        <v>0</v>
      </c>
      <c r="AW54" s="12">
        <f>IF(AllData!D54="Developed country",'Task 2 Raw Data'!P54,0)</f>
        <v>0</v>
      </c>
      <c r="AX54" s="12">
        <f>IF(AllData!D54="Developed country",'Task 2 Raw Data'!Q54,0)</f>
        <v>0</v>
      </c>
      <c r="AY54" s="12">
        <f>IF(AllData!D54="Developed country",'Task 2 Raw Data'!R54,0)</f>
        <v>0</v>
      </c>
    </row>
    <row r="55" spans="2:51" x14ac:dyDescent="0.2">
      <c r="B55" s="12">
        <f>IF(AllData!D55="Least developed country",'Task 2 Raw Data'!C55,0)</f>
        <v>0</v>
      </c>
      <c r="C55" s="12">
        <f>IF(AllData!D55="Least developed country",'Task 2 Raw Data'!D55,0)</f>
        <v>0</v>
      </c>
      <c r="D55" s="12">
        <f>IF(AllData!D55="Least developed country",'Task 2 Raw Data'!E55,0)</f>
        <v>0</v>
      </c>
      <c r="E55" s="12">
        <f>IF(AllData!D55="Least developed country",'Task 2 Raw Data'!F55,0)</f>
        <v>0</v>
      </c>
      <c r="F55" s="12">
        <f>IF(AllData!D55="Least developed country",'Task 2 Raw Data'!G55,0)</f>
        <v>0</v>
      </c>
      <c r="G55" s="12">
        <f>IF(AllData!D55="Least developed country",'Task 2 Raw Data'!H55,0)</f>
        <v>0</v>
      </c>
      <c r="H55" s="12">
        <f>IF(AllData!D55="Least developed country",'Task 2 Raw Data'!I55,0)</f>
        <v>0</v>
      </c>
      <c r="I55" s="12">
        <f>IF(AllData!D55="Least developed country",'Task 2 Raw Data'!J55,0)</f>
        <v>0</v>
      </c>
      <c r="J55" s="12">
        <f>IF(AllData!D55="Least developed country",'Task 2 Raw Data'!K55,0)</f>
        <v>0</v>
      </c>
      <c r="K55" s="12">
        <f>IF(AllData!D55="Least developed country",'Task 2 Raw Data'!L55,0)</f>
        <v>0</v>
      </c>
      <c r="L55" s="12">
        <f>IF(AllData!D55="Least developed country",'Task 2 Raw Data'!M55,0)</f>
        <v>0</v>
      </c>
      <c r="M55" s="12">
        <f>IF(AllData!D55="Least developed country",'Task 2 Raw Data'!N55,0)</f>
        <v>0</v>
      </c>
      <c r="N55" s="12">
        <f>IF(AllData!D55="Least developed country",'Task 2 Raw Data'!O55,0)</f>
        <v>0</v>
      </c>
      <c r="O55" s="12">
        <f>IF(AllData!D55="Least developed country",'Task 2 Raw Data'!P55,0)</f>
        <v>0</v>
      </c>
      <c r="P55" s="12">
        <f>IF(AllData!D55="Least developed country",'Task 2 Raw Data'!Q55,0)</f>
        <v>0</v>
      </c>
      <c r="Q55" s="12">
        <f>IF(AllData!D55="Least developed country",'Task 2 Raw Data'!R55,0)</f>
        <v>0</v>
      </c>
      <c r="S55" s="12">
        <f>IF(AllData!D55="Developing country",'Task 2 Raw Data'!C55,0)</f>
        <v>1</v>
      </c>
      <c r="T55" s="12">
        <f>IF(AllData!D55="Developing country",'Task 2 Raw Data'!D55,0)</f>
        <v>1</v>
      </c>
      <c r="U55" s="12">
        <f>IF(AllData!D55="Developing country",'Task 2 Raw Data'!E55,0)</f>
        <v>1</v>
      </c>
      <c r="V55" s="12">
        <f>IF(AllData!D55="Developing country",'Task 2 Raw Data'!F55,0)</f>
        <v>1</v>
      </c>
      <c r="W55" s="12">
        <f>IF(AllData!D55="Developing country",'Task 2 Raw Data'!G55,0)</f>
        <v>1</v>
      </c>
      <c r="X55" s="12">
        <f>IF(AllData!D55="Developing country",'Task 2 Raw Data'!H55,0)</f>
        <v>1</v>
      </c>
      <c r="Y55" s="12">
        <f>IF(AllData!D55="Developing country",'Task 2 Raw Data'!I55,0)</f>
        <v>1</v>
      </c>
      <c r="Z55" s="12">
        <f>IF(AllData!D55="Developing country",'Task 2 Raw Data'!J55,0)</f>
        <v>0</v>
      </c>
      <c r="AA55" s="12">
        <f>IF(AllData!D55="Developing country",'Task 2 Raw Data'!K55,0)</f>
        <v>0</v>
      </c>
      <c r="AB55" s="12">
        <f>IF(AllData!D55="Developing country",'Task 2 Raw Data'!L55,0)</f>
        <v>0</v>
      </c>
      <c r="AC55" s="12">
        <f>IF(AllData!D55="Developing country",'Task 2 Raw Data'!M55,0)</f>
        <v>0</v>
      </c>
      <c r="AD55" s="12">
        <f>IF(AllData!D55="Developing country",'Task 2 Raw Data'!N55,0)</f>
        <v>0</v>
      </c>
      <c r="AE55" s="12">
        <f>IF(AllData!D55="Developing country",'Task 2 Raw Data'!O55,0)</f>
        <v>1</v>
      </c>
      <c r="AF55" s="12">
        <f>IF(AllData!D55="Developing country",'Task 2 Raw Data'!P55,0)</f>
        <v>0</v>
      </c>
      <c r="AG55" s="12">
        <f>IF(AllData!D55="Developing country",'Task 2 Raw Data'!Q55,0)</f>
        <v>0</v>
      </c>
      <c r="AH55" s="12">
        <f>IF(AllData!D55="Developing country",'Task 2 Raw Data'!R55,0)</f>
        <v>1</v>
      </c>
      <c r="AJ55" s="12">
        <f>IF(AllData!D55="Developed country",'Task 2 Raw Data'!C55,0)</f>
        <v>0</v>
      </c>
      <c r="AK55" s="12">
        <f>IF(AllData!D55="Developed country",'Task 2 Raw Data'!D55,0)</f>
        <v>0</v>
      </c>
      <c r="AL55" s="12">
        <f>IF(AllData!D55="Developed country",'Task 2 Raw Data'!E55,0)</f>
        <v>0</v>
      </c>
      <c r="AM55" s="12">
        <f>IF(AllData!D55="Developed country",'Task 2 Raw Data'!F55,0)</f>
        <v>0</v>
      </c>
      <c r="AN55" s="12">
        <f>IF(AllData!D55="Developed country",'Task 2 Raw Data'!G55,0)</f>
        <v>0</v>
      </c>
      <c r="AO55" s="12">
        <f>IF(AllData!D55="Developed country",'Task 2 Raw Data'!H55,0)</f>
        <v>0</v>
      </c>
      <c r="AP55" s="12">
        <f>IF(AllData!D55="Developed country",'Task 2 Raw Data'!I55,0)</f>
        <v>0</v>
      </c>
      <c r="AQ55" s="12">
        <f>IF(AllData!D55="Developed country",'Task 2 Raw Data'!J55,0)</f>
        <v>0</v>
      </c>
      <c r="AR55" s="12">
        <f>IF(AllData!D55="Developed country",'Task 2 Raw Data'!K55,0)</f>
        <v>0</v>
      </c>
      <c r="AS55" s="12">
        <f>IF(AllData!D55="Developed country",'Task 2 Raw Data'!L55,0)</f>
        <v>0</v>
      </c>
      <c r="AT55" s="12">
        <f>IF(AllData!D55="Developed country",'Task 2 Raw Data'!M55,0)</f>
        <v>0</v>
      </c>
      <c r="AU55" s="12">
        <f>IF(AllData!D55="Developed country",'Task 2 Raw Data'!N55,0)</f>
        <v>0</v>
      </c>
      <c r="AV55" s="12">
        <f>IF(AllData!D55="Developed country",'Task 2 Raw Data'!O55,0)</f>
        <v>0</v>
      </c>
      <c r="AW55" s="12">
        <f>IF(AllData!D55="Developed country",'Task 2 Raw Data'!P55,0)</f>
        <v>0</v>
      </c>
      <c r="AX55" s="12">
        <f>IF(AllData!D55="Developed country",'Task 2 Raw Data'!Q55,0)</f>
        <v>0</v>
      </c>
      <c r="AY55" s="12">
        <f>IF(AllData!D55="Developed country",'Task 2 Raw Data'!R55,0)</f>
        <v>0</v>
      </c>
    </row>
    <row r="56" spans="2:51" x14ac:dyDescent="0.2">
      <c r="B56" s="12">
        <f>IF(AllData!D56="Least developed country",'Task 2 Raw Data'!C56,0)</f>
        <v>0</v>
      </c>
      <c r="C56" s="12">
        <f>IF(AllData!D56="Least developed country",'Task 2 Raw Data'!D56,0)</f>
        <v>0</v>
      </c>
      <c r="D56" s="12">
        <f>IF(AllData!D56="Least developed country",'Task 2 Raw Data'!E56,0)</f>
        <v>0</v>
      </c>
      <c r="E56" s="12">
        <f>IF(AllData!D56="Least developed country",'Task 2 Raw Data'!F56,0)</f>
        <v>0</v>
      </c>
      <c r="F56" s="12">
        <f>IF(AllData!D56="Least developed country",'Task 2 Raw Data'!G56,0)</f>
        <v>0</v>
      </c>
      <c r="G56" s="12">
        <f>IF(AllData!D56="Least developed country",'Task 2 Raw Data'!H56,0)</f>
        <v>0</v>
      </c>
      <c r="H56" s="12">
        <f>IF(AllData!D56="Least developed country",'Task 2 Raw Data'!I56,0)</f>
        <v>0</v>
      </c>
      <c r="I56" s="12">
        <f>IF(AllData!D56="Least developed country",'Task 2 Raw Data'!J56,0)</f>
        <v>0</v>
      </c>
      <c r="J56" s="12">
        <f>IF(AllData!D56="Least developed country",'Task 2 Raw Data'!K56,0)</f>
        <v>0</v>
      </c>
      <c r="K56" s="12">
        <f>IF(AllData!D56="Least developed country",'Task 2 Raw Data'!L56,0)</f>
        <v>0</v>
      </c>
      <c r="L56" s="12">
        <f>IF(AllData!D56="Least developed country",'Task 2 Raw Data'!M56,0)</f>
        <v>0</v>
      </c>
      <c r="M56" s="12">
        <f>IF(AllData!D56="Least developed country",'Task 2 Raw Data'!N56,0)</f>
        <v>0</v>
      </c>
      <c r="N56" s="12">
        <f>IF(AllData!D56="Least developed country",'Task 2 Raw Data'!O56,0)</f>
        <v>0</v>
      </c>
      <c r="O56" s="12">
        <f>IF(AllData!D56="Least developed country",'Task 2 Raw Data'!P56,0)</f>
        <v>0</v>
      </c>
      <c r="P56" s="12">
        <f>IF(AllData!D56="Least developed country",'Task 2 Raw Data'!Q56,0)</f>
        <v>0</v>
      </c>
      <c r="Q56" s="12">
        <f>IF(AllData!D56="Least developed country",'Task 2 Raw Data'!R56,0)</f>
        <v>0</v>
      </c>
      <c r="S56" s="12">
        <f>IF(AllData!D56="Developing country",'Task 2 Raw Data'!C56,0)</f>
        <v>1</v>
      </c>
      <c r="T56" s="12">
        <f>IF(AllData!D56="Developing country",'Task 2 Raw Data'!D56,0)</f>
        <v>1</v>
      </c>
      <c r="U56" s="12">
        <f>IF(AllData!D56="Developing country",'Task 2 Raw Data'!E56,0)</f>
        <v>0</v>
      </c>
      <c r="V56" s="12">
        <f>IF(AllData!D56="Developing country",'Task 2 Raw Data'!F56,0)</f>
        <v>1</v>
      </c>
      <c r="W56" s="12">
        <f>IF(AllData!D56="Developing country",'Task 2 Raw Data'!G56,0)</f>
        <v>0</v>
      </c>
      <c r="X56" s="12">
        <f>IF(AllData!D56="Developing country",'Task 2 Raw Data'!H56,0)</f>
        <v>0</v>
      </c>
      <c r="Y56" s="12">
        <f>IF(AllData!D56="Developing country",'Task 2 Raw Data'!I56,0)</f>
        <v>0</v>
      </c>
      <c r="Z56" s="12">
        <f>IF(AllData!D56="Developing country",'Task 2 Raw Data'!J56,0)</f>
        <v>0</v>
      </c>
      <c r="AA56" s="12">
        <f>IF(AllData!D56="Developing country",'Task 2 Raw Data'!K56,0)</f>
        <v>0</v>
      </c>
      <c r="AB56" s="12">
        <f>IF(AllData!D56="Developing country",'Task 2 Raw Data'!L56,0)</f>
        <v>0</v>
      </c>
      <c r="AC56" s="12">
        <f>IF(AllData!D56="Developing country",'Task 2 Raw Data'!M56,0)</f>
        <v>0</v>
      </c>
      <c r="AD56" s="12">
        <f>IF(AllData!D56="Developing country",'Task 2 Raw Data'!N56,0)</f>
        <v>0</v>
      </c>
      <c r="AE56" s="12">
        <f>IF(AllData!D56="Developing country",'Task 2 Raw Data'!O56,0)</f>
        <v>0</v>
      </c>
      <c r="AF56" s="12">
        <f>IF(AllData!D56="Developing country",'Task 2 Raw Data'!P56,0)</f>
        <v>0</v>
      </c>
      <c r="AG56" s="12">
        <f>IF(AllData!D56="Developing country",'Task 2 Raw Data'!Q56,0)</f>
        <v>1</v>
      </c>
      <c r="AH56" s="12">
        <f>IF(AllData!D56="Developing country",'Task 2 Raw Data'!R56,0)</f>
        <v>1</v>
      </c>
      <c r="AJ56" s="12">
        <f>IF(AllData!D56="Developed country",'Task 2 Raw Data'!C56,0)</f>
        <v>0</v>
      </c>
      <c r="AK56" s="12">
        <f>IF(AllData!D56="Developed country",'Task 2 Raw Data'!D56,0)</f>
        <v>0</v>
      </c>
      <c r="AL56" s="12">
        <f>IF(AllData!D56="Developed country",'Task 2 Raw Data'!E56,0)</f>
        <v>0</v>
      </c>
      <c r="AM56" s="12">
        <f>IF(AllData!D56="Developed country",'Task 2 Raw Data'!F56,0)</f>
        <v>0</v>
      </c>
      <c r="AN56" s="12">
        <f>IF(AllData!D56="Developed country",'Task 2 Raw Data'!G56,0)</f>
        <v>0</v>
      </c>
      <c r="AO56" s="12">
        <f>IF(AllData!D56="Developed country",'Task 2 Raw Data'!H56,0)</f>
        <v>0</v>
      </c>
      <c r="AP56" s="12">
        <f>IF(AllData!D56="Developed country",'Task 2 Raw Data'!I56,0)</f>
        <v>0</v>
      </c>
      <c r="AQ56" s="12">
        <f>IF(AllData!D56="Developed country",'Task 2 Raw Data'!J56,0)</f>
        <v>0</v>
      </c>
      <c r="AR56" s="12">
        <f>IF(AllData!D56="Developed country",'Task 2 Raw Data'!K56,0)</f>
        <v>0</v>
      </c>
      <c r="AS56" s="12">
        <f>IF(AllData!D56="Developed country",'Task 2 Raw Data'!L56,0)</f>
        <v>0</v>
      </c>
      <c r="AT56" s="12">
        <f>IF(AllData!D56="Developed country",'Task 2 Raw Data'!M56,0)</f>
        <v>0</v>
      </c>
      <c r="AU56" s="12">
        <f>IF(AllData!D56="Developed country",'Task 2 Raw Data'!N56,0)</f>
        <v>0</v>
      </c>
      <c r="AV56" s="12">
        <f>IF(AllData!D56="Developed country",'Task 2 Raw Data'!O56,0)</f>
        <v>0</v>
      </c>
      <c r="AW56" s="12">
        <f>IF(AllData!D56="Developed country",'Task 2 Raw Data'!P56,0)</f>
        <v>0</v>
      </c>
      <c r="AX56" s="12">
        <f>IF(AllData!D56="Developed country",'Task 2 Raw Data'!Q56,0)</f>
        <v>0</v>
      </c>
      <c r="AY56" s="12">
        <f>IF(AllData!D56="Developed country",'Task 2 Raw Data'!R56,0)</f>
        <v>0</v>
      </c>
    </row>
    <row r="57" spans="2:51" x14ac:dyDescent="0.2">
      <c r="B57" s="12">
        <f>IF(AllData!D57="Least developed country",'Task 2 Raw Data'!C57,0)</f>
        <v>0</v>
      </c>
      <c r="C57" s="12">
        <f>IF(AllData!D57="Least developed country",'Task 2 Raw Data'!D57,0)</f>
        <v>0</v>
      </c>
      <c r="D57" s="12">
        <f>IF(AllData!D57="Least developed country",'Task 2 Raw Data'!E57,0)</f>
        <v>0</v>
      </c>
      <c r="E57" s="12">
        <f>IF(AllData!D57="Least developed country",'Task 2 Raw Data'!F57,0)</f>
        <v>0</v>
      </c>
      <c r="F57" s="12">
        <f>IF(AllData!D57="Least developed country",'Task 2 Raw Data'!G57,0)</f>
        <v>0</v>
      </c>
      <c r="G57" s="12">
        <f>IF(AllData!D57="Least developed country",'Task 2 Raw Data'!H57,0)</f>
        <v>0</v>
      </c>
      <c r="H57" s="12">
        <f>IF(AllData!D57="Least developed country",'Task 2 Raw Data'!I57,0)</f>
        <v>0</v>
      </c>
      <c r="I57" s="12">
        <f>IF(AllData!D57="Least developed country",'Task 2 Raw Data'!J57,0)</f>
        <v>0</v>
      </c>
      <c r="J57" s="12">
        <f>IF(AllData!D57="Least developed country",'Task 2 Raw Data'!K57,0)</f>
        <v>0</v>
      </c>
      <c r="K57" s="12">
        <f>IF(AllData!D57="Least developed country",'Task 2 Raw Data'!L57,0)</f>
        <v>0</v>
      </c>
      <c r="L57" s="12">
        <f>IF(AllData!D57="Least developed country",'Task 2 Raw Data'!M57,0)</f>
        <v>0</v>
      </c>
      <c r="M57" s="12">
        <f>IF(AllData!D57="Least developed country",'Task 2 Raw Data'!N57,0)</f>
        <v>0</v>
      </c>
      <c r="N57" s="12">
        <f>IF(AllData!D57="Least developed country",'Task 2 Raw Data'!O57,0)</f>
        <v>0</v>
      </c>
      <c r="O57" s="12">
        <f>IF(AllData!D57="Least developed country",'Task 2 Raw Data'!P57,0)</f>
        <v>0</v>
      </c>
      <c r="P57" s="12">
        <f>IF(AllData!D57="Least developed country",'Task 2 Raw Data'!Q57,0)</f>
        <v>0</v>
      </c>
      <c r="Q57" s="12">
        <f>IF(AllData!D57="Least developed country",'Task 2 Raw Data'!R57,0)</f>
        <v>0</v>
      </c>
      <c r="S57" s="12">
        <f>IF(AllData!D57="Developing country",'Task 2 Raw Data'!C57,0)</f>
        <v>0</v>
      </c>
      <c r="T57" s="12">
        <f>IF(AllData!D57="Developing country",'Task 2 Raw Data'!D57,0)</f>
        <v>0</v>
      </c>
      <c r="U57" s="12">
        <f>IF(AllData!D57="Developing country",'Task 2 Raw Data'!E57,0)</f>
        <v>0</v>
      </c>
      <c r="V57" s="12">
        <f>IF(AllData!D57="Developing country",'Task 2 Raw Data'!F57,0)</f>
        <v>0</v>
      </c>
      <c r="W57" s="12">
        <f>IF(AllData!D57="Developing country",'Task 2 Raw Data'!G57,0)</f>
        <v>0</v>
      </c>
      <c r="X57" s="12">
        <f>IF(AllData!D57="Developing country",'Task 2 Raw Data'!H57,0)</f>
        <v>0</v>
      </c>
      <c r="Y57" s="12">
        <f>IF(AllData!D57="Developing country",'Task 2 Raw Data'!I57,0)</f>
        <v>0</v>
      </c>
      <c r="Z57" s="12">
        <f>IF(AllData!D57="Developing country",'Task 2 Raw Data'!J57,0)</f>
        <v>0</v>
      </c>
      <c r="AA57" s="12">
        <f>IF(AllData!D57="Developing country",'Task 2 Raw Data'!K57,0)</f>
        <v>0</v>
      </c>
      <c r="AB57" s="12">
        <f>IF(AllData!D57="Developing country",'Task 2 Raw Data'!L57,0)</f>
        <v>0</v>
      </c>
      <c r="AC57" s="12">
        <f>IF(AllData!D57="Developing country",'Task 2 Raw Data'!M57,0)</f>
        <v>0</v>
      </c>
      <c r="AD57" s="12">
        <f>IF(AllData!D57="Developing country",'Task 2 Raw Data'!N57,0)</f>
        <v>0</v>
      </c>
      <c r="AE57" s="12">
        <f>IF(AllData!D57="Developing country",'Task 2 Raw Data'!O57,0)</f>
        <v>0</v>
      </c>
      <c r="AF57" s="12">
        <f>IF(AllData!D57="Developing country",'Task 2 Raw Data'!P57,0)</f>
        <v>0</v>
      </c>
      <c r="AG57" s="12">
        <f>IF(AllData!D57="Developing country",'Task 2 Raw Data'!Q57,0)</f>
        <v>0</v>
      </c>
      <c r="AH57" s="12">
        <f>IF(AllData!D57="Developing country",'Task 2 Raw Data'!R57,0)</f>
        <v>0</v>
      </c>
      <c r="AJ57" s="12">
        <f>IF(AllData!D57="Developed country",'Task 2 Raw Data'!C57,0)</f>
        <v>0</v>
      </c>
      <c r="AK57" s="12">
        <f>IF(AllData!D57="Developed country",'Task 2 Raw Data'!D57,0)</f>
        <v>0</v>
      </c>
      <c r="AL57" s="12">
        <f>IF(AllData!D57="Developed country",'Task 2 Raw Data'!E57,0)</f>
        <v>0</v>
      </c>
      <c r="AM57" s="12">
        <f>IF(AllData!D57="Developed country",'Task 2 Raw Data'!F57,0)</f>
        <v>0</v>
      </c>
      <c r="AN57" s="12">
        <f>IF(AllData!D57="Developed country",'Task 2 Raw Data'!G57,0)</f>
        <v>1</v>
      </c>
      <c r="AO57" s="12">
        <f>IF(AllData!D57="Developed country",'Task 2 Raw Data'!H57,0)</f>
        <v>1</v>
      </c>
      <c r="AP57" s="12">
        <f>IF(AllData!D57="Developed country",'Task 2 Raw Data'!I57,0)</f>
        <v>0</v>
      </c>
      <c r="AQ57" s="12">
        <f>IF(AllData!D57="Developed country",'Task 2 Raw Data'!J57,0)</f>
        <v>0</v>
      </c>
      <c r="AR57" s="12">
        <f>IF(AllData!D57="Developed country",'Task 2 Raw Data'!K57,0)</f>
        <v>0</v>
      </c>
      <c r="AS57" s="12">
        <f>IF(AllData!D57="Developed country",'Task 2 Raw Data'!L57,0)</f>
        <v>0</v>
      </c>
      <c r="AT57" s="12">
        <f>IF(AllData!D57="Developed country",'Task 2 Raw Data'!M57,0)</f>
        <v>0</v>
      </c>
      <c r="AU57" s="12">
        <f>IF(AllData!D57="Developed country",'Task 2 Raw Data'!N57,0)</f>
        <v>0</v>
      </c>
      <c r="AV57" s="12">
        <f>IF(AllData!D57="Developed country",'Task 2 Raw Data'!O57,0)</f>
        <v>0</v>
      </c>
      <c r="AW57" s="12">
        <f>IF(AllData!D57="Developed country",'Task 2 Raw Data'!P57,0)</f>
        <v>0</v>
      </c>
      <c r="AX57" s="12">
        <f>IF(AllData!D57="Developed country",'Task 2 Raw Data'!Q57,0)</f>
        <v>0</v>
      </c>
      <c r="AY57" s="12">
        <f>IF(AllData!D57="Developed country",'Task 2 Raw Data'!R57,0)</f>
        <v>0</v>
      </c>
    </row>
    <row r="58" spans="2:51" x14ac:dyDescent="0.2">
      <c r="B58" s="12">
        <f>IF(AllData!D58="Least developed country",'Task 2 Raw Data'!C58,0)</f>
        <v>0</v>
      </c>
      <c r="C58" s="12">
        <f>IF(AllData!D58="Least developed country",'Task 2 Raw Data'!D58,0)</f>
        <v>0</v>
      </c>
      <c r="D58" s="12">
        <f>IF(AllData!D58="Least developed country",'Task 2 Raw Data'!E58,0)</f>
        <v>0</v>
      </c>
      <c r="E58" s="12">
        <f>IF(AllData!D58="Least developed country",'Task 2 Raw Data'!F58,0)</f>
        <v>0</v>
      </c>
      <c r="F58" s="12">
        <f>IF(AllData!D58="Least developed country",'Task 2 Raw Data'!G58,0)</f>
        <v>0</v>
      </c>
      <c r="G58" s="12">
        <f>IF(AllData!D58="Least developed country",'Task 2 Raw Data'!H58,0)</f>
        <v>0</v>
      </c>
      <c r="H58" s="12">
        <f>IF(AllData!D58="Least developed country",'Task 2 Raw Data'!I58,0)</f>
        <v>0</v>
      </c>
      <c r="I58" s="12">
        <f>IF(AllData!D58="Least developed country",'Task 2 Raw Data'!J58,0)</f>
        <v>0</v>
      </c>
      <c r="J58" s="12">
        <f>IF(AllData!D58="Least developed country",'Task 2 Raw Data'!K58,0)</f>
        <v>0</v>
      </c>
      <c r="K58" s="12">
        <f>IF(AllData!D58="Least developed country",'Task 2 Raw Data'!L58,0)</f>
        <v>0</v>
      </c>
      <c r="L58" s="12">
        <f>IF(AllData!D58="Least developed country",'Task 2 Raw Data'!M58,0)</f>
        <v>0</v>
      </c>
      <c r="M58" s="12">
        <f>IF(AllData!D58="Least developed country",'Task 2 Raw Data'!N58,0)</f>
        <v>0</v>
      </c>
      <c r="N58" s="12">
        <f>IF(AllData!D58="Least developed country",'Task 2 Raw Data'!O58,0)</f>
        <v>0</v>
      </c>
      <c r="O58" s="12">
        <f>IF(AllData!D58="Least developed country",'Task 2 Raw Data'!P58,0)</f>
        <v>0</v>
      </c>
      <c r="P58" s="12">
        <f>IF(AllData!D58="Least developed country",'Task 2 Raw Data'!Q58,0)</f>
        <v>0</v>
      </c>
      <c r="Q58" s="12">
        <f>IF(AllData!D58="Least developed country",'Task 2 Raw Data'!R58,0)</f>
        <v>0</v>
      </c>
      <c r="S58" s="12">
        <f>IF(AllData!D58="Developing country",'Task 2 Raw Data'!C58,0)</f>
        <v>1</v>
      </c>
      <c r="T58" s="12">
        <f>IF(AllData!D58="Developing country",'Task 2 Raw Data'!D58,0)</f>
        <v>1</v>
      </c>
      <c r="U58" s="12">
        <f>IF(AllData!D58="Developing country",'Task 2 Raw Data'!E58,0)</f>
        <v>1</v>
      </c>
      <c r="V58" s="12">
        <f>IF(AllData!D58="Developing country",'Task 2 Raw Data'!F58,0)</f>
        <v>1</v>
      </c>
      <c r="W58" s="12">
        <f>IF(AllData!D58="Developing country",'Task 2 Raw Data'!G58,0)</f>
        <v>1</v>
      </c>
      <c r="X58" s="12">
        <f>IF(AllData!D58="Developing country",'Task 2 Raw Data'!H58,0)</f>
        <v>1</v>
      </c>
      <c r="Y58" s="12">
        <f>IF(AllData!D58="Developing country",'Task 2 Raw Data'!I58,0)</f>
        <v>1</v>
      </c>
      <c r="Z58" s="12">
        <f>IF(AllData!D58="Developing country",'Task 2 Raw Data'!J58,0)</f>
        <v>1</v>
      </c>
      <c r="AA58" s="12">
        <f>IF(AllData!D58="Developing country",'Task 2 Raw Data'!K58,0)</f>
        <v>1</v>
      </c>
      <c r="AB58" s="12">
        <f>IF(AllData!D58="Developing country",'Task 2 Raw Data'!L58,0)</f>
        <v>1</v>
      </c>
      <c r="AC58" s="12">
        <f>IF(AllData!D58="Developing country",'Task 2 Raw Data'!M58,0)</f>
        <v>1</v>
      </c>
      <c r="AD58" s="12">
        <f>IF(AllData!D58="Developing country",'Task 2 Raw Data'!N58,0)</f>
        <v>1</v>
      </c>
      <c r="AE58" s="12">
        <f>IF(AllData!D58="Developing country",'Task 2 Raw Data'!O58,0)</f>
        <v>1</v>
      </c>
      <c r="AF58" s="12">
        <f>IF(AllData!D58="Developing country",'Task 2 Raw Data'!P58,0)</f>
        <v>0</v>
      </c>
      <c r="AG58" s="12">
        <f>IF(AllData!D58="Developing country",'Task 2 Raw Data'!Q58,0)</f>
        <v>0</v>
      </c>
      <c r="AH58" s="12">
        <f>IF(AllData!D58="Developing country",'Task 2 Raw Data'!R58,0)</f>
        <v>1</v>
      </c>
      <c r="AJ58" s="12">
        <f>IF(AllData!D58="Developed country",'Task 2 Raw Data'!C58,0)</f>
        <v>0</v>
      </c>
      <c r="AK58" s="12">
        <f>IF(AllData!D58="Developed country",'Task 2 Raw Data'!D58,0)</f>
        <v>0</v>
      </c>
      <c r="AL58" s="12">
        <f>IF(AllData!D58="Developed country",'Task 2 Raw Data'!E58,0)</f>
        <v>0</v>
      </c>
      <c r="AM58" s="12">
        <f>IF(AllData!D58="Developed country",'Task 2 Raw Data'!F58,0)</f>
        <v>0</v>
      </c>
      <c r="AN58" s="12">
        <f>IF(AllData!D58="Developed country",'Task 2 Raw Data'!G58,0)</f>
        <v>0</v>
      </c>
      <c r="AO58" s="12">
        <f>IF(AllData!D58="Developed country",'Task 2 Raw Data'!H58,0)</f>
        <v>0</v>
      </c>
      <c r="AP58" s="12">
        <f>IF(AllData!D58="Developed country",'Task 2 Raw Data'!I58,0)</f>
        <v>0</v>
      </c>
      <c r="AQ58" s="12">
        <f>IF(AllData!D58="Developed country",'Task 2 Raw Data'!J58,0)</f>
        <v>0</v>
      </c>
      <c r="AR58" s="12">
        <f>IF(AllData!D58="Developed country",'Task 2 Raw Data'!K58,0)</f>
        <v>0</v>
      </c>
      <c r="AS58" s="12">
        <f>IF(AllData!D58="Developed country",'Task 2 Raw Data'!L58,0)</f>
        <v>0</v>
      </c>
      <c r="AT58" s="12">
        <f>IF(AllData!D58="Developed country",'Task 2 Raw Data'!M58,0)</f>
        <v>0</v>
      </c>
      <c r="AU58" s="12">
        <f>IF(AllData!D58="Developed country",'Task 2 Raw Data'!N58,0)</f>
        <v>0</v>
      </c>
      <c r="AV58" s="12">
        <f>IF(AllData!D58="Developed country",'Task 2 Raw Data'!O58,0)</f>
        <v>0</v>
      </c>
      <c r="AW58" s="12">
        <f>IF(AllData!D58="Developed country",'Task 2 Raw Data'!P58,0)</f>
        <v>0</v>
      </c>
      <c r="AX58" s="12">
        <f>IF(AllData!D58="Developed country",'Task 2 Raw Data'!Q58,0)</f>
        <v>0</v>
      </c>
      <c r="AY58" s="12">
        <f>IF(AllData!D58="Developed country",'Task 2 Raw Data'!R58,0)</f>
        <v>0</v>
      </c>
    </row>
    <row r="59" spans="2:51" x14ac:dyDescent="0.2">
      <c r="B59" s="12">
        <f>IF(AllData!D59="Least developed country",'Task 2 Raw Data'!C59,0)</f>
        <v>0</v>
      </c>
      <c r="C59" s="12">
        <f>IF(AllData!D59="Least developed country",'Task 2 Raw Data'!D59,0)</f>
        <v>0</v>
      </c>
      <c r="D59" s="12">
        <f>IF(AllData!D59="Least developed country",'Task 2 Raw Data'!E59,0)</f>
        <v>0</v>
      </c>
      <c r="E59" s="12">
        <f>IF(AllData!D59="Least developed country",'Task 2 Raw Data'!F59,0)</f>
        <v>0</v>
      </c>
      <c r="F59" s="12">
        <f>IF(AllData!D59="Least developed country",'Task 2 Raw Data'!G59,0)</f>
        <v>0</v>
      </c>
      <c r="G59" s="12">
        <f>IF(AllData!D59="Least developed country",'Task 2 Raw Data'!H59,0)</f>
        <v>0</v>
      </c>
      <c r="H59" s="12">
        <f>IF(AllData!D59="Least developed country",'Task 2 Raw Data'!I59,0)</f>
        <v>0</v>
      </c>
      <c r="I59" s="12">
        <f>IF(AllData!D59="Least developed country",'Task 2 Raw Data'!J59,0)</f>
        <v>0</v>
      </c>
      <c r="J59" s="12">
        <f>IF(AllData!D59="Least developed country",'Task 2 Raw Data'!K59,0)</f>
        <v>0</v>
      </c>
      <c r="K59" s="12">
        <f>IF(AllData!D59="Least developed country",'Task 2 Raw Data'!L59,0)</f>
        <v>0</v>
      </c>
      <c r="L59" s="12">
        <f>IF(AllData!D59="Least developed country",'Task 2 Raw Data'!M59,0)</f>
        <v>0</v>
      </c>
      <c r="M59" s="12">
        <f>IF(AllData!D59="Least developed country",'Task 2 Raw Data'!N59,0)</f>
        <v>0</v>
      </c>
      <c r="N59" s="12">
        <f>IF(AllData!D59="Least developed country",'Task 2 Raw Data'!O59,0)</f>
        <v>0</v>
      </c>
      <c r="O59" s="12">
        <f>IF(AllData!D59="Least developed country",'Task 2 Raw Data'!P59,0)</f>
        <v>0</v>
      </c>
      <c r="P59" s="12">
        <f>IF(AllData!D59="Least developed country",'Task 2 Raw Data'!Q59,0)</f>
        <v>0</v>
      </c>
      <c r="Q59" s="12">
        <f>IF(AllData!D59="Least developed country",'Task 2 Raw Data'!R59,0)</f>
        <v>0</v>
      </c>
      <c r="S59" s="12">
        <f>IF(AllData!D59="Developing country",'Task 2 Raw Data'!C59,0)</f>
        <v>0</v>
      </c>
      <c r="T59" s="12">
        <f>IF(AllData!D59="Developing country",'Task 2 Raw Data'!D59,0)</f>
        <v>0</v>
      </c>
      <c r="U59" s="12">
        <f>IF(AllData!D59="Developing country",'Task 2 Raw Data'!E59,0)</f>
        <v>0</v>
      </c>
      <c r="V59" s="12">
        <f>IF(AllData!D59="Developing country",'Task 2 Raw Data'!F59,0)</f>
        <v>0</v>
      </c>
      <c r="W59" s="12">
        <f>IF(AllData!D59="Developing country",'Task 2 Raw Data'!G59,0)</f>
        <v>0</v>
      </c>
      <c r="X59" s="12">
        <f>IF(AllData!D59="Developing country",'Task 2 Raw Data'!H59,0)</f>
        <v>0</v>
      </c>
      <c r="Y59" s="12">
        <f>IF(AllData!D59="Developing country",'Task 2 Raw Data'!I59,0)</f>
        <v>0</v>
      </c>
      <c r="Z59" s="12">
        <f>IF(AllData!D59="Developing country",'Task 2 Raw Data'!J59,0)</f>
        <v>0</v>
      </c>
      <c r="AA59" s="12">
        <f>IF(AllData!D59="Developing country",'Task 2 Raw Data'!K59,0)</f>
        <v>0</v>
      </c>
      <c r="AB59" s="12">
        <f>IF(AllData!D59="Developing country",'Task 2 Raw Data'!L59,0)</f>
        <v>0</v>
      </c>
      <c r="AC59" s="12">
        <f>IF(AllData!D59="Developing country",'Task 2 Raw Data'!M59,0)</f>
        <v>0</v>
      </c>
      <c r="AD59" s="12">
        <f>IF(AllData!D59="Developing country",'Task 2 Raw Data'!N59,0)</f>
        <v>0</v>
      </c>
      <c r="AE59" s="12">
        <f>IF(AllData!D59="Developing country",'Task 2 Raw Data'!O59,0)</f>
        <v>0</v>
      </c>
      <c r="AF59" s="12">
        <f>IF(AllData!D59="Developing country",'Task 2 Raw Data'!P59,0)</f>
        <v>0</v>
      </c>
      <c r="AG59" s="12">
        <f>IF(AllData!D59="Developing country",'Task 2 Raw Data'!Q59,0)</f>
        <v>0</v>
      </c>
      <c r="AH59" s="12">
        <f>IF(AllData!D59="Developing country",'Task 2 Raw Data'!R59,0)</f>
        <v>0</v>
      </c>
      <c r="AJ59" s="12">
        <f>IF(AllData!D59="Developed country",'Task 2 Raw Data'!C59,0)</f>
        <v>0</v>
      </c>
      <c r="AK59" s="12">
        <f>IF(AllData!D59="Developed country",'Task 2 Raw Data'!D59,0)</f>
        <v>0</v>
      </c>
      <c r="AL59" s="12">
        <f>IF(AllData!D59="Developed country",'Task 2 Raw Data'!E59,0)</f>
        <v>0</v>
      </c>
      <c r="AM59" s="12">
        <f>IF(AllData!D59="Developed country",'Task 2 Raw Data'!F59,0)</f>
        <v>0</v>
      </c>
      <c r="AN59" s="12">
        <f>IF(AllData!D59="Developed country",'Task 2 Raw Data'!G59,0)</f>
        <v>0</v>
      </c>
      <c r="AO59" s="12">
        <f>IF(AllData!D59="Developed country",'Task 2 Raw Data'!H59,0)</f>
        <v>0</v>
      </c>
      <c r="AP59" s="12">
        <f>IF(AllData!D59="Developed country",'Task 2 Raw Data'!I59,0)</f>
        <v>0</v>
      </c>
      <c r="AQ59" s="12">
        <f>IF(AllData!D59="Developed country",'Task 2 Raw Data'!J59,0)</f>
        <v>0</v>
      </c>
      <c r="AR59" s="12">
        <f>IF(AllData!D59="Developed country",'Task 2 Raw Data'!K59,0)</f>
        <v>0</v>
      </c>
      <c r="AS59" s="12">
        <f>IF(AllData!D59="Developed country",'Task 2 Raw Data'!L59,0)</f>
        <v>0</v>
      </c>
      <c r="AT59" s="12">
        <f>IF(AllData!D59="Developed country",'Task 2 Raw Data'!M59,0)</f>
        <v>0</v>
      </c>
      <c r="AU59" s="12">
        <f>IF(AllData!D59="Developed country",'Task 2 Raw Data'!N59,0)</f>
        <v>0</v>
      </c>
      <c r="AV59" s="12">
        <f>IF(AllData!D59="Developed country",'Task 2 Raw Data'!O59,0)</f>
        <v>0</v>
      </c>
      <c r="AW59" s="12">
        <f>IF(AllData!D59="Developed country",'Task 2 Raw Data'!P59,0)</f>
        <v>0</v>
      </c>
      <c r="AX59" s="12">
        <f>IF(AllData!D59="Developed country",'Task 2 Raw Data'!Q59,0)</f>
        <v>0</v>
      </c>
      <c r="AY59" s="12">
        <f>IF(AllData!D59="Developed country",'Task 2 Raw Data'!R59,0)</f>
        <v>0</v>
      </c>
    </row>
    <row r="60" spans="2:51" x14ac:dyDescent="0.2">
      <c r="B60" s="12">
        <f>IF(AllData!D60="Least developed country",'Task 2 Raw Data'!C60,0)</f>
        <v>0</v>
      </c>
      <c r="C60" s="12">
        <f>IF(AllData!D60="Least developed country",'Task 2 Raw Data'!D60,0)</f>
        <v>0</v>
      </c>
      <c r="D60" s="12">
        <f>IF(AllData!D60="Least developed country",'Task 2 Raw Data'!E60,0)</f>
        <v>0</v>
      </c>
      <c r="E60" s="12">
        <f>IF(AllData!D60="Least developed country",'Task 2 Raw Data'!F60,0)</f>
        <v>0</v>
      </c>
      <c r="F60" s="12">
        <f>IF(AllData!D60="Least developed country",'Task 2 Raw Data'!G60,0)</f>
        <v>0</v>
      </c>
      <c r="G60" s="12">
        <f>IF(AllData!D60="Least developed country",'Task 2 Raw Data'!H60,0)</f>
        <v>0</v>
      </c>
      <c r="H60" s="12">
        <f>IF(AllData!D60="Least developed country",'Task 2 Raw Data'!I60,0)</f>
        <v>0</v>
      </c>
      <c r="I60" s="12">
        <f>IF(AllData!D60="Least developed country",'Task 2 Raw Data'!J60,0)</f>
        <v>0</v>
      </c>
      <c r="J60" s="12">
        <f>IF(AllData!D60="Least developed country",'Task 2 Raw Data'!K60,0)</f>
        <v>0</v>
      </c>
      <c r="K60" s="12">
        <f>IF(AllData!D60="Least developed country",'Task 2 Raw Data'!L60,0)</f>
        <v>0</v>
      </c>
      <c r="L60" s="12">
        <f>IF(AllData!D60="Least developed country",'Task 2 Raw Data'!M60,0)</f>
        <v>0</v>
      </c>
      <c r="M60" s="12">
        <f>IF(AllData!D60="Least developed country",'Task 2 Raw Data'!N60,0)</f>
        <v>0</v>
      </c>
      <c r="N60" s="12">
        <f>IF(AllData!D60="Least developed country",'Task 2 Raw Data'!O60,0)</f>
        <v>0</v>
      </c>
      <c r="O60" s="12">
        <f>IF(AllData!D60="Least developed country",'Task 2 Raw Data'!P60,0)</f>
        <v>0</v>
      </c>
      <c r="P60" s="12">
        <f>IF(AllData!D60="Least developed country",'Task 2 Raw Data'!Q60,0)</f>
        <v>0</v>
      </c>
      <c r="Q60" s="12">
        <f>IF(AllData!D60="Least developed country",'Task 2 Raw Data'!R60,0)</f>
        <v>0</v>
      </c>
      <c r="S60" s="12">
        <f>IF(AllData!D60="Developing country",'Task 2 Raw Data'!C60,0)</f>
        <v>0</v>
      </c>
      <c r="T60" s="12">
        <f>IF(AllData!D60="Developing country",'Task 2 Raw Data'!D60,0)</f>
        <v>0</v>
      </c>
      <c r="U60" s="12">
        <f>IF(AllData!D60="Developing country",'Task 2 Raw Data'!E60,0)</f>
        <v>0</v>
      </c>
      <c r="V60" s="12">
        <f>IF(AllData!D60="Developing country",'Task 2 Raw Data'!F60,0)</f>
        <v>0</v>
      </c>
      <c r="W60" s="12">
        <f>IF(AllData!D60="Developing country",'Task 2 Raw Data'!G60,0)</f>
        <v>0</v>
      </c>
      <c r="X60" s="12">
        <f>IF(AllData!D60="Developing country",'Task 2 Raw Data'!H60,0)</f>
        <v>0</v>
      </c>
      <c r="Y60" s="12">
        <f>IF(AllData!D60="Developing country",'Task 2 Raw Data'!I60,0)</f>
        <v>0</v>
      </c>
      <c r="Z60" s="12">
        <f>IF(AllData!D60="Developing country",'Task 2 Raw Data'!J60,0)</f>
        <v>0</v>
      </c>
      <c r="AA60" s="12">
        <f>IF(AllData!D60="Developing country",'Task 2 Raw Data'!K60,0)</f>
        <v>0</v>
      </c>
      <c r="AB60" s="12">
        <f>IF(AllData!D60="Developing country",'Task 2 Raw Data'!L60,0)</f>
        <v>0</v>
      </c>
      <c r="AC60" s="12">
        <f>IF(AllData!D60="Developing country",'Task 2 Raw Data'!M60,0)</f>
        <v>0</v>
      </c>
      <c r="AD60" s="12">
        <f>IF(AllData!D60="Developing country",'Task 2 Raw Data'!N60,0)</f>
        <v>0</v>
      </c>
      <c r="AE60" s="12">
        <f>IF(AllData!D60="Developing country",'Task 2 Raw Data'!O60,0)</f>
        <v>0</v>
      </c>
      <c r="AF60" s="12">
        <f>IF(AllData!D60="Developing country",'Task 2 Raw Data'!P60,0)</f>
        <v>0</v>
      </c>
      <c r="AG60" s="12">
        <f>IF(AllData!D60="Developing country",'Task 2 Raw Data'!Q60,0)</f>
        <v>0</v>
      </c>
      <c r="AH60" s="12">
        <f>IF(AllData!D60="Developing country",'Task 2 Raw Data'!R60,0)</f>
        <v>0</v>
      </c>
      <c r="AJ60" s="12">
        <f>IF(AllData!D60="Developed country",'Task 2 Raw Data'!C60,0)</f>
        <v>0</v>
      </c>
      <c r="AK60" s="12">
        <f>IF(AllData!D60="Developed country",'Task 2 Raw Data'!D60,0)</f>
        <v>0</v>
      </c>
      <c r="AL60" s="12">
        <f>IF(AllData!D60="Developed country",'Task 2 Raw Data'!E60,0)</f>
        <v>0</v>
      </c>
      <c r="AM60" s="12">
        <f>IF(AllData!D60="Developed country",'Task 2 Raw Data'!F60,0)</f>
        <v>0</v>
      </c>
      <c r="AN60" s="12">
        <f>IF(AllData!D60="Developed country",'Task 2 Raw Data'!G60,0)</f>
        <v>0</v>
      </c>
      <c r="AO60" s="12">
        <f>IF(AllData!D60="Developed country",'Task 2 Raw Data'!H60,0)</f>
        <v>0</v>
      </c>
      <c r="AP60" s="12">
        <f>IF(AllData!D60="Developed country",'Task 2 Raw Data'!I60,0)</f>
        <v>0</v>
      </c>
      <c r="AQ60" s="12">
        <f>IF(AllData!D60="Developed country",'Task 2 Raw Data'!J60,0)</f>
        <v>0</v>
      </c>
      <c r="AR60" s="12">
        <f>IF(AllData!D60="Developed country",'Task 2 Raw Data'!K60,0)</f>
        <v>0</v>
      </c>
      <c r="AS60" s="12">
        <f>IF(AllData!D60="Developed country",'Task 2 Raw Data'!L60,0)</f>
        <v>0</v>
      </c>
      <c r="AT60" s="12">
        <f>IF(AllData!D60="Developed country",'Task 2 Raw Data'!M60,0)</f>
        <v>0</v>
      </c>
      <c r="AU60" s="12">
        <f>IF(AllData!D60="Developed country",'Task 2 Raw Data'!N60,0)</f>
        <v>0</v>
      </c>
      <c r="AV60" s="12">
        <f>IF(AllData!D60="Developed country",'Task 2 Raw Data'!O60,0)</f>
        <v>0</v>
      </c>
      <c r="AW60" s="12">
        <f>IF(AllData!D60="Developed country",'Task 2 Raw Data'!P60,0)</f>
        <v>0</v>
      </c>
      <c r="AX60" s="12">
        <f>IF(AllData!D60="Developed country",'Task 2 Raw Data'!Q60,0)</f>
        <v>0</v>
      </c>
      <c r="AY60" s="12">
        <f>IF(AllData!D60="Developed country",'Task 2 Raw Data'!R60,0)</f>
        <v>0</v>
      </c>
    </row>
    <row r="61" spans="2:51" x14ac:dyDescent="0.2">
      <c r="B61" s="12">
        <f>IF(AllData!D61="Least developed country",'Task 2 Raw Data'!C61,0)</f>
        <v>0</v>
      </c>
      <c r="C61" s="12">
        <f>IF(AllData!D61="Least developed country",'Task 2 Raw Data'!D61,0)</f>
        <v>0</v>
      </c>
      <c r="D61" s="12">
        <f>IF(AllData!D61="Least developed country",'Task 2 Raw Data'!E61,0)</f>
        <v>0</v>
      </c>
      <c r="E61" s="12">
        <f>IF(AllData!D61="Least developed country",'Task 2 Raw Data'!F61,0)</f>
        <v>0</v>
      </c>
      <c r="F61" s="12">
        <f>IF(AllData!D61="Least developed country",'Task 2 Raw Data'!G61,0)</f>
        <v>0</v>
      </c>
      <c r="G61" s="12">
        <f>IF(AllData!D61="Least developed country",'Task 2 Raw Data'!H61,0)</f>
        <v>0</v>
      </c>
      <c r="H61" s="12">
        <f>IF(AllData!D61="Least developed country",'Task 2 Raw Data'!I61,0)</f>
        <v>0</v>
      </c>
      <c r="I61" s="12">
        <f>IF(AllData!D61="Least developed country",'Task 2 Raw Data'!J61,0)</f>
        <v>0</v>
      </c>
      <c r="J61" s="12">
        <f>IF(AllData!D61="Least developed country",'Task 2 Raw Data'!K61,0)</f>
        <v>0</v>
      </c>
      <c r="K61" s="12">
        <f>IF(AllData!D61="Least developed country",'Task 2 Raw Data'!L61,0)</f>
        <v>0</v>
      </c>
      <c r="L61" s="12">
        <f>IF(AllData!D61="Least developed country",'Task 2 Raw Data'!M61,0)</f>
        <v>0</v>
      </c>
      <c r="M61" s="12">
        <f>IF(AllData!D61="Least developed country",'Task 2 Raw Data'!N61,0)</f>
        <v>0</v>
      </c>
      <c r="N61" s="12">
        <f>IF(AllData!D61="Least developed country",'Task 2 Raw Data'!O61,0)</f>
        <v>0</v>
      </c>
      <c r="O61" s="12">
        <f>IF(AllData!D61="Least developed country",'Task 2 Raw Data'!P61,0)</f>
        <v>0</v>
      </c>
      <c r="P61" s="12">
        <f>IF(AllData!D61="Least developed country",'Task 2 Raw Data'!Q61,0)</f>
        <v>0</v>
      </c>
      <c r="Q61" s="12">
        <f>IF(AllData!D61="Least developed country",'Task 2 Raw Data'!R61,0)</f>
        <v>0</v>
      </c>
      <c r="S61" s="12">
        <f>IF(AllData!D61="Developing country",'Task 2 Raw Data'!C61,0)</f>
        <v>0</v>
      </c>
      <c r="T61" s="12">
        <f>IF(AllData!D61="Developing country",'Task 2 Raw Data'!D61,0)</f>
        <v>0</v>
      </c>
      <c r="U61" s="12">
        <f>IF(AllData!D61="Developing country",'Task 2 Raw Data'!E61,0)</f>
        <v>0</v>
      </c>
      <c r="V61" s="12">
        <f>IF(AllData!D61="Developing country",'Task 2 Raw Data'!F61,0)</f>
        <v>0</v>
      </c>
      <c r="W61" s="12">
        <f>IF(AllData!D61="Developing country",'Task 2 Raw Data'!G61,0)</f>
        <v>0</v>
      </c>
      <c r="X61" s="12">
        <f>IF(AllData!D61="Developing country",'Task 2 Raw Data'!H61,0)</f>
        <v>0</v>
      </c>
      <c r="Y61" s="12">
        <f>IF(AllData!D61="Developing country",'Task 2 Raw Data'!I61,0)</f>
        <v>0</v>
      </c>
      <c r="Z61" s="12">
        <f>IF(AllData!D61="Developing country",'Task 2 Raw Data'!J61,0)</f>
        <v>0</v>
      </c>
      <c r="AA61" s="12">
        <f>IF(AllData!D61="Developing country",'Task 2 Raw Data'!K61,0)</f>
        <v>0</v>
      </c>
      <c r="AB61" s="12">
        <f>IF(AllData!D61="Developing country",'Task 2 Raw Data'!L61,0)</f>
        <v>0</v>
      </c>
      <c r="AC61" s="12">
        <f>IF(AllData!D61="Developing country",'Task 2 Raw Data'!M61,0)</f>
        <v>0</v>
      </c>
      <c r="AD61" s="12">
        <f>IF(AllData!D61="Developing country",'Task 2 Raw Data'!N61,0)</f>
        <v>0</v>
      </c>
      <c r="AE61" s="12">
        <f>IF(AllData!D61="Developing country",'Task 2 Raw Data'!O61,0)</f>
        <v>0</v>
      </c>
      <c r="AF61" s="12">
        <f>IF(AllData!D61="Developing country",'Task 2 Raw Data'!P61,0)</f>
        <v>0</v>
      </c>
      <c r="AG61" s="12">
        <f>IF(AllData!D61="Developing country",'Task 2 Raw Data'!Q61,0)</f>
        <v>0</v>
      </c>
      <c r="AH61" s="12">
        <f>IF(AllData!D61="Developing country",'Task 2 Raw Data'!R61,0)</f>
        <v>0</v>
      </c>
      <c r="AJ61" s="12">
        <f>IF(AllData!D61="Developed country",'Task 2 Raw Data'!C61,0)</f>
        <v>0</v>
      </c>
      <c r="AK61" s="12">
        <f>IF(AllData!D61="Developed country",'Task 2 Raw Data'!D61,0)</f>
        <v>0</v>
      </c>
      <c r="AL61" s="12">
        <f>IF(AllData!D61="Developed country",'Task 2 Raw Data'!E61,0)</f>
        <v>0</v>
      </c>
      <c r="AM61" s="12">
        <f>IF(AllData!D61="Developed country",'Task 2 Raw Data'!F61,0)</f>
        <v>0</v>
      </c>
      <c r="AN61" s="12">
        <f>IF(AllData!D61="Developed country",'Task 2 Raw Data'!G61,0)</f>
        <v>0</v>
      </c>
      <c r="AO61" s="12">
        <f>IF(AllData!D61="Developed country",'Task 2 Raw Data'!H61,0)</f>
        <v>0</v>
      </c>
      <c r="AP61" s="12">
        <f>IF(AllData!D61="Developed country",'Task 2 Raw Data'!I61,0)</f>
        <v>0</v>
      </c>
      <c r="AQ61" s="12">
        <f>IF(AllData!D61="Developed country",'Task 2 Raw Data'!J61,0)</f>
        <v>0</v>
      </c>
      <c r="AR61" s="12">
        <f>IF(AllData!D61="Developed country",'Task 2 Raw Data'!K61,0)</f>
        <v>0</v>
      </c>
      <c r="AS61" s="12">
        <f>IF(AllData!D61="Developed country",'Task 2 Raw Data'!L61,0)</f>
        <v>0</v>
      </c>
      <c r="AT61" s="12">
        <f>IF(AllData!D61="Developed country",'Task 2 Raw Data'!M61,0)</f>
        <v>0</v>
      </c>
      <c r="AU61" s="12">
        <f>IF(AllData!D61="Developed country",'Task 2 Raw Data'!N61,0)</f>
        <v>0</v>
      </c>
      <c r="AV61" s="12">
        <f>IF(AllData!D61="Developed country",'Task 2 Raw Data'!O61,0)</f>
        <v>0</v>
      </c>
      <c r="AW61" s="12">
        <f>IF(AllData!D61="Developed country",'Task 2 Raw Data'!P61,0)</f>
        <v>0</v>
      </c>
      <c r="AX61" s="12">
        <f>IF(AllData!D61="Developed country",'Task 2 Raw Data'!Q61,0)</f>
        <v>0</v>
      </c>
      <c r="AY61" s="12">
        <f>IF(AllData!D61="Developed country",'Task 2 Raw Data'!R61,0)</f>
        <v>0</v>
      </c>
    </row>
    <row r="62" spans="2:51" x14ac:dyDescent="0.2">
      <c r="B62" s="12">
        <f>IF(AllData!D62="Least developed country",'Task 2 Raw Data'!C62,0)</f>
        <v>0</v>
      </c>
      <c r="C62" s="12">
        <f>IF(AllData!D62="Least developed country",'Task 2 Raw Data'!D62,0)</f>
        <v>0</v>
      </c>
      <c r="D62" s="12">
        <f>IF(AllData!D62="Least developed country",'Task 2 Raw Data'!E62,0)</f>
        <v>0</v>
      </c>
      <c r="E62" s="12">
        <f>IF(AllData!D62="Least developed country",'Task 2 Raw Data'!F62,0)</f>
        <v>0</v>
      </c>
      <c r="F62" s="12">
        <f>IF(AllData!D62="Least developed country",'Task 2 Raw Data'!G62,0)</f>
        <v>0</v>
      </c>
      <c r="G62" s="12">
        <f>IF(AllData!D62="Least developed country",'Task 2 Raw Data'!H62,0)</f>
        <v>0</v>
      </c>
      <c r="H62" s="12">
        <f>IF(AllData!D62="Least developed country",'Task 2 Raw Data'!I62,0)</f>
        <v>0</v>
      </c>
      <c r="I62" s="12">
        <f>IF(AllData!D62="Least developed country",'Task 2 Raw Data'!J62,0)</f>
        <v>0</v>
      </c>
      <c r="J62" s="12">
        <f>IF(AllData!D62="Least developed country",'Task 2 Raw Data'!K62,0)</f>
        <v>0</v>
      </c>
      <c r="K62" s="12">
        <f>IF(AllData!D62="Least developed country",'Task 2 Raw Data'!L62,0)</f>
        <v>0</v>
      </c>
      <c r="L62" s="12">
        <f>IF(AllData!D62="Least developed country",'Task 2 Raw Data'!M62,0)</f>
        <v>0</v>
      </c>
      <c r="M62" s="12">
        <f>IF(AllData!D62="Least developed country",'Task 2 Raw Data'!N62,0)</f>
        <v>0</v>
      </c>
      <c r="N62" s="12">
        <f>IF(AllData!D62="Least developed country",'Task 2 Raw Data'!O62,0)</f>
        <v>0</v>
      </c>
      <c r="O62" s="12">
        <f>IF(AllData!D62="Least developed country",'Task 2 Raw Data'!P62,0)</f>
        <v>0</v>
      </c>
      <c r="P62" s="12">
        <f>IF(AllData!D62="Least developed country",'Task 2 Raw Data'!Q62,0)</f>
        <v>0</v>
      </c>
      <c r="Q62" s="12">
        <f>IF(AllData!D62="Least developed country",'Task 2 Raw Data'!R62,0)</f>
        <v>0</v>
      </c>
      <c r="S62" s="12">
        <f>IF(AllData!D62="Developing country",'Task 2 Raw Data'!C62,0)</f>
        <v>0</v>
      </c>
      <c r="T62" s="12">
        <f>IF(AllData!D62="Developing country",'Task 2 Raw Data'!D62,0)</f>
        <v>0</v>
      </c>
      <c r="U62" s="12">
        <f>IF(AllData!D62="Developing country",'Task 2 Raw Data'!E62,0)</f>
        <v>0</v>
      </c>
      <c r="V62" s="12">
        <f>IF(AllData!D62="Developing country",'Task 2 Raw Data'!F62,0)</f>
        <v>0</v>
      </c>
      <c r="W62" s="12">
        <f>IF(AllData!D62="Developing country",'Task 2 Raw Data'!G62,0)</f>
        <v>0</v>
      </c>
      <c r="X62" s="12">
        <f>IF(AllData!D62="Developing country",'Task 2 Raw Data'!H62,0)</f>
        <v>0</v>
      </c>
      <c r="Y62" s="12">
        <f>IF(AllData!D62="Developing country",'Task 2 Raw Data'!I62,0)</f>
        <v>0</v>
      </c>
      <c r="Z62" s="12">
        <f>IF(AllData!D62="Developing country",'Task 2 Raw Data'!J62,0)</f>
        <v>0</v>
      </c>
      <c r="AA62" s="12">
        <f>IF(AllData!D62="Developing country",'Task 2 Raw Data'!K62,0)</f>
        <v>0</v>
      </c>
      <c r="AB62" s="12">
        <f>IF(AllData!D62="Developing country",'Task 2 Raw Data'!L62,0)</f>
        <v>0</v>
      </c>
      <c r="AC62" s="12">
        <f>IF(AllData!D62="Developing country",'Task 2 Raw Data'!M62,0)</f>
        <v>0</v>
      </c>
      <c r="AD62" s="12">
        <f>IF(AllData!D62="Developing country",'Task 2 Raw Data'!N62,0)</f>
        <v>0</v>
      </c>
      <c r="AE62" s="12">
        <f>IF(AllData!D62="Developing country",'Task 2 Raw Data'!O62,0)</f>
        <v>0</v>
      </c>
      <c r="AF62" s="12">
        <f>IF(AllData!D62="Developing country",'Task 2 Raw Data'!P62,0)</f>
        <v>0</v>
      </c>
      <c r="AG62" s="12">
        <f>IF(AllData!D62="Developing country",'Task 2 Raw Data'!Q62,0)</f>
        <v>0</v>
      </c>
      <c r="AH62" s="12">
        <f>IF(AllData!D62="Developing country",'Task 2 Raw Data'!R62,0)</f>
        <v>0</v>
      </c>
      <c r="AJ62" s="12">
        <f>IF(AllData!D62="Developed country",'Task 2 Raw Data'!C62,0)</f>
        <v>0</v>
      </c>
      <c r="AK62" s="12">
        <f>IF(AllData!D62="Developed country",'Task 2 Raw Data'!D62,0)</f>
        <v>0</v>
      </c>
      <c r="AL62" s="12">
        <f>IF(AllData!D62="Developed country",'Task 2 Raw Data'!E62,0)</f>
        <v>0</v>
      </c>
      <c r="AM62" s="12">
        <f>IF(AllData!D62="Developed country",'Task 2 Raw Data'!F62,0)</f>
        <v>0</v>
      </c>
      <c r="AN62" s="12">
        <f>IF(AllData!D62="Developed country",'Task 2 Raw Data'!G62,0)</f>
        <v>0</v>
      </c>
      <c r="AO62" s="12">
        <f>IF(AllData!D62="Developed country",'Task 2 Raw Data'!H62,0)</f>
        <v>0</v>
      </c>
      <c r="AP62" s="12">
        <f>IF(AllData!D62="Developed country",'Task 2 Raw Data'!I62,0)</f>
        <v>0</v>
      </c>
      <c r="AQ62" s="12">
        <f>IF(AllData!D62="Developed country",'Task 2 Raw Data'!J62,0)</f>
        <v>0</v>
      </c>
      <c r="AR62" s="12">
        <f>IF(AllData!D62="Developed country",'Task 2 Raw Data'!K62,0)</f>
        <v>0</v>
      </c>
      <c r="AS62" s="12">
        <f>IF(AllData!D62="Developed country",'Task 2 Raw Data'!L62,0)</f>
        <v>0</v>
      </c>
      <c r="AT62" s="12">
        <f>IF(AllData!D62="Developed country",'Task 2 Raw Data'!M62,0)</f>
        <v>0</v>
      </c>
      <c r="AU62" s="12">
        <f>IF(AllData!D62="Developed country",'Task 2 Raw Data'!N62,0)</f>
        <v>0</v>
      </c>
      <c r="AV62" s="12">
        <f>IF(AllData!D62="Developed country",'Task 2 Raw Data'!O62,0)</f>
        <v>0</v>
      </c>
      <c r="AW62" s="12">
        <f>IF(AllData!D62="Developed country",'Task 2 Raw Data'!P62,0)</f>
        <v>0</v>
      </c>
      <c r="AX62" s="12">
        <f>IF(AllData!D62="Developed country",'Task 2 Raw Data'!Q62,0)</f>
        <v>0</v>
      </c>
      <c r="AY62" s="12">
        <f>IF(AllData!D62="Developed country",'Task 2 Raw Data'!R62,0)</f>
        <v>0</v>
      </c>
    </row>
    <row r="63" spans="2:51" x14ac:dyDescent="0.2">
      <c r="B63" s="12">
        <f>IF(AllData!D63="Least developed country",'Task 2 Raw Data'!C63,0)</f>
        <v>0</v>
      </c>
      <c r="C63" s="12">
        <f>IF(AllData!D63="Least developed country",'Task 2 Raw Data'!D63,0)</f>
        <v>0</v>
      </c>
      <c r="D63" s="12">
        <f>IF(AllData!D63="Least developed country",'Task 2 Raw Data'!E63,0)</f>
        <v>0</v>
      </c>
      <c r="E63" s="12">
        <f>IF(AllData!D63="Least developed country",'Task 2 Raw Data'!F63,0)</f>
        <v>0</v>
      </c>
      <c r="F63" s="12">
        <f>IF(AllData!D63="Least developed country",'Task 2 Raw Data'!G63,0)</f>
        <v>0</v>
      </c>
      <c r="G63" s="12">
        <f>IF(AllData!D63="Least developed country",'Task 2 Raw Data'!H63,0)</f>
        <v>0</v>
      </c>
      <c r="H63" s="12">
        <f>IF(AllData!D63="Least developed country",'Task 2 Raw Data'!I63,0)</f>
        <v>0</v>
      </c>
      <c r="I63" s="12">
        <f>IF(AllData!D63="Least developed country",'Task 2 Raw Data'!J63,0)</f>
        <v>0</v>
      </c>
      <c r="J63" s="12">
        <f>IF(AllData!D63="Least developed country",'Task 2 Raw Data'!K63,0)</f>
        <v>0</v>
      </c>
      <c r="K63" s="12">
        <f>IF(AllData!D63="Least developed country",'Task 2 Raw Data'!L63,0)</f>
        <v>0</v>
      </c>
      <c r="L63" s="12">
        <f>IF(AllData!D63="Least developed country",'Task 2 Raw Data'!M63,0)</f>
        <v>0</v>
      </c>
      <c r="M63" s="12">
        <f>IF(AllData!D63="Least developed country",'Task 2 Raw Data'!N63,0)</f>
        <v>0</v>
      </c>
      <c r="N63" s="12">
        <f>IF(AllData!D63="Least developed country",'Task 2 Raw Data'!O63,0)</f>
        <v>0</v>
      </c>
      <c r="O63" s="12">
        <f>IF(AllData!D63="Least developed country",'Task 2 Raw Data'!P63,0)</f>
        <v>0</v>
      </c>
      <c r="P63" s="12">
        <f>IF(AllData!D63="Least developed country",'Task 2 Raw Data'!Q63,0)</f>
        <v>0</v>
      </c>
      <c r="Q63" s="12">
        <f>IF(AllData!D63="Least developed country",'Task 2 Raw Data'!R63,0)</f>
        <v>0</v>
      </c>
      <c r="S63" s="12">
        <f>IF(AllData!D63="Developing country",'Task 2 Raw Data'!C63,0)</f>
        <v>0</v>
      </c>
      <c r="T63" s="12">
        <f>IF(AllData!D63="Developing country",'Task 2 Raw Data'!D63,0)</f>
        <v>0</v>
      </c>
      <c r="U63" s="12">
        <f>IF(AllData!D63="Developing country",'Task 2 Raw Data'!E63,0)</f>
        <v>0</v>
      </c>
      <c r="V63" s="12">
        <f>IF(AllData!D63="Developing country",'Task 2 Raw Data'!F63,0)</f>
        <v>0</v>
      </c>
      <c r="W63" s="12">
        <f>IF(AllData!D63="Developing country",'Task 2 Raw Data'!G63,0)</f>
        <v>0</v>
      </c>
      <c r="X63" s="12">
        <f>IF(AllData!D63="Developing country",'Task 2 Raw Data'!H63,0)</f>
        <v>0</v>
      </c>
      <c r="Y63" s="12">
        <f>IF(AllData!D63="Developing country",'Task 2 Raw Data'!I63,0)</f>
        <v>0</v>
      </c>
      <c r="Z63" s="12">
        <f>IF(AllData!D63="Developing country",'Task 2 Raw Data'!J63,0)</f>
        <v>0</v>
      </c>
      <c r="AA63" s="12">
        <f>IF(AllData!D63="Developing country",'Task 2 Raw Data'!K63,0)</f>
        <v>0</v>
      </c>
      <c r="AB63" s="12">
        <f>IF(AllData!D63="Developing country",'Task 2 Raw Data'!L63,0)</f>
        <v>0</v>
      </c>
      <c r="AC63" s="12">
        <f>IF(AllData!D63="Developing country",'Task 2 Raw Data'!M63,0)</f>
        <v>0</v>
      </c>
      <c r="AD63" s="12">
        <f>IF(AllData!D63="Developing country",'Task 2 Raw Data'!N63,0)</f>
        <v>0</v>
      </c>
      <c r="AE63" s="12">
        <f>IF(AllData!D63="Developing country",'Task 2 Raw Data'!O63,0)</f>
        <v>0</v>
      </c>
      <c r="AF63" s="12">
        <f>IF(AllData!D63="Developing country",'Task 2 Raw Data'!P63,0)</f>
        <v>0</v>
      </c>
      <c r="AG63" s="12">
        <f>IF(AllData!D63="Developing country",'Task 2 Raw Data'!Q63,0)</f>
        <v>0</v>
      </c>
      <c r="AH63" s="12">
        <f>IF(AllData!D63="Developing country",'Task 2 Raw Data'!R63,0)</f>
        <v>0</v>
      </c>
      <c r="AJ63" s="12">
        <f>IF(AllData!D63="Developed country",'Task 2 Raw Data'!C63,0)</f>
        <v>0</v>
      </c>
      <c r="AK63" s="12">
        <f>IF(AllData!D63="Developed country",'Task 2 Raw Data'!D63,0)</f>
        <v>0</v>
      </c>
      <c r="AL63" s="12">
        <f>IF(AllData!D63="Developed country",'Task 2 Raw Data'!E63,0)</f>
        <v>0</v>
      </c>
      <c r="AM63" s="12">
        <f>IF(AllData!D63="Developed country",'Task 2 Raw Data'!F63,0)</f>
        <v>0</v>
      </c>
      <c r="AN63" s="12">
        <f>IF(AllData!D63="Developed country",'Task 2 Raw Data'!G63,0)</f>
        <v>0</v>
      </c>
      <c r="AO63" s="12">
        <f>IF(AllData!D63="Developed country",'Task 2 Raw Data'!H63,0)</f>
        <v>0</v>
      </c>
      <c r="AP63" s="12">
        <f>IF(AllData!D63="Developed country",'Task 2 Raw Data'!I63,0)</f>
        <v>0</v>
      </c>
      <c r="AQ63" s="12">
        <f>IF(AllData!D63="Developed country",'Task 2 Raw Data'!J63,0)</f>
        <v>0</v>
      </c>
      <c r="AR63" s="12">
        <f>IF(AllData!D63="Developed country",'Task 2 Raw Data'!K63,0)</f>
        <v>0</v>
      </c>
      <c r="AS63" s="12">
        <f>IF(AllData!D63="Developed country",'Task 2 Raw Data'!L63,0)</f>
        <v>0</v>
      </c>
      <c r="AT63" s="12">
        <f>IF(AllData!D63="Developed country",'Task 2 Raw Data'!M63,0)</f>
        <v>0</v>
      </c>
      <c r="AU63" s="12">
        <f>IF(AllData!D63="Developed country",'Task 2 Raw Data'!N63,0)</f>
        <v>0</v>
      </c>
      <c r="AV63" s="12">
        <f>IF(AllData!D63="Developed country",'Task 2 Raw Data'!O63,0)</f>
        <v>0</v>
      </c>
      <c r="AW63" s="12">
        <f>IF(AllData!D63="Developed country",'Task 2 Raw Data'!P63,0)</f>
        <v>0</v>
      </c>
      <c r="AX63" s="12">
        <f>IF(AllData!D63="Developed country",'Task 2 Raw Data'!Q63,0)</f>
        <v>0</v>
      </c>
      <c r="AY63" s="12">
        <f>IF(AllData!D63="Developed country",'Task 2 Raw Data'!R63,0)</f>
        <v>0</v>
      </c>
    </row>
    <row r="64" spans="2:51" x14ac:dyDescent="0.2">
      <c r="B64" s="12">
        <f>IF(AllData!D64="Least developed country",'Task 2 Raw Data'!C64,0)</f>
        <v>0</v>
      </c>
      <c r="C64" s="12">
        <f>IF(AllData!D64="Least developed country",'Task 2 Raw Data'!D64,0)</f>
        <v>0</v>
      </c>
      <c r="D64" s="12">
        <f>IF(AllData!D64="Least developed country",'Task 2 Raw Data'!E64,0)</f>
        <v>0</v>
      </c>
      <c r="E64" s="12">
        <f>IF(AllData!D64="Least developed country",'Task 2 Raw Data'!F64,0)</f>
        <v>0</v>
      </c>
      <c r="F64" s="12">
        <f>IF(AllData!D64="Least developed country",'Task 2 Raw Data'!G64,0)</f>
        <v>0</v>
      </c>
      <c r="G64" s="12">
        <f>IF(AllData!D64="Least developed country",'Task 2 Raw Data'!H64,0)</f>
        <v>0</v>
      </c>
      <c r="H64" s="12">
        <f>IF(AllData!D64="Least developed country",'Task 2 Raw Data'!I64,0)</f>
        <v>0</v>
      </c>
      <c r="I64" s="12">
        <f>IF(AllData!D64="Least developed country",'Task 2 Raw Data'!J64,0)</f>
        <v>0</v>
      </c>
      <c r="J64" s="12">
        <f>IF(AllData!D64="Least developed country",'Task 2 Raw Data'!K64,0)</f>
        <v>0</v>
      </c>
      <c r="K64" s="12">
        <f>IF(AllData!D64="Least developed country",'Task 2 Raw Data'!L64,0)</f>
        <v>0</v>
      </c>
      <c r="L64" s="12">
        <f>IF(AllData!D64="Least developed country",'Task 2 Raw Data'!M64,0)</f>
        <v>0</v>
      </c>
      <c r="M64" s="12">
        <f>IF(AllData!D64="Least developed country",'Task 2 Raw Data'!N64,0)</f>
        <v>0</v>
      </c>
      <c r="N64" s="12">
        <f>IF(AllData!D64="Least developed country",'Task 2 Raw Data'!O64,0)</f>
        <v>0</v>
      </c>
      <c r="O64" s="12">
        <f>IF(AllData!D64="Least developed country",'Task 2 Raw Data'!P64,0)</f>
        <v>0</v>
      </c>
      <c r="P64" s="12">
        <f>IF(AllData!D64="Least developed country",'Task 2 Raw Data'!Q64,0)</f>
        <v>0</v>
      </c>
      <c r="Q64" s="12">
        <f>IF(AllData!D64="Least developed country",'Task 2 Raw Data'!R64,0)</f>
        <v>0</v>
      </c>
      <c r="S64" s="12">
        <f>IF(AllData!D64="Developing country",'Task 2 Raw Data'!C64,0)</f>
        <v>1</v>
      </c>
      <c r="T64" s="12">
        <f>IF(AllData!D64="Developing country",'Task 2 Raw Data'!D64,0)</f>
        <v>1</v>
      </c>
      <c r="U64" s="12">
        <f>IF(AllData!D64="Developing country",'Task 2 Raw Data'!E64,0)</f>
        <v>1</v>
      </c>
      <c r="V64" s="12">
        <f>IF(AllData!D64="Developing country",'Task 2 Raw Data'!F64,0)</f>
        <v>1</v>
      </c>
      <c r="W64" s="12">
        <f>IF(AllData!D64="Developing country",'Task 2 Raw Data'!G64,0)</f>
        <v>0</v>
      </c>
      <c r="X64" s="12">
        <f>IF(AllData!D64="Developing country",'Task 2 Raw Data'!H64,0)</f>
        <v>0</v>
      </c>
      <c r="Y64" s="12">
        <f>IF(AllData!D64="Developing country",'Task 2 Raw Data'!I64,0)</f>
        <v>1</v>
      </c>
      <c r="Z64" s="12">
        <f>IF(AllData!D64="Developing country",'Task 2 Raw Data'!J64,0)</f>
        <v>0</v>
      </c>
      <c r="AA64" s="12">
        <f>IF(AllData!D64="Developing country",'Task 2 Raw Data'!K64,0)</f>
        <v>0</v>
      </c>
      <c r="AB64" s="12">
        <f>IF(AllData!D64="Developing country",'Task 2 Raw Data'!L64,0)</f>
        <v>0</v>
      </c>
      <c r="AC64" s="12">
        <f>IF(AllData!D64="Developing country",'Task 2 Raw Data'!M64,0)</f>
        <v>0</v>
      </c>
      <c r="AD64" s="12">
        <f>IF(AllData!D64="Developing country",'Task 2 Raw Data'!N64,0)</f>
        <v>0</v>
      </c>
      <c r="AE64" s="12">
        <f>IF(AllData!D64="Developing country",'Task 2 Raw Data'!O64,0)</f>
        <v>0</v>
      </c>
      <c r="AF64" s="12">
        <f>IF(AllData!D64="Developing country",'Task 2 Raw Data'!P64,0)</f>
        <v>0</v>
      </c>
      <c r="AG64" s="12">
        <f>IF(AllData!D64="Developing country",'Task 2 Raw Data'!Q64,0)</f>
        <v>0</v>
      </c>
      <c r="AH64" s="12">
        <f>IF(AllData!D64="Developing country",'Task 2 Raw Data'!R64,0)</f>
        <v>0</v>
      </c>
      <c r="AJ64" s="12">
        <f>IF(AllData!D64="Developed country",'Task 2 Raw Data'!C64,0)</f>
        <v>0</v>
      </c>
      <c r="AK64" s="12">
        <f>IF(AllData!D64="Developed country",'Task 2 Raw Data'!D64,0)</f>
        <v>0</v>
      </c>
      <c r="AL64" s="12">
        <f>IF(AllData!D64="Developed country",'Task 2 Raw Data'!E64,0)</f>
        <v>0</v>
      </c>
      <c r="AM64" s="12">
        <f>IF(AllData!D64="Developed country",'Task 2 Raw Data'!F64,0)</f>
        <v>0</v>
      </c>
      <c r="AN64" s="12">
        <f>IF(AllData!D64="Developed country",'Task 2 Raw Data'!G64,0)</f>
        <v>0</v>
      </c>
      <c r="AO64" s="12">
        <f>IF(AllData!D64="Developed country",'Task 2 Raw Data'!H64,0)</f>
        <v>0</v>
      </c>
      <c r="AP64" s="12">
        <f>IF(AllData!D64="Developed country",'Task 2 Raw Data'!I64,0)</f>
        <v>0</v>
      </c>
      <c r="AQ64" s="12">
        <f>IF(AllData!D64="Developed country",'Task 2 Raw Data'!J64,0)</f>
        <v>0</v>
      </c>
      <c r="AR64" s="12">
        <f>IF(AllData!D64="Developed country",'Task 2 Raw Data'!K64,0)</f>
        <v>0</v>
      </c>
      <c r="AS64" s="12">
        <f>IF(AllData!D64="Developed country",'Task 2 Raw Data'!L64,0)</f>
        <v>0</v>
      </c>
      <c r="AT64" s="12">
        <f>IF(AllData!D64="Developed country",'Task 2 Raw Data'!M64,0)</f>
        <v>0</v>
      </c>
      <c r="AU64" s="12">
        <f>IF(AllData!D64="Developed country",'Task 2 Raw Data'!N64,0)</f>
        <v>0</v>
      </c>
      <c r="AV64" s="12">
        <f>IF(AllData!D64="Developed country",'Task 2 Raw Data'!O64,0)</f>
        <v>0</v>
      </c>
      <c r="AW64" s="12">
        <f>IF(AllData!D64="Developed country",'Task 2 Raw Data'!P64,0)</f>
        <v>0</v>
      </c>
      <c r="AX64" s="12">
        <f>IF(AllData!D64="Developed country",'Task 2 Raw Data'!Q64,0)</f>
        <v>0</v>
      </c>
      <c r="AY64" s="12">
        <f>IF(AllData!D64="Developed country",'Task 2 Raw Data'!R64,0)</f>
        <v>0</v>
      </c>
    </row>
    <row r="65" spans="2:51" x14ac:dyDescent="0.2">
      <c r="B65" s="12">
        <f>IF(AllData!D65="Least developed country",'Task 2 Raw Data'!C65,0)</f>
        <v>0</v>
      </c>
      <c r="C65" s="12">
        <f>IF(AllData!D65="Least developed country",'Task 2 Raw Data'!D65,0)</f>
        <v>0</v>
      </c>
      <c r="D65" s="12">
        <f>IF(AllData!D65="Least developed country",'Task 2 Raw Data'!E65,0)</f>
        <v>0</v>
      </c>
      <c r="E65" s="12">
        <f>IF(AllData!D65="Least developed country",'Task 2 Raw Data'!F65,0)</f>
        <v>0</v>
      </c>
      <c r="F65" s="12">
        <f>IF(AllData!D65="Least developed country",'Task 2 Raw Data'!G65,0)</f>
        <v>0</v>
      </c>
      <c r="G65" s="12">
        <f>IF(AllData!D65="Least developed country",'Task 2 Raw Data'!H65,0)</f>
        <v>0</v>
      </c>
      <c r="H65" s="12">
        <f>IF(AllData!D65="Least developed country",'Task 2 Raw Data'!I65,0)</f>
        <v>0</v>
      </c>
      <c r="I65" s="12">
        <f>IF(AllData!D65="Least developed country",'Task 2 Raw Data'!J65,0)</f>
        <v>0</v>
      </c>
      <c r="J65" s="12">
        <f>IF(AllData!D65="Least developed country",'Task 2 Raw Data'!K65,0)</f>
        <v>0</v>
      </c>
      <c r="K65" s="12">
        <f>IF(AllData!D65="Least developed country",'Task 2 Raw Data'!L65,0)</f>
        <v>0</v>
      </c>
      <c r="L65" s="12">
        <f>IF(AllData!D65="Least developed country",'Task 2 Raw Data'!M65,0)</f>
        <v>0</v>
      </c>
      <c r="M65" s="12">
        <f>IF(AllData!D65="Least developed country",'Task 2 Raw Data'!N65,0)</f>
        <v>0</v>
      </c>
      <c r="N65" s="12">
        <f>IF(AllData!D65="Least developed country",'Task 2 Raw Data'!O65,0)</f>
        <v>0</v>
      </c>
      <c r="O65" s="12">
        <f>IF(AllData!D65="Least developed country",'Task 2 Raw Data'!P65,0)</f>
        <v>0</v>
      </c>
      <c r="P65" s="12">
        <f>IF(AllData!D65="Least developed country",'Task 2 Raw Data'!Q65,0)</f>
        <v>0</v>
      </c>
      <c r="Q65" s="12">
        <f>IF(AllData!D65="Least developed country",'Task 2 Raw Data'!R65,0)</f>
        <v>0</v>
      </c>
      <c r="S65" s="12">
        <f>IF(AllData!D65="Developing country",'Task 2 Raw Data'!C65,0)</f>
        <v>0</v>
      </c>
      <c r="T65" s="12">
        <f>IF(AllData!D65="Developing country",'Task 2 Raw Data'!D65,0)</f>
        <v>0</v>
      </c>
      <c r="U65" s="12">
        <f>IF(AllData!D65="Developing country",'Task 2 Raw Data'!E65,0)</f>
        <v>0</v>
      </c>
      <c r="V65" s="12">
        <f>IF(AllData!D65="Developing country",'Task 2 Raw Data'!F65,0)</f>
        <v>0</v>
      </c>
      <c r="W65" s="12">
        <f>IF(AllData!D65="Developing country",'Task 2 Raw Data'!G65,0)</f>
        <v>0</v>
      </c>
      <c r="X65" s="12">
        <f>IF(AllData!D65="Developing country",'Task 2 Raw Data'!H65,0)</f>
        <v>0</v>
      </c>
      <c r="Y65" s="12">
        <f>IF(AllData!D65="Developing country",'Task 2 Raw Data'!I65,0)</f>
        <v>0</v>
      </c>
      <c r="Z65" s="12">
        <f>IF(AllData!D65="Developing country",'Task 2 Raw Data'!J65,0)</f>
        <v>0</v>
      </c>
      <c r="AA65" s="12">
        <f>IF(AllData!D65="Developing country",'Task 2 Raw Data'!K65,0)</f>
        <v>0</v>
      </c>
      <c r="AB65" s="12">
        <f>IF(AllData!D65="Developing country",'Task 2 Raw Data'!L65,0)</f>
        <v>0</v>
      </c>
      <c r="AC65" s="12">
        <f>IF(AllData!D65="Developing country",'Task 2 Raw Data'!M65,0)</f>
        <v>0</v>
      </c>
      <c r="AD65" s="12">
        <f>IF(AllData!D65="Developing country",'Task 2 Raw Data'!N65,0)</f>
        <v>0</v>
      </c>
      <c r="AE65" s="12">
        <f>IF(AllData!D65="Developing country",'Task 2 Raw Data'!O65,0)</f>
        <v>0</v>
      </c>
      <c r="AF65" s="12">
        <f>IF(AllData!D65="Developing country",'Task 2 Raw Data'!P65,0)</f>
        <v>0</v>
      </c>
      <c r="AG65" s="12">
        <f>IF(AllData!D65="Developing country",'Task 2 Raw Data'!Q65,0)</f>
        <v>0</v>
      </c>
      <c r="AH65" s="12">
        <f>IF(AllData!D65="Developing country",'Task 2 Raw Data'!R65,0)</f>
        <v>0</v>
      </c>
      <c r="AJ65" s="12">
        <f>IF(AllData!D65="Developed country",'Task 2 Raw Data'!C65,0)</f>
        <v>0</v>
      </c>
      <c r="AK65" s="12">
        <f>IF(AllData!D65="Developed country",'Task 2 Raw Data'!D65,0)</f>
        <v>0</v>
      </c>
      <c r="AL65" s="12">
        <f>IF(AllData!D65="Developed country",'Task 2 Raw Data'!E65,0)</f>
        <v>0</v>
      </c>
      <c r="AM65" s="12">
        <f>IF(AllData!D65="Developed country",'Task 2 Raw Data'!F65,0)</f>
        <v>0</v>
      </c>
      <c r="AN65" s="12">
        <f>IF(AllData!D65="Developed country",'Task 2 Raw Data'!G65,0)</f>
        <v>0</v>
      </c>
      <c r="AO65" s="12">
        <f>IF(AllData!D65="Developed country",'Task 2 Raw Data'!H65,0)</f>
        <v>0</v>
      </c>
      <c r="AP65" s="12">
        <f>IF(AllData!D65="Developed country",'Task 2 Raw Data'!I65,0)</f>
        <v>0</v>
      </c>
      <c r="AQ65" s="12">
        <f>IF(AllData!D65="Developed country",'Task 2 Raw Data'!J65,0)</f>
        <v>0</v>
      </c>
      <c r="AR65" s="12">
        <f>IF(AllData!D65="Developed country",'Task 2 Raw Data'!K65,0)</f>
        <v>0</v>
      </c>
      <c r="AS65" s="12">
        <f>IF(AllData!D65="Developed country",'Task 2 Raw Data'!L65,0)</f>
        <v>0</v>
      </c>
      <c r="AT65" s="12">
        <f>IF(AllData!D65="Developed country",'Task 2 Raw Data'!M65,0)</f>
        <v>0</v>
      </c>
      <c r="AU65" s="12">
        <f>IF(AllData!D65="Developed country",'Task 2 Raw Data'!N65,0)</f>
        <v>0</v>
      </c>
      <c r="AV65" s="12">
        <f>IF(AllData!D65="Developed country",'Task 2 Raw Data'!O65,0)</f>
        <v>0</v>
      </c>
      <c r="AW65" s="12">
        <f>IF(AllData!D65="Developed country",'Task 2 Raw Data'!P65,0)</f>
        <v>0</v>
      </c>
      <c r="AX65" s="12">
        <f>IF(AllData!D65="Developed country",'Task 2 Raw Data'!Q65,0)</f>
        <v>0</v>
      </c>
      <c r="AY65" s="12">
        <f>IF(AllData!D65="Developed country",'Task 2 Raw Data'!R65,0)</f>
        <v>0</v>
      </c>
    </row>
    <row r="66" spans="2:51" x14ac:dyDescent="0.2">
      <c r="B66" s="12">
        <f>IF(AllData!D66="Least developed country",'Task 2 Raw Data'!C66,0)</f>
        <v>0</v>
      </c>
      <c r="C66" s="12">
        <f>IF(AllData!D66="Least developed country",'Task 2 Raw Data'!D66,0)</f>
        <v>0</v>
      </c>
      <c r="D66" s="12">
        <f>IF(AllData!D66="Least developed country",'Task 2 Raw Data'!E66,0)</f>
        <v>0</v>
      </c>
      <c r="E66" s="12">
        <f>IF(AllData!D66="Least developed country",'Task 2 Raw Data'!F66,0)</f>
        <v>0</v>
      </c>
      <c r="F66" s="12">
        <f>IF(AllData!D66="Least developed country",'Task 2 Raw Data'!G66,0)</f>
        <v>0</v>
      </c>
      <c r="G66" s="12">
        <f>IF(AllData!D66="Least developed country",'Task 2 Raw Data'!H66,0)</f>
        <v>0</v>
      </c>
      <c r="H66" s="12">
        <f>IF(AllData!D66="Least developed country",'Task 2 Raw Data'!I66,0)</f>
        <v>0</v>
      </c>
      <c r="I66" s="12">
        <f>IF(AllData!D66="Least developed country",'Task 2 Raw Data'!J66,0)</f>
        <v>0</v>
      </c>
      <c r="J66" s="12">
        <f>IF(AllData!D66="Least developed country",'Task 2 Raw Data'!K66,0)</f>
        <v>0</v>
      </c>
      <c r="K66" s="12">
        <f>IF(AllData!D66="Least developed country",'Task 2 Raw Data'!L66,0)</f>
        <v>0</v>
      </c>
      <c r="L66" s="12">
        <f>IF(AllData!D66="Least developed country",'Task 2 Raw Data'!M66,0)</f>
        <v>0</v>
      </c>
      <c r="M66" s="12">
        <f>IF(AllData!D66="Least developed country",'Task 2 Raw Data'!N66,0)</f>
        <v>0</v>
      </c>
      <c r="N66" s="12">
        <f>IF(AllData!D66="Least developed country",'Task 2 Raw Data'!O66,0)</f>
        <v>0</v>
      </c>
      <c r="O66" s="12">
        <f>IF(AllData!D66="Least developed country",'Task 2 Raw Data'!P66,0)</f>
        <v>0</v>
      </c>
      <c r="P66" s="12">
        <f>IF(AllData!D66="Least developed country",'Task 2 Raw Data'!Q66,0)</f>
        <v>0</v>
      </c>
      <c r="Q66" s="12">
        <f>IF(AllData!D66="Least developed country",'Task 2 Raw Data'!R66,0)</f>
        <v>0</v>
      </c>
      <c r="S66" s="12">
        <f>IF(AllData!D66="Developing country",'Task 2 Raw Data'!C66,0)</f>
        <v>1</v>
      </c>
      <c r="T66" s="12">
        <f>IF(AllData!D66="Developing country",'Task 2 Raw Data'!D66,0)</f>
        <v>1</v>
      </c>
      <c r="U66" s="12">
        <f>IF(AllData!D66="Developing country",'Task 2 Raw Data'!E66,0)</f>
        <v>1</v>
      </c>
      <c r="V66" s="12">
        <f>IF(AllData!D66="Developing country",'Task 2 Raw Data'!F66,0)</f>
        <v>1</v>
      </c>
      <c r="W66" s="12">
        <f>IF(AllData!D66="Developing country",'Task 2 Raw Data'!G66,0)</f>
        <v>0</v>
      </c>
      <c r="X66" s="12">
        <f>IF(AllData!D66="Developing country",'Task 2 Raw Data'!H66,0)</f>
        <v>1</v>
      </c>
      <c r="Y66" s="12">
        <f>IF(AllData!D66="Developing country",'Task 2 Raw Data'!I66,0)</f>
        <v>1</v>
      </c>
      <c r="Z66" s="12">
        <f>IF(AllData!D66="Developing country",'Task 2 Raw Data'!J66,0)</f>
        <v>0</v>
      </c>
      <c r="AA66" s="12">
        <f>IF(AllData!D66="Developing country",'Task 2 Raw Data'!K66,0)</f>
        <v>0</v>
      </c>
      <c r="AB66" s="12">
        <f>IF(AllData!D66="Developing country",'Task 2 Raw Data'!L66,0)</f>
        <v>0</v>
      </c>
      <c r="AC66" s="12">
        <f>IF(AllData!D66="Developing country",'Task 2 Raw Data'!M66,0)</f>
        <v>0</v>
      </c>
      <c r="AD66" s="12">
        <f>IF(AllData!D66="Developing country",'Task 2 Raw Data'!N66,0)</f>
        <v>0</v>
      </c>
      <c r="AE66" s="12">
        <f>IF(AllData!D66="Developing country",'Task 2 Raw Data'!O66,0)</f>
        <v>1</v>
      </c>
      <c r="AF66" s="12">
        <f>IF(AllData!D66="Developing country",'Task 2 Raw Data'!P66,0)</f>
        <v>0</v>
      </c>
      <c r="AG66" s="12">
        <f>IF(AllData!D66="Developing country",'Task 2 Raw Data'!Q66,0)</f>
        <v>0</v>
      </c>
      <c r="AH66" s="12">
        <f>IF(AllData!D66="Developing country",'Task 2 Raw Data'!R66,0)</f>
        <v>1</v>
      </c>
      <c r="AJ66" s="12">
        <f>IF(AllData!D66="Developed country",'Task 2 Raw Data'!C66,0)</f>
        <v>0</v>
      </c>
      <c r="AK66" s="12">
        <f>IF(AllData!D66="Developed country",'Task 2 Raw Data'!D66,0)</f>
        <v>0</v>
      </c>
      <c r="AL66" s="12">
        <f>IF(AllData!D66="Developed country",'Task 2 Raw Data'!E66,0)</f>
        <v>0</v>
      </c>
      <c r="AM66" s="12">
        <f>IF(AllData!D66="Developed country",'Task 2 Raw Data'!F66,0)</f>
        <v>0</v>
      </c>
      <c r="AN66" s="12">
        <f>IF(AllData!D66="Developed country",'Task 2 Raw Data'!G66,0)</f>
        <v>0</v>
      </c>
      <c r="AO66" s="12">
        <f>IF(AllData!D66="Developed country",'Task 2 Raw Data'!H66,0)</f>
        <v>0</v>
      </c>
      <c r="AP66" s="12">
        <f>IF(AllData!D66="Developed country",'Task 2 Raw Data'!I66,0)</f>
        <v>0</v>
      </c>
      <c r="AQ66" s="12">
        <f>IF(AllData!D66="Developed country",'Task 2 Raw Data'!J66,0)</f>
        <v>0</v>
      </c>
      <c r="AR66" s="12">
        <f>IF(AllData!D66="Developed country",'Task 2 Raw Data'!K66,0)</f>
        <v>0</v>
      </c>
      <c r="AS66" s="12">
        <f>IF(AllData!D66="Developed country",'Task 2 Raw Data'!L66,0)</f>
        <v>0</v>
      </c>
      <c r="AT66" s="12">
        <f>IF(AllData!D66="Developed country",'Task 2 Raw Data'!M66,0)</f>
        <v>0</v>
      </c>
      <c r="AU66" s="12">
        <f>IF(AllData!D66="Developed country",'Task 2 Raw Data'!N66,0)</f>
        <v>0</v>
      </c>
      <c r="AV66" s="12">
        <f>IF(AllData!D66="Developed country",'Task 2 Raw Data'!O66,0)</f>
        <v>0</v>
      </c>
      <c r="AW66" s="12">
        <f>IF(AllData!D66="Developed country",'Task 2 Raw Data'!P66,0)</f>
        <v>0</v>
      </c>
      <c r="AX66" s="12">
        <f>IF(AllData!D66="Developed country",'Task 2 Raw Data'!Q66,0)</f>
        <v>0</v>
      </c>
      <c r="AY66" s="12">
        <f>IF(AllData!D66="Developed country",'Task 2 Raw Data'!R66,0)</f>
        <v>0</v>
      </c>
    </row>
    <row r="67" spans="2:51" x14ac:dyDescent="0.2">
      <c r="B67" s="12">
        <f>IF(AllData!D67="Least developed country",'Task 2 Raw Data'!C67,0)</f>
        <v>0</v>
      </c>
      <c r="C67" s="12">
        <f>IF(AllData!D67="Least developed country",'Task 2 Raw Data'!D67,0)</f>
        <v>0</v>
      </c>
      <c r="D67" s="12">
        <f>IF(AllData!D67="Least developed country",'Task 2 Raw Data'!E67,0)</f>
        <v>0</v>
      </c>
      <c r="E67" s="12">
        <f>IF(AllData!D67="Least developed country",'Task 2 Raw Data'!F67,0)</f>
        <v>0</v>
      </c>
      <c r="F67" s="12">
        <f>IF(AllData!D67="Least developed country",'Task 2 Raw Data'!G67,0)</f>
        <v>0</v>
      </c>
      <c r="G67" s="12">
        <f>IF(AllData!D67="Least developed country",'Task 2 Raw Data'!H67,0)</f>
        <v>0</v>
      </c>
      <c r="H67" s="12">
        <f>IF(AllData!D67="Least developed country",'Task 2 Raw Data'!I67,0)</f>
        <v>0</v>
      </c>
      <c r="I67" s="12">
        <f>IF(AllData!D67="Least developed country",'Task 2 Raw Data'!J67,0)</f>
        <v>0</v>
      </c>
      <c r="J67" s="12">
        <f>IF(AllData!D67="Least developed country",'Task 2 Raw Data'!K67,0)</f>
        <v>0</v>
      </c>
      <c r="K67" s="12">
        <f>IF(AllData!D67="Least developed country",'Task 2 Raw Data'!L67,0)</f>
        <v>0</v>
      </c>
      <c r="L67" s="12">
        <f>IF(AllData!D67="Least developed country",'Task 2 Raw Data'!M67,0)</f>
        <v>0</v>
      </c>
      <c r="M67" s="12">
        <f>IF(AllData!D67="Least developed country",'Task 2 Raw Data'!N67,0)</f>
        <v>0</v>
      </c>
      <c r="N67" s="12">
        <f>IF(AllData!D67="Least developed country",'Task 2 Raw Data'!O67,0)</f>
        <v>0</v>
      </c>
      <c r="O67" s="12">
        <f>IF(AllData!D67="Least developed country",'Task 2 Raw Data'!P67,0)</f>
        <v>0</v>
      </c>
      <c r="P67" s="12">
        <f>IF(AllData!D67="Least developed country",'Task 2 Raw Data'!Q67,0)</f>
        <v>0</v>
      </c>
      <c r="Q67" s="12">
        <f>IF(AllData!D67="Least developed country",'Task 2 Raw Data'!R67,0)</f>
        <v>0</v>
      </c>
      <c r="S67" s="12">
        <f>IF(AllData!D67="Developing country",'Task 2 Raw Data'!C67,0)</f>
        <v>0</v>
      </c>
      <c r="T67" s="12">
        <f>IF(AllData!D67="Developing country",'Task 2 Raw Data'!D67,0)</f>
        <v>0</v>
      </c>
      <c r="U67" s="12">
        <f>IF(AllData!D67="Developing country",'Task 2 Raw Data'!E67,0)</f>
        <v>0</v>
      </c>
      <c r="V67" s="12">
        <f>IF(AllData!D67="Developing country",'Task 2 Raw Data'!F67,0)</f>
        <v>0</v>
      </c>
      <c r="W67" s="12">
        <f>IF(AllData!D67="Developing country",'Task 2 Raw Data'!G67,0)</f>
        <v>0</v>
      </c>
      <c r="X67" s="12">
        <f>IF(AllData!D67="Developing country",'Task 2 Raw Data'!H67,0)</f>
        <v>0</v>
      </c>
      <c r="Y67" s="12">
        <f>IF(AllData!D67="Developing country",'Task 2 Raw Data'!I67,0)</f>
        <v>0</v>
      </c>
      <c r="Z67" s="12">
        <f>IF(AllData!D67="Developing country",'Task 2 Raw Data'!J67,0)</f>
        <v>0</v>
      </c>
      <c r="AA67" s="12">
        <f>IF(AllData!D67="Developing country",'Task 2 Raw Data'!K67,0)</f>
        <v>0</v>
      </c>
      <c r="AB67" s="12">
        <f>IF(AllData!D67="Developing country",'Task 2 Raw Data'!L67,0)</f>
        <v>0</v>
      </c>
      <c r="AC67" s="12">
        <f>IF(AllData!D67="Developing country",'Task 2 Raw Data'!M67,0)</f>
        <v>0</v>
      </c>
      <c r="AD67" s="12">
        <f>IF(AllData!D67="Developing country",'Task 2 Raw Data'!N67,0)</f>
        <v>0</v>
      </c>
      <c r="AE67" s="12">
        <f>IF(AllData!D67="Developing country",'Task 2 Raw Data'!O67,0)</f>
        <v>0</v>
      </c>
      <c r="AF67" s="12">
        <f>IF(AllData!D67="Developing country",'Task 2 Raw Data'!P67,0)</f>
        <v>0</v>
      </c>
      <c r="AG67" s="12">
        <f>IF(AllData!D67="Developing country",'Task 2 Raw Data'!Q67,0)</f>
        <v>0</v>
      </c>
      <c r="AH67" s="12">
        <f>IF(AllData!D67="Developing country",'Task 2 Raw Data'!R67,0)</f>
        <v>0</v>
      </c>
      <c r="AJ67" s="12">
        <f>IF(AllData!D67="Developed country",'Task 2 Raw Data'!C67,0)</f>
        <v>0</v>
      </c>
      <c r="AK67" s="12">
        <f>IF(AllData!D67="Developed country",'Task 2 Raw Data'!D67,0)</f>
        <v>0</v>
      </c>
      <c r="AL67" s="12">
        <f>IF(AllData!D67="Developed country",'Task 2 Raw Data'!E67,0)</f>
        <v>0</v>
      </c>
      <c r="AM67" s="12">
        <f>IF(AllData!D67="Developed country",'Task 2 Raw Data'!F67,0)</f>
        <v>0</v>
      </c>
      <c r="AN67" s="12">
        <f>IF(AllData!D67="Developed country",'Task 2 Raw Data'!G67,0)</f>
        <v>0</v>
      </c>
      <c r="AO67" s="12">
        <f>IF(AllData!D67="Developed country",'Task 2 Raw Data'!H67,0)</f>
        <v>0</v>
      </c>
      <c r="AP67" s="12">
        <f>IF(AllData!D67="Developed country",'Task 2 Raw Data'!I67,0)</f>
        <v>1</v>
      </c>
      <c r="AQ67" s="12">
        <f>IF(AllData!D67="Developed country",'Task 2 Raw Data'!J67,0)</f>
        <v>0</v>
      </c>
      <c r="AR67" s="12">
        <f>IF(AllData!D67="Developed country",'Task 2 Raw Data'!K67,0)</f>
        <v>1</v>
      </c>
      <c r="AS67" s="12">
        <f>IF(AllData!D67="Developed country",'Task 2 Raw Data'!L67,0)</f>
        <v>0</v>
      </c>
      <c r="AT67" s="12">
        <f>IF(AllData!D67="Developed country",'Task 2 Raw Data'!M67,0)</f>
        <v>0</v>
      </c>
      <c r="AU67" s="12">
        <f>IF(AllData!D67="Developed country",'Task 2 Raw Data'!N67,0)</f>
        <v>0</v>
      </c>
      <c r="AV67" s="12">
        <f>IF(AllData!D67="Developed country",'Task 2 Raw Data'!O67,0)</f>
        <v>0</v>
      </c>
      <c r="AW67" s="12">
        <f>IF(AllData!D67="Developed country",'Task 2 Raw Data'!P67,0)</f>
        <v>0</v>
      </c>
      <c r="AX67" s="12">
        <f>IF(AllData!D67="Developed country",'Task 2 Raw Data'!Q67,0)</f>
        <v>0</v>
      </c>
      <c r="AY67" s="12">
        <f>IF(AllData!D67="Developed country",'Task 2 Raw Data'!R67,0)</f>
        <v>0</v>
      </c>
    </row>
    <row r="68" spans="2:51" x14ac:dyDescent="0.2">
      <c r="B68" s="12">
        <f>IF(AllData!D68="Least developed country",'Task 2 Raw Data'!C68,0)</f>
        <v>1</v>
      </c>
      <c r="C68" s="12">
        <f>IF(AllData!D68="Least developed country",'Task 2 Raw Data'!D68,0)</f>
        <v>0</v>
      </c>
      <c r="D68" s="12">
        <f>IF(AllData!D68="Least developed country",'Task 2 Raw Data'!E68,0)</f>
        <v>0</v>
      </c>
      <c r="E68" s="12">
        <f>IF(AllData!D68="Least developed country",'Task 2 Raw Data'!F68,0)</f>
        <v>0</v>
      </c>
      <c r="F68" s="12">
        <f>IF(AllData!D68="Least developed country",'Task 2 Raw Data'!G68,0)</f>
        <v>0</v>
      </c>
      <c r="G68" s="12">
        <f>IF(AllData!D68="Least developed country",'Task 2 Raw Data'!H68,0)</f>
        <v>0</v>
      </c>
      <c r="H68" s="12">
        <f>IF(AllData!D68="Least developed country",'Task 2 Raw Data'!I68,0)</f>
        <v>1</v>
      </c>
      <c r="I68" s="12">
        <f>IF(AllData!D68="Least developed country",'Task 2 Raw Data'!J68,0)</f>
        <v>0</v>
      </c>
      <c r="J68" s="12">
        <f>IF(AllData!D68="Least developed country",'Task 2 Raw Data'!K68,0)</f>
        <v>0</v>
      </c>
      <c r="K68" s="12">
        <f>IF(AllData!D68="Least developed country",'Task 2 Raw Data'!L68,0)</f>
        <v>0</v>
      </c>
      <c r="L68" s="12">
        <f>IF(AllData!D68="Least developed country",'Task 2 Raw Data'!M68,0)</f>
        <v>0</v>
      </c>
      <c r="M68" s="12">
        <f>IF(AllData!D68="Least developed country",'Task 2 Raw Data'!N68,0)</f>
        <v>0</v>
      </c>
      <c r="N68" s="12">
        <f>IF(AllData!D68="Least developed country",'Task 2 Raw Data'!O68,0)</f>
        <v>0</v>
      </c>
      <c r="O68" s="12">
        <f>IF(AllData!D68="Least developed country",'Task 2 Raw Data'!P68,0)</f>
        <v>0</v>
      </c>
      <c r="P68" s="12">
        <f>IF(AllData!D68="Least developed country",'Task 2 Raw Data'!Q68,0)</f>
        <v>0</v>
      </c>
      <c r="Q68" s="12">
        <f>IF(AllData!D68="Least developed country",'Task 2 Raw Data'!R68,0)</f>
        <v>0</v>
      </c>
      <c r="S68" s="12">
        <f>IF(AllData!D68="Developing country",'Task 2 Raw Data'!C68,0)</f>
        <v>0</v>
      </c>
      <c r="T68" s="12">
        <f>IF(AllData!D68="Developing country",'Task 2 Raw Data'!D68,0)</f>
        <v>0</v>
      </c>
      <c r="U68" s="12">
        <f>IF(AllData!D68="Developing country",'Task 2 Raw Data'!E68,0)</f>
        <v>0</v>
      </c>
      <c r="V68" s="12">
        <f>IF(AllData!D68="Developing country",'Task 2 Raw Data'!F68,0)</f>
        <v>0</v>
      </c>
      <c r="W68" s="12">
        <f>IF(AllData!D68="Developing country",'Task 2 Raw Data'!G68,0)</f>
        <v>0</v>
      </c>
      <c r="X68" s="12">
        <f>IF(AllData!D68="Developing country",'Task 2 Raw Data'!H68,0)</f>
        <v>0</v>
      </c>
      <c r="Y68" s="12">
        <f>IF(AllData!D68="Developing country",'Task 2 Raw Data'!I68,0)</f>
        <v>0</v>
      </c>
      <c r="Z68" s="12">
        <f>IF(AllData!D68="Developing country",'Task 2 Raw Data'!J68,0)</f>
        <v>0</v>
      </c>
      <c r="AA68" s="12">
        <f>IF(AllData!D68="Developing country",'Task 2 Raw Data'!K68,0)</f>
        <v>0</v>
      </c>
      <c r="AB68" s="12">
        <f>IF(AllData!D68="Developing country",'Task 2 Raw Data'!L68,0)</f>
        <v>0</v>
      </c>
      <c r="AC68" s="12">
        <f>IF(AllData!D68="Developing country",'Task 2 Raw Data'!M68,0)</f>
        <v>0</v>
      </c>
      <c r="AD68" s="12">
        <f>IF(AllData!D68="Developing country",'Task 2 Raw Data'!N68,0)</f>
        <v>0</v>
      </c>
      <c r="AE68" s="12">
        <f>IF(AllData!D68="Developing country",'Task 2 Raw Data'!O68,0)</f>
        <v>0</v>
      </c>
      <c r="AF68" s="12">
        <f>IF(AllData!D68="Developing country",'Task 2 Raw Data'!P68,0)</f>
        <v>0</v>
      </c>
      <c r="AG68" s="12">
        <f>IF(AllData!D68="Developing country",'Task 2 Raw Data'!Q68,0)</f>
        <v>0</v>
      </c>
      <c r="AH68" s="12">
        <f>IF(AllData!D68="Developing country",'Task 2 Raw Data'!R68,0)</f>
        <v>0</v>
      </c>
      <c r="AJ68" s="12">
        <f>IF(AllData!D68="Developed country",'Task 2 Raw Data'!C68,0)</f>
        <v>0</v>
      </c>
      <c r="AK68" s="12">
        <f>IF(AllData!D68="Developed country",'Task 2 Raw Data'!D68,0)</f>
        <v>0</v>
      </c>
      <c r="AL68" s="12">
        <f>IF(AllData!D68="Developed country",'Task 2 Raw Data'!E68,0)</f>
        <v>0</v>
      </c>
      <c r="AM68" s="12">
        <f>IF(AllData!D68="Developed country",'Task 2 Raw Data'!F68,0)</f>
        <v>0</v>
      </c>
      <c r="AN68" s="12">
        <f>IF(AllData!D68="Developed country",'Task 2 Raw Data'!G68,0)</f>
        <v>0</v>
      </c>
      <c r="AO68" s="12">
        <f>IF(AllData!D68="Developed country",'Task 2 Raw Data'!H68,0)</f>
        <v>0</v>
      </c>
      <c r="AP68" s="12">
        <f>IF(AllData!D68="Developed country",'Task 2 Raw Data'!I68,0)</f>
        <v>0</v>
      </c>
      <c r="AQ68" s="12">
        <f>IF(AllData!D68="Developed country",'Task 2 Raw Data'!J68,0)</f>
        <v>0</v>
      </c>
      <c r="AR68" s="12">
        <f>IF(AllData!D68="Developed country",'Task 2 Raw Data'!K68,0)</f>
        <v>0</v>
      </c>
      <c r="AS68" s="12">
        <f>IF(AllData!D68="Developed country",'Task 2 Raw Data'!L68,0)</f>
        <v>0</v>
      </c>
      <c r="AT68" s="12">
        <f>IF(AllData!D68="Developed country",'Task 2 Raw Data'!M68,0)</f>
        <v>0</v>
      </c>
      <c r="AU68" s="12">
        <f>IF(AllData!D68="Developed country",'Task 2 Raw Data'!N68,0)</f>
        <v>0</v>
      </c>
      <c r="AV68" s="12">
        <f>IF(AllData!D68="Developed country",'Task 2 Raw Data'!O68,0)</f>
        <v>0</v>
      </c>
      <c r="AW68" s="12">
        <f>IF(AllData!D68="Developed country",'Task 2 Raw Data'!P68,0)</f>
        <v>0</v>
      </c>
      <c r="AX68" s="12">
        <f>IF(AllData!D68="Developed country",'Task 2 Raw Data'!Q68,0)</f>
        <v>0</v>
      </c>
      <c r="AY68" s="12">
        <f>IF(AllData!D68="Developed country",'Task 2 Raw Data'!R68,0)</f>
        <v>0</v>
      </c>
    </row>
    <row r="69" spans="2:51" x14ac:dyDescent="0.2">
      <c r="B69" s="12">
        <f>IF(AllData!D69="Least developed country",'Task 2 Raw Data'!C69,0)</f>
        <v>0</v>
      </c>
      <c r="C69" s="12">
        <f>IF(AllData!D69="Least developed country",'Task 2 Raw Data'!D69,0)</f>
        <v>0</v>
      </c>
      <c r="D69" s="12">
        <f>IF(AllData!D69="Least developed country",'Task 2 Raw Data'!E69,0)</f>
        <v>0</v>
      </c>
      <c r="E69" s="12">
        <f>IF(AllData!D69="Least developed country",'Task 2 Raw Data'!F69,0)</f>
        <v>0</v>
      </c>
      <c r="F69" s="12">
        <f>IF(AllData!D69="Least developed country",'Task 2 Raw Data'!G69,0)</f>
        <v>0</v>
      </c>
      <c r="G69" s="12">
        <f>IF(AllData!D69="Least developed country",'Task 2 Raw Data'!H69,0)</f>
        <v>0</v>
      </c>
      <c r="H69" s="12">
        <f>IF(AllData!D69="Least developed country",'Task 2 Raw Data'!I69,0)</f>
        <v>0</v>
      </c>
      <c r="I69" s="12">
        <f>IF(AllData!D69="Least developed country",'Task 2 Raw Data'!J69,0)</f>
        <v>0</v>
      </c>
      <c r="J69" s="12">
        <f>IF(AllData!D69="Least developed country",'Task 2 Raw Data'!K69,0)</f>
        <v>0</v>
      </c>
      <c r="K69" s="12">
        <f>IF(AllData!D69="Least developed country",'Task 2 Raw Data'!L69,0)</f>
        <v>0</v>
      </c>
      <c r="L69" s="12">
        <f>IF(AllData!D69="Least developed country",'Task 2 Raw Data'!M69,0)</f>
        <v>0</v>
      </c>
      <c r="M69" s="12">
        <f>IF(AllData!D69="Least developed country",'Task 2 Raw Data'!N69,0)</f>
        <v>0</v>
      </c>
      <c r="N69" s="12">
        <f>IF(AllData!D69="Least developed country",'Task 2 Raw Data'!O69,0)</f>
        <v>0</v>
      </c>
      <c r="O69" s="12">
        <f>IF(AllData!D69="Least developed country",'Task 2 Raw Data'!P69,0)</f>
        <v>0</v>
      </c>
      <c r="P69" s="12">
        <f>IF(AllData!D69="Least developed country",'Task 2 Raw Data'!Q69,0)</f>
        <v>0</v>
      </c>
      <c r="Q69" s="12">
        <f>IF(AllData!D69="Least developed country",'Task 2 Raw Data'!R69,0)</f>
        <v>0</v>
      </c>
      <c r="S69" s="12">
        <f>IF(AllData!D69="Developing country",'Task 2 Raw Data'!C69,0)</f>
        <v>0</v>
      </c>
      <c r="T69" s="12">
        <f>IF(AllData!D69="Developing country",'Task 2 Raw Data'!D69,0)</f>
        <v>0</v>
      </c>
      <c r="U69" s="12">
        <f>IF(AllData!D69="Developing country",'Task 2 Raw Data'!E69,0)</f>
        <v>1</v>
      </c>
      <c r="V69" s="12">
        <f>IF(AllData!D69="Developing country",'Task 2 Raw Data'!F69,0)</f>
        <v>1</v>
      </c>
      <c r="W69" s="12">
        <f>IF(AllData!D69="Developing country",'Task 2 Raw Data'!G69,0)</f>
        <v>0</v>
      </c>
      <c r="X69" s="12">
        <f>IF(AllData!D69="Developing country",'Task 2 Raw Data'!H69,0)</f>
        <v>0</v>
      </c>
      <c r="Y69" s="12">
        <f>IF(AllData!D69="Developing country",'Task 2 Raw Data'!I69,0)</f>
        <v>0</v>
      </c>
      <c r="Z69" s="12">
        <f>IF(AllData!D69="Developing country",'Task 2 Raw Data'!J69,0)</f>
        <v>0</v>
      </c>
      <c r="AA69" s="12">
        <f>IF(AllData!D69="Developing country",'Task 2 Raw Data'!K69,0)</f>
        <v>0</v>
      </c>
      <c r="AB69" s="12">
        <f>IF(AllData!D69="Developing country",'Task 2 Raw Data'!L69,0)</f>
        <v>0</v>
      </c>
      <c r="AC69" s="12">
        <f>IF(AllData!D69="Developing country",'Task 2 Raw Data'!M69,0)</f>
        <v>0</v>
      </c>
      <c r="AD69" s="12">
        <f>IF(AllData!D69="Developing country",'Task 2 Raw Data'!N69,0)</f>
        <v>0</v>
      </c>
      <c r="AE69" s="12">
        <f>IF(AllData!D69="Developing country",'Task 2 Raw Data'!O69,0)</f>
        <v>0</v>
      </c>
      <c r="AF69" s="12">
        <f>IF(AllData!D69="Developing country",'Task 2 Raw Data'!P69,0)</f>
        <v>0</v>
      </c>
      <c r="AG69" s="12">
        <f>IF(AllData!D69="Developing country",'Task 2 Raw Data'!Q69,0)</f>
        <v>0</v>
      </c>
      <c r="AH69" s="12">
        <f>IF(AllData!D69="Developing country",'Task 2 Raw Data'!R69,0)</f>
        <v>0</v>
      </c>
      <c r="AJ69" s="12">
        <f>IF(AllData!D69="Developed country",'Task 2 Raw Data'!C69,0)</f>
        <v>0</v>
      </c>
      <c r="AK69" s="12">
        <f>IF(AllData!D69="Developed country",'Task 2 Raw Data'!D69,0)</f>
        <v>0</v>
      </c>
      <c r="AL69" s="12">
        <f>IF(AllData!D69="Developed country",'Task 2 Raw Data'!E69,0)</f>
        <v>0</v>
      </c>
      <c r="AM69" s="12">
        <f>IF(AllData!D69="Developed country",'Task 2 Raw Data'!F69,0)</f>
        <v>0</v>
      </c>
      <c r="AN69" s="12">
        <f>IF(AllData!D69="Developed country",'Task 2 Raw Data'!G69,0)</f>
        <v>0</v>
      </c>
      <c r="AO69" s="12">
        <f>IF(AllData!D69="Developed country",'Task 2 Raw Data'!H69,0)</f>
        <v>0</v>
      </c>
      <c r="AP69" s="12">
        <f>IF(AllData!D69="Developed country",'Task 2 Raw Data'!I69,0)</f>
        <v>0</v>
      </c>
      <c r="AQ69" s="12">
        <f>IF(AllData!D69="Developed country",'Task 2 Raw Data'!J69,0)</f>
        <v>0</v>
      </c>
      <c r="AR69" s="12">
        <f>IF(AllData!D69="Developed country",'Task 2 Raw Data'!K69,0)</f>
        <v>0</v>
      </c>
      <c r="AS69" s="12">
        <f>IF(AllData!D69="Developed country",'Task 2 Raw Data'!L69,0)</f>
        <v>0</v>
      </c>
      <c r="AT69" s="12">
        <f>IF(AllData!D69="Developed country",'Task 2 Raw Data'!M69,0)</f>
        <v>0</v>
      </c>
      <c r="AU69" s="12">
        <f>IF(AllData!D69="Developed country",'Task 2 Raw Data'!N69,0)</f>
        <v>0</v>
      </c>
      <c r="AV69" s="12">
        <f>IF(AllData!D69="Developed country",'Task 2 Raw Data'!O69,0)</f>
        <v>0</v>
      </c>
      <c r="AW69" s="12">
        <f>IF(AllData!D69="Developed country",'Task 2 Raw Data'!P69,0)</f>
        <v>0</v>
      </c>
      <c r="AX69" s="12">
        <f>IF(AllData!D69="Developed country",'Task 2 Raw Data'!Q69,0)</f>
        <v>0</v>
      </c>
      <c r="AY69" s="12">
        <f>IF(AllData!D69="Developed country",'Task 2 Raw Data'!R69,0)</f>
        <v>0</v>
      </c>
    </row>
    <row r="70" spans="2:51" x14ac:dyDescent="0.2">
      <c r="B70" s="12">
        <f>IF(AllData!D70="Least developed country",'Task 2 Raw Data'!C70,0)</f>
        <v>0</v>
      </c>
      <c r="C70" s="12">
        <f>IF(AllData!D70="Least developed country",'Task 2 Raw Data'!D70,0)</f>
        <v>0</v>
      </c>
      <c r="D70" s="12">
        <f>IF(AllData!D70="Least developed country",'Task 2 Raw Data'!E70,0)</f>
        <v>0</v>
      </c>
      <c r="E70" s="12">
        <f>IF(AllData!D70="Least developed country",'Task 2 Raw Data'!F70,0)</f>
        <v>0</v>
      </c>
      <c r="F70" s="12">
        <f>IF(AllData!D70="Least developed country",'Task 2 Raw Data'!G70,0)</f>
        <v>0</v>
      </c>
      <c r="G70" s="12">
        <f>IF(AllData!D70="Least developed country",'Task 2 Raw Data'!H70,0)</f>
        <v>0</v>
      </c>
      <c r="H70" s="12">
        <f>IF(AllData!D70="Least developed country",'Task 2 Raw Data'!I70,0)</f>
        <v>0</v>
      </c>
      <c r="I70" s="12">
        <f>IF(AllData!D70="Least developed country",'Task 2 Raw Data'!J70,0)</f>
        <v>0</v>
      </c>
      <c r="J70" s="12">
        <f>IF(AllData!D70="Least developed country",'Task 2 Raw Data'!K70,0)</f>
        <v>0</v>
      </c>
      <c r="K70" s="12">
        <f>IF(AllData!D70="Least developed country",'Task 2 Raw Data'!L70,0)</f>
        <v>0</v>
      </c>
      <c r="L70" s="12">
        <f>IF(AllData!D70="Least developed country",'Task 2 Raw Data'!M70,0)</f>
        <v>0</v>
      </c>
      <c r="M70" s="12">
        <f>IF(AllData!D70="Least developed country",'Task 2 Raw Data'!N70,0)</f>
        <v>0</v>
      </c>
      <c r="N70" s="12">
        <f>IF(AllData!D70="Least developed country",'Task 2 Raw Data'!O70,0)</f>
        <v>0</v>
      </c>
      <c r="O70" s="12">
        <f>IF(AllData!D70="Least developed country",'Task 2 Raw Data'!P70,0)</f>
        <v>0</v>
      </c>
      <c r="P70" s="12">
        <f>IF(AllData!D70="Least developed country",'Task 2 Raw Data'!Q70,0)</f>
        <v>0</v>
      </c>
      <c r="Q70" s="12">
        <f>IF(AllData!D70="Least developed country",'Task 2 Raw Data'!R70,0)</f>
        <v>0</v>
      </c>
      <c r="S70" s="12">
        <f>IF(AllData!D70="Developing country",'Task 2 Raw Data'!C70,0)</f>
        <v>1</v>
      </c>
      <c r="T70" s="12">
        <f>IF(AllData!D70="Developing country",'Task 2 Raw Data'!D70,0)</f>
        <v>1</v>
      </c>
      <c r="U70" s="12">
        <f>IF(AllData!D70="Developing country",'Task 2 Raw Data'!E70,0)</f>
        <v>0</v>
      </c>
      <c r="V70" s="12">
        <f>IF(AllData!D70="Developing country",'Task 2 Raw Data'!F70,0)</f>
        <v>0</v>
      </c>
      <c r="W70" s="12">
        <f>IF(AllData!D70="Developing country",'Task 2 Raw Data'!G70,0)</f>
        <v>1</v>
      </c>
      <c r="X70" s="12">
        <f>IF(AllData!D70="Developing country",'Task 2 Raw Data'!H70,0)</f>
        <v>0</v>
      </c>
      <c r="Y70" s="12">
        <f>IF(AllData!D70="Developing country",'Task 2 Raw Data'!I70,0)</f>
        <v>0</v>
      </c>
      <c r="Z70" s="12">
        <f>IF(AllData!D70="Developing country",'Task 2 Raw Data'!J70,0)</f>
        <v>0</v>
      </c>
      <c r="AA70" s="12">
        <f>IF(AllData!D70="Developing country",'Task 2 Raw Data'!K70,0)</f>
        <v>0</v>
      </c>
      <c r="AB70" s="12">
        <f>IF(AllData!D70="Developing country",'Task 2 Raw Data'!L70,0)</f>
        <v>0</v>
      </c>
      <c r="AC70" s="12">
        <f>IF(AllData!D70="Developing country",'Task 2 Raw Data'!M70,0)</f>
        <v>0</v>
      </c>
      <c r="AD70" s="12">
        <f>IF(AllData!D70="Developing country",'Task 2 Raw Data'!N70,0)</f>
        <v>1</v>
      </c>
      <c r="AE70" s="12">
        <f>IF(AllData!D70="Developing country",'Task 2 Raw Data'!O70,0)</f>
        <v>0</v>
      </c>
      <c r="AF70" s="12">
        <f>IF(AllData!D70="Developing country",'Task 2 Raw Data'!P70,0)</f>
        <v>0</v>
      </c>
      <c r="AG70" s="12">
        <f>IF(AllData!D70="Developing country",'Task 2 Raw Data'!Q70,0)</f>
        <v>0</v>
      </c>
      <c r="AH70" s="12">
        <f>IF(AllData!D70="Developing country",'Task 2 Raw Data'!R70,0)</f>
        <v>0</v>
      </c>
      <c r="AJ70" s="12">
        <f>IF(AllData!D70="Developed country",'Task 2 Raw Data'!C70,0)</f>
        <v>0</v>
      </c>
      <c r="AK70" s="12">
        <f>IF(AllData!D70="Developed country",'Task 2 Raw Data'!D70,0)</f>
        <v>0</v>
      </c>
      <c r="AL70" s="12">
        <f>IF(AllData!D70="Developed country",'Task 2 Raw Data'!E70,0)</f>
        <v>0</v>
      </c>
      <c r="AM70" s="12">
        <f>IF(AllData!D70="Developed country",'Task 2 Raw Data'!F70,0)</f>
        <v>0</v>
      </c>
      <c r="AN70" s="12">
        <f>IF(AllData!D70="Developed country",'Task 2 Raw Data'!G70,0)</f>
        <v>0</v>
      </c>
      <c r="AO70" s="12">
        <f>IF(AllData!D70="Developed country",'Task 2 Raw Data'!H70,0)</f>
        <v>0</v>
      </c>
      <c r="AP70" s="12">
        <f>IF(AllData!D70="Developed country",'Task 2 Raw Data'!I70,0)</f>
        <v>0</v>
      </c>
      <c r="AQ70" s="12">
        <f>IF(AllData!D70="Developed country",'Task 2 Raw Data'!J70,0)</f>
        <v>0</v>
      </c>
      <c r="AR70" s="12">
        <f>IF(AllData!D70="Developed country",'Task 2 Raw Data'!K70,0)</f>
        <v>0</v>
      </c>
      <c r="AS70" s="12">
        <f>IF(AllData!D70="Developed country",'Task 2 Raw Data'!L70,0)</f>
        <v>0</v>
      </c>
      <c r="AT70" s="12">
        <f>IF(AllData!D70="Developed country",'Task 2 Raw Data'!M70,0)</f>
        <v>0</v>
      </c>
      <c r="AU70" s="12">
        <f>IF(AllData!D70="Developed country",'Task 2 Raw Data'!N70,0)</f>
        <v>0</v>
      </c>
      <c r="AV70" s="12">
        <f>IF(AllData!D70="Developed country",'Task 2 Raw Data'!O70,0)</f>
        <v>0</v>
      </c>
      <c r="AW70" s="12">
        <f>IF(AllData!D70="Developed country",'Task 2 Raw Data'!P70,0)</f>
        <v>0</v>
      </c>
      <c r="AX70" s="12">
        <f>IF(AllData!D70="Developed country",'Task 2 Raw Data'!Q70,0)</f>
        <v>0</v>
      </c>
      <c r="AY70" s="12">
        <f>IF(AllData!D70="Developed country",'Task 2 Raw Data'!R70,0)</f>
        <v>0</v>
      </c>
    </row>
    <row r="71" spans="2:51" x14ac:dyDescent="0.2">
      <c r="B71" s="12">
        <f>IF(AllData!D71="Least developed country",'Task 2 Raw Data'!C71,0)</f>
        <v>0</v>
      </c>
      <c r="C71" s="12">
        <f>IF(AllData!D71="Least developed country",'Task 2 Raw Data'!D71,0)</f>
        <v>0</v>
      </c>
      <c r="D71" s="12">
        <f>IF(AllData!D71="Least developed country",'Task 2 Raw Data'!E71,0)</f>
        <v>0</v>
      </c>
      <c r="E71" s="12">
        <f>IF(AllData!D71="Least developed country",'Task 2 Raw Data'!F71,0)</f>
        <v>0</v>
      </c>
      <c r="F71" s="12">
        <f>IF(AllData!D71="Least developed country",'Task 2 Raw Data'!G71,0)</f>
        <v>0</v>
      </c>
      <c r="G71" s="12">
        <f>IF(AllData!D71="Least developed country",'Task 2 Raw Data'!H71,0)</f>
        <v>0</v>
      </c>
      <c r="H71" s="12">
        <f>IF(AllData!D71="Least developed country",'Task 2 Raw Data'!I71,0)</f>
        <v>0</v>
      </c>
      <c r="I71" s="12">
        <f>IF(AllData!D71="Least developed country",'Task 2 Raw Data'!J71,0)</f>
        <v>0</v>
      </c>
      <c r="J71" s="12">
        <f>IF(AllData!D71="Least developed country",'Task 2 Raw Data'!K71,0)</f>
        <v>0</v>
      </c>
      <c r="K71" s="12">
        <f>IF(AllData!D71="Least developed country",'Task 2 Raw Data'!L71,0)</f>
        <v>0</v>
      </c>
      <c r="L71" s="12">
        <f>IF(AllData!D71="Least developed country",'Task 2 Raw Data'!M71,0)</f>
        <v>0</v>
      </c>
      <c r="M71" s="12">
        <f>IF(AllData!D71="Least developed country",'Task 2 Raw Data'!N71,0)</f>
        <v>0</v>
      </c>
      <c r="N71" s="12">
        <f>IF(AllData!D71="Least developed country",'Task 2 Raw Data'!O71,0)</f>
        <v>0</v>
      </c>
      <c r="O71" s="12">
        <f>IF(AllData!D71="Least developed country",'Task 2 Raw Data'!P71,0)</f>
        <v>0</v>
      </c>
      <c r="P71" s="12">
        <f>IF(AllData!D71="Least developed country",'Task 2 Raw Data'!Q71,0)</f>
        <v>0</v>
      </c>
      <c r="Q71" s="12">
        <f>IF(AllData!D71="Least developed country",'Task 2 Raw Data'!R71,0)</f>
        <v>0</v>
      </c>
      <c r="S71" s="12">
        <f>IF(AllData!D71="Developing country",'Task 2 Raw Data'!C71,0)</f>
        <v>1</v>
      </c>
      <c r="T71" s="12">
        <f>IF(AllData!D71="Developing country",'Task 2 Raw Data'!D71,0)</f>
        <v>0</v>
      </c>
      <c r="U71" s="12">
        <f>IF(AllData!D71="Developing country",'Task 2 Raw Data'!E71,0)</f>
        <v>0</v>
      </c>
      <c r="V71" s="12">
        <f>IF(AllData!D71="Developing country",'Task 2 Raw Data'!F71,0)</f>
        <v>0</v>
      </c>
      <c r="W71" s="12">
        <f>IF(AllData!D71="Developing country",'Task 2 Raw Data'!G71,0)</f>
        <v>0</v>
      </c>
      <c r="X71" s="12">
        <f>IF(AllData!D71="Developing country",'Task 2 Raw Data'!H71,0)</f>
        <v>0</v>
      </c>
      <c r="Y71" s="12">
        <f>IF(AllData!D71="Developing country",'Task 2 Raw Data'!I71,0)</f>
        <v>0</v>
      </c>
      <c r="Z71" s="12">
        <f>IF(AllData!D71="Developing country",'Task 2 Raw Data'!J71,0)</f>
        <v>0</v>
      </c>
      <c r="AA71" s="12">
        <f>IF(AllData!D71="Developing country",'Task 2 Raw Data'!K71,0)</f>
        <v>0</v>
      </c>
      <c r="AB71" s="12">
        <f>IF(AllData!D71="Developing country",'Task 2 Raw Data'!L71,0)</f>
        <v>0</v>
      </c>
      <c r="AC71" s="12">
        <f>IF(AllData!D71="Developing country",'Task 2 Raw Data'!M71,0)</f>
        <v>0</v>
      </c>
      <c r="AD71" s="12">
        <f>IF(AllData!D71="Developing country",'Task 2 Raw Data'!N71,0)</f>
        <v>0</v>
      </c>
      <c r="AE71" s="12">
        <f>IF(AllData!D71="Developing country",'Task 2 Raw Data'!O71,0)</f>
        <v>0</v>
      </c>
      <c r="AF71" s="12">
        <f>IF(AllData!D71="Developing country",'Task 2 Raw Data'!P71,0)</f>
        <v>0</v>
      </c>
      <c r="AG71" s="12">
        <f>IF(AllData!D71="Developing country",'Task 2 Raw Data'!Q71,0)</f>
        <v>0</v>
      </c>
      <c r="AH71" s="12">
        <f>IF(AllData!D71="Developing country",'Task 2 Raw Data'!R71,0)</f>
        <v>0</v>
      </c>
      <c r="AJ71" s="12">
        <f>IF(AllData!D71="Developed country",'Task 2 Raw Data'!C71,0)</f>
        <v>0</v>
      </c>
      <c r="AK71" s="12">
        <f>IF(AllData!D71="Developed country",'Task 2 Raw Data'!D71,0)</f>
        <v>0</v>
      </c>
      <c r="AL71" s="12">
        <f>IF(AllData!D71="Developed country",'Task 2 Raw Data'!E71,0)</f>
        <v>0</v>
      </c>
      <c r="AM71" s="12">
        <f>IF(AllData!D71="Developed country",'Task 2 Raw Data'!F71,0)</f>
        <v>0</v>
      </c>
      <c r="AN71" s="12">
        <f>IF(AllData!D71="Developed country",'Task 2 Raw Data'!G71,0)</f>
        <v>0</v>
      </c>
      <c r="AO71" s="12">
        <f>IF(AllData!D71="Developed country",'Task 2 Raw Data'!H71,0)</f>
        <v>0</v>
      </c>
      <c r="AP71" s="12">
        <f>IF(AllData!D71="Developed country",'Task 2 Raw Data'!I71,0)</f>
        <v>0</v>
      </c>
      <c r="AQ71" s="12">
        <f>IF(AllData!D71="Developed country",'Task 2 Raw Data'!J71,0)</f>
        <v>0</v>
      </c>
      <c r="AR71" s="12">
        <f>IF(AllData!D71="Developed country",'Task 2 Raw Data'!K71,0)</f>
        <v>0</v>
      </c>
      <c r="AS71" s="12">
        <f>IF(AllData!D71="Developed country",'Task 2 Raw Data'!L71,0)</f>
        <v>0</v>
      </c>
      <c r="AT71" s="12">
        <f>IF(AllData!D71="Developed country",'Task 2 Raw Data'!M71,0)</f>
        <v>0</v>
      </c>
      <c r="AU71" s="12">
        <f>IF(AllData!D71="Developed country",'Task 2 Raw Data'!N71,0)</f>
        <v>0</v>
      </c>
      <c r="AV71" s="12">
        <f>IF(AllData!D71="Developed country",'Task 2 Raw Data'!O71,0)</f>
        <v>0</v>
      </c>
      <c r="AW71" s="12">
        <f>IF(AllData!D71="Developed country",'Task 2 Raw Data'!P71,0)</f>
        <v>0</v>
      </c>
      <c r="AX71" s="12">
        <f>IF(AllData!D71="Developed country",'Task 2 Raw Data'!Q71,0)</f>
        <v>0</v>
      </c>
      <c r="AY71" s="12">
        <f>IF(AllData!D71="Developed country",'Task 2 Raw Data'!R71,0)</f>
        <v>0</v>
      </c>
    </row>
    <row r="72" spans="2:51" x14ac:dyDescent="0.2">
      <c r="B72" s="12">
        <f>IF(AllData!D72="Least developed country",'Task 2 Raw Data'!C72,0)</f>
        <v>0</v>
      </c>
      <c r="C72" s="12">
        <f>IF(AllData!D72="Least developed country",'Task 2 Raw Data'!D72,0)</f>
        <v>0</v>
      </c>
      <c r="D72" s="12">
        <f>IF(AllData!D72="Least developed country",'Task 2 Raw Data'!E72,0)</f>
        <v>0</v>
      </c>
      <c r="E72" s="12">
        <f>IF(AllData!D72="Least developed country",'Task 2 Raw Data'!F72,0)</f>
        <v>0</v>
      </c>
      <c r="F72" s="12">
        <f>IF(AllData!D72="Least developed country",'Task 2 Raw Data'!G72,0)</f>
        <v>0</v>
      </c>
      <c r="G72" s="12">
        <f>IF(AllData!D72="Least developed country",'Task 2 Raw Data'!H72,0)</f>
        <v>0</v>
      </c>
      <c r="H72" s="12">
        <f>IF(AllData!D72="Least developed country",'Task 2 Raw Data'!I72,0)</f>
        <v>0</v>
      </c>
      <c r="I72" s="12">
        <f>IF(AllData!D72="Least developed country",'Task 2 Raw Data'!J72,0)</f>
        <v>0</v>
      </c>
      <c r="J72" s="12">
        <f>IF(AllData!D72="Least developed country",'Task 2 Raw Data'!K72,0)</f>
        <v>0</v>
      </c>
      <c r="K72" s="12">
        <f>IF(AllData!D72="Least developed country",'Task 2 Raw Data'!L72,0)</f>
        <v>0</v>
      </c>
      <c r="L72" s="12">
        <f>IF(AllData!D72="Least developed country",'Task 2 Raw Data'!M72,0)</f>
        <v>0</v>
      </c>
      <c r="M72" s="12">
        <f>IF(AllData!D72="Least developed country",'Task 2 Raw Data'!N72,0)</f>
        <v>0</v>
      </c>
      <c r="N72" s="12">
        <f>IF(AllData!D72="Least developed country",'Task 2 Raw Data'!O72,0)</f>
        <v>0</v>
      </c>
      <c r="O72" s="12">
        <f>IF(AllData!D72="Least developed country",'Task 2 Raw Data'!P72,0)</f>
        <v>0</v>
      </c>
      <c r="P72" s="12">
        <f>IF(AllData!D72="Least developed country",'Task 2 Raw Data'!Q72,0)</f>
        <v>0</v>
      </c>
      <c r="Q72" s="12">
        <f>IF(AllData!D72="Least developed country",'Task 2 Raw Data'!R72,0)</f>
        <v>0</v>
      </c>
      <c r="S72" s="12">
        <f>IF(AllData!D72="Developing country",'Task 2 Raw Data'!C72,0)</f>
        <v>0</v>
      </c>
      <c r="T72" s="12">
        <f>IF(AllData!D72="Developing country",'Task 2 Raw Data'!D72,0)</f>
        <v>0</v>
      </c>
      <c r="U72" s="12">
        <f>IF(AllData!D72="Developing country",'Task 2 Raw Data'!E72,0)</f>
        <v>0</v>
      </c>
      <c r="V72" s="12">
        <f>IF(AllData!D72="Developing country",'Task 2 Raw Data'!F72,0)</f>
        <v>0</v>
      </c>
      <c r="W72" s="12">
        <f>IF(AllData!D72="Developing country",'Task 2 Raw Data'!G72,0)</f>
        <v>0</v>
      </c>
      <c r="X72" s="12">
        <f>IF(AllData!D72="Developing country",'Task 2 Raw Data'!H72,0)</f>
        <v>0</v>
      </c>
      <c r="Y72" s="12">
        <f>IF(AllData!D72="Developing country",'Task 2 Raw Data'!I72,0)</f>
        <v>0</v>
      </c>
      <c r="Z72" s="12">
        <f>IF(AllData!D72="Developing country",'Task 2 Raw Data'!J72,0)</f>
        <v>0</v>
      </c>
      <c r="AA72" s="12">
        <f>IF(AllData!D72="Developing country",'Task 2 Raw Data'!K72,0)</f>
        <v>0</v>
      </c>
      <c r="AB72" s="12">
        <f>IF(AllData!D72="Developing country",'Task 2 Raw Data'!L72,0)</f>
        <v>0</v>
      </c>
      <c r="AC72" s="12">
        <f>IF(AllData!D72="Developing country",'Task 2 Raw Data'!M72,0)</f>
        <v>0</v>
      </c>
      <c r="AD72" s="12">
        <f>IF(AllData!D72="Developing country",'Task 2 Raw Data'!N72,0)</f>
        <v>0</v>
      </c>
      <c r="AE72" s="12">
        <f>IF(AllData!D72="Developing country",'Task 2 Raw Data'!O72,0)</f>
        <v>0</v>
      </c>
      <c r="AF72" s="12">
        <f>IF(AllData!D72="Developing country",'Task 2 Raw Data'!P72,0)</f>
        <v>0</v>
      </c>
      <c r="AG72" s="12">
        <f>IF(AllData!D72="Developing country",'Task 2 Raw Data'!Q72,0)</f>
        <v>0</v>
      </c>
      <c r="AH72" s="12">
        <f>IF(AllData!D72="Developing country",'Task 2 Raw Data'!R72,0)</f>
        <v>0</v>
      </c>
      <c r="AJ72" s="12">
        <f>IF(AllData!D72="Developed country",'Task 2 Raw Data'!C72,0)</f>
        <v>1</v>
      </c>
      <c r="AK72" s="12">
        <f>IF(AllData!D72="Developed country",'Task 2 Raw Data'!D72,0)</f>
        <v>1</v>
      </c>
      <c r="AL72" s="12">
        <f>IF(AllData!D72="Developed country",'Task 2 Raw Data'!E72,0)</f>
        <v>0</v>
      </c>
      <c r="AM72" s="12">
        <f>IF(AllData!D72="Developed country",'Task 2 Raw Data'!F72,0)</f>
        <v>1</v>
      </c>
      <c r="AN72" s="12">
        <f>IF(AllData!D72="Developed country",'Task 2 Raw Data'!G72,0)</f>
        <v>0</v>
      </c>
      <c r="AO72" s="12">
        <f>IF(AllData!D72="Developed country",'Task 2 Raw Data'!H72,0)</f>
        <v>1</v>
      </c>
      <c r="AP72" s="12">
        <f>IF(AllData!D72="Developed country",'Task 2 Raw Data'!I72,0)</f>
        <v>0</v>
      </c>
      <c r="AQ72" s="12">
        <f>IF(AllData!D72="Developed country",'Task 2 Raw Data'!J72,0)</f>
        <v>0</v>
      </c>
      <c r="AR72" s="12">
        <f>IF(AllData!D72="Developed country",'Task 2 Raw Data'!K72,0)</f>
        <v>0</v>
      </c>
      <c r="AS72" s="12">
        <f>IF(AllData!D72="Developed country",'Task 2 Raw Data'!L72,0)</f>
        <v>0</v>
      </c>
      <c r="AT72" s="12">
        <f>IF(AllData!D72="Developed country",'Task 2 Raw Data'!M72,0)</f>
        <v>0</v>
      </c>
      <c r="AU72" s="12">
        <f>IF(AllData!D72="Developed country",'Task 2 Raw Data'!N72,0)</f>
        <v>0</v>
      </c>
      <c r="AV72" s="12">
        <f>IF(AllData!D72="Developed country",'Task 2 Raw Data'!O72,0)</f>
        <v>0</v>
      </c>
      <c r="AW72" s="12">
        <f>IF(AllData!D72="Developed country",'Task 2 Raw Data'!P72,0)</f>
        <v>0</v>
      </c>
      <c r="AX72" s="12">
        <f>IF(AllData!D72="Developed country",'Task 2 Raw Data'!Q72,0)</f>
        <v>0</v>
      </c>
      <c r="AY72" s="12">
        <f>IF(AllData!D72="Developed country",'Task 2 Raw Data'!R72,0)</f>
        <v>0</v>
      </c>
    </row>
    <row r="73" spans="2:51" x14ac:dyDescent="0.2">
      <c r="B73" s="12">
        <f>IF(AllData!D73="Least developed country",'Task 2 Raw Data'!C73,0)</f>
        <v>0</v>
      </c>
      <c r="C73" s="12">
        <f>IF(AllData!D73="Least developed country",'Task 2 Raw Data'!D73,0)</f>
        <v>0</v>
      </c>
      <c r="D73" s="12">
        <f>IF(AllData!D73="Least developed country",'Task 2 Raw Data'!E73,0)</f>
        <v>0</v>
      </c>
      <c r="E73" s="12">
        <f>IF(AllData!D73="Least developed country",'Task 2 Raw Data'!F73,0)</f>
        <v>0</v>
      </c>
      <c r="F73" s="12">
        <f>IF(AllData!D73="Least developed country",'Task 2 Raw Data'!G73,0)</f>
        <v>0</v>
      </c>
      <c r="G73" s="12">
        <f>IF(AllData!D73="Least developed country",'Task 2 Raw Data'!H73,0)</f>
        <v>0</v>
      </c>
      <c r="H73" s="12">
        <f>IF(AllData!D73="Least developed country",'Task 2 Raw Data'!I73,0)</f>
        <v>0</v>
      </c>
      <c r="I73" s="12">
        <f>IF(AllData!D73="Least developed country",'Task 2 Raw Data'!J73,0)</f>
        <v>0</v>
      </c>
      <c r="J73" s="12">
        <f>IF(AllData!D73="Least developed country",'Task 2 Raw Data'!K73,0)</f>
        <v>0</v>
      </c>
      <c r="K73" s="12">
        <f>IF(AllData!D73="Least developed country",'Task 2 Raw Data'!L73,0)</f>
        <v>0</v>
      </c>
      <c r="L73" s="12">
        <f>IF(AllData!D73="Least developed country",'Task 2 Raw Data'!M73,0)</f>
        <v>0</v>
      </c>
      <c r="M73" s="12">
        <f>IF(AllData!D73="Least developed country",'Task 2 Raw Data'!N73,0)</f>
        <v>0</v>
      </c>
      <c r="N73" s="12">
        <f>IF(AllData!D73="Least developed country",'Task 2 Raw Data'!O73,0)</f>
        <v>0</v>
      </c>
      <c r="O73" s="12">
        <f>IF(AllData!D73="Least developed country",'Task 2 Raw Data'!P73,0)</f>
        <v>0</v>
      </c>
      <c r="P73" s="12">
        <f>IF(AllData!D73="Least developed country",'Task 2 Raw Data'!Q73,0)</f>
        <v>0</v>
      </c>
      <c r="Q73" s="12">
        <f>IF(AllData!D73="Least developed country",'Task 2 Raw Data'!R73,0)</f>
        <v>0</v>
      </c>
      <c r="S73" s="12">
        <f>IF(AllData!D73="Developing country",'Task 2 Raw Data'!C73,0)</f>
        <v>1</v>
      </c>
      <c r="T73" s="12">
        <f>IF(AllData!D73="Developing country",'Task 2 Raw Data'!D73,0)</f>
        <v>0</v>
      </c>
      <c r="U73" s="12">
        <f>IF(AllData!D73="Developing country",'Task 2 Raw Data'!E73,0)</f>
        <v>0</v>
      </c>
      <c r="V73" s="12">
        <f>IF(AllData!D73="Developing country",'Task 2 Raw Data'!F73,0)</f>
        <v>0</v>
      </c>
      <c r="W73" s="12">
        <f>IF(AllData!D73="Developing country",'Task 2 Raw Data'!G73,0)</f>
        <v>0</v>
      </c>
      <c r="X73" s="12">
        <f>IF(AllData!D73="Developing country",'Task 2 Raw Data'!H73,0)</f>
        <v>0</v>
      </c>
      <c r="Y73" s="12">
        <f>IF(AllData!D73="Developing country",'Task 2 Raw Data'!I73,0)</f>
        <v>1</v>
      </c>
      <c r="Z73" s="12">
        <f>IF(AllData!D73="Developing country",'Task 2 Raw Data'!J73,0)</f>
        <v>0</v>
      </c>
      <c r="AA73" s="12">
        <f>IF(AllData!D73="Developing country",'Task 2 Raw Data'!K73,0)</f>
        <v>0</v>
      </c>
      <c r="AB73" s="12">
        <f>IF(AllData!D73="Developing country",'Task 2 Raw Data'!L73,0)</f>
        <v>0</v>
      </c>
      <c r="AC73" s="12">
        <f>IF(AllData!D73="Developing country",'Task 2 Raw Data'!M73,0)</f>
        <v>0</v>
      </c>
      <c r="AD73" s="12">
        <f>IF(AllData!D73="Developing country",'Task 2 Raw Data'!N73,0)</f>
        <v>0</v>
      </c>
      <c r="AE73" s="12">
        <f>IF(AllData!D73="Developing country",'Task 2 Raw Data'!O73,0)</f>
        <v>0</v>
      </c>
      <c r="AF73" s="12">
        <f>IF(AllData!D73="Developing country",'Task 2 Raw Data'!P73,0)</f>
        <v>0</v>
      </c>
      <c r="AG73" s="12">
        <f>IF(AllData!D73="Developing country",'Task 2 Raw Data'!Q73,0)</f>
        <v>1</v>
      </c>
      <c r="AH73" s="12">
        <f>IF(AllData!D73="Developing country",'Task 2 Raw Data'!R73,0)</f>
        <v>0</v>
      </c>
      <c r="AJ73" s="12">
        <f>IF(AllData!D73="Developed country",'Task 2 Raw Data'!C73,0)</f>
        <v>0</v>
      </c>
      <c r="AK73" s="12">
        <f>IF(AllData!D73="Developed country",'Task 2 Raw Data'!D73,0)</f>
        <v>0</v>
      </c>
      <c r="AL73" s="12">
        <f>IF(AllData!D73="Developed country",'Task 2 Raw Data'!E73,0)</f>
        <v>0</v>
      </c>
      <c r="AM73" s="12">
        <f>IF(AllData!D73="Developed country",'Task 2 Raw Data'!F73,0)</f>
        <v>0</v>
      </c>
      <c r="AN73" s="12">
        <f>IF(AllData!D73="Developed country",'Task 2 Raw Data'!G73,0)</f>
        <v>0</v>
      </c>
      <c r="AO73" s="12">
        <f>IF(AllData!D73="Developed country",'Task 2 Raw Data'!H73,0)</f>
        <v>0</v>
      </c>
      <c r="AP73" s="12">
        <f>IF(AllData!D73="Developed country",'Task 2 Raw Data'!I73,0)</f>
        <v>0</v>
      </c>
      <c r="AQ73" s="12">
        <f>IF(AllData!D73="Developed country",'Task 2 Raw Data'!J73,0)</f>
        <v>0</v>
      </c>
      <c r="AR73" s="12">
        <f>IF(AllData!D73="Developed country",'Task 2 Raw Data'!K73,0)</f>
        <v>0</v>
      </c>
      <c r="AS73" s="12">
        <f>IF(AllData!D73="Developed country",'Task 2 Raw Data'!L73,0)</f>
        <v>0</v>
      </c>
      <c r="AT73" s="12">
        <f>IF(AllData!D73="Developed country",'Task 2 Raw Data'!M73,0)</f>
        <v>0</v>
      </c>
      <c r="AU73" s="12">
        <f>IF(AllData!D73="Developed country",'Task 2 Raw Data'!N73,0)</f>
        <v>0</v>
      </c>
      <c r="AV73" s="12">
        <f>IF(AllData!D73="Developed country",'Task 2 Raw Data'!O73,0)</f>
        <v>0</v>
      </c>
      <c r="AW73" s="12">
        <f>IF(AllData!D73="Developed country",'Task 2 Raw Data'!P73,0)</f>
        <v>0</v>
      </c>
      <c r="AX73" s="12">
        <f>IF(AllData!D73="Developed country",'Task 2 Raw Data'!Q73,0)</f>
        <v>0</v>
      </c>
      <c r="AY73" s="12">
        <f>IF(AllData!D73="Developed country",'Task 2 Raw Data'!R73,0)</f>
        <v>0</v>
      </c>
    </row>
    <row r="74" spans="2:51" x14ac:dyDescent="0.2">
      <c r="B74" s="12">
        <f>IF(AllData!D74="Least developed country",'Task 2 Raw Data'!C74,0)</f>
        <v>0</v>
      </c>
      <c r="C74" s="12">
        <f>IF(AllData!D74="Least developed country",'Task 2 Raw Data'!D74,0)</f>
        <v>1</v>
      </c>
      <c r="D74" s="12">
        <f>IF(AllData!D74="Least developed country",'Task 2 Raw Data'!E74,0)</f>
        <v>1</v>
      </c>
      <c r="E74" s="12">
        <f>IF(AllData!D74="Least developed country",'Task 2 Raw Data'!F74,0)</f>
        <v>1</v>
      </c>
      <c r="F74" s="12">
        <f>IF(AllData!D74="Least developed country",'Task 2 Raw Data'!G74,0)</f>
        <v>0</v>
      </c>
      <c r="G74" s="12">
        <f>IF(AllData!D74="Least developed country",'Task 2 Raw Data'!H74,0)</f>
        <v>0</v>
      </c>
      <c r="H74" s="12">
        <f>IF(AllData!D74="Least developed country",'Task 2 Raw Data'!I74,0)</f>
        <v>1</v>
      </c>
      <c r="I74" s="12">
        <f>IF(AllData!D74="Least developed country",'Task 2 Raw Data'!J74,0)</f>
        <v>0</v>
      </c>
      <c r="J74" s="12">
        <f>IF(AllData!D74="Least developed country",'Task 2 Raw Data'!K74,0)</f>
        <v>0</v>
      </c>
      <c r="K74" s="12">
        <f>IF(AllData!D74="Least developed country",'Task 2 Raw Data'!L74,0)</f>
        <v>0</v>
      </c>
      <c r="L74" s="12">
        <f>IF(AllData!D74="Least developed country",'Task 2 Raw Data'!M74,0)</f>
        <v>0</v>
      </c>
      <c r="M74" s="12">
        <f>IF(AllData!D74="Least developed country",'Task 2 Raw Data'!N74,0)</f>
        <v>0</v>
      </c>
      <c r="N74" s="12">
        <f>IF(AllData!D74="Least developed country",'Task 2 Raw Data'!O74,0)</f>
        <v>0</v>
      </c>
      <c r="O74" s="12">
        <f>IF(AllData!D74="Least developed country",'Task 2 Raw Data'!P74,0)</f>
        <v>0</v>
      </c>
      <c r="P74" s="12">
        <f>IF(AllData!D74="Least developed country",'Task 2 Raw Data'!Q74,0)</f>
        <v>0</v>
      </c>
      <c r="Q74" s="12">
        <f>IF(AllData!D74="Least developed country",'Task 2 Raw Data'!R74,0)</f>
        <v>0</v>
      </c>
      <c r="S74" s="12">
        <f>IF(AllData!D74="Developing country",'Task 2 Raw Data'!C74,0)</f>
        <v>0</v>
      </c>
      <c r="T74" s="12">
        <f>IF(AllData!D74="Developing country",'Task 2 Raw Data'!D74,0)</f>
        <v>0</v>
      </c>
      <c r="U74" s="12">
        <f>IF(AllData!D74="Developing country",'Task 2 Raw Data'!E74,0)</f>
        <v>0</v>
      </c>
      <c r="V74" s="12">
        <f>IF(AllData!D74="Developing country",'Task 2 Raw Data'!F74,0)</f>
        <v>0</v>
      </c>
      <c r="W74" s="12">
        <f>IF(AllData!D74="Developing country",'Task 2 Raw Data'!G74,0)</f>
        <v>0</v>
      </c>
      <c r="X74" s="12">
        <f>IF(AllData!D74="Developing country",'Task 2 Raw Data'!H74,0)</f>
        <v>0</v>
      </c>
      <c r="Y74" s="12">
        <f>IF(AllData!D74="Developing country",'Task 2 Raw Data'!I74,0)</f>
        <v>0</v>
      </c>
      <c r="Z74" s="12">
        <f>IF(AllData!D74="Developing country",'Task 2 Raw Data'!J74,0)</f>
        <v>0</v>
      </c>
      <c r="AA74" s="12">
        <f>IF(AllData!D74="Developing country",'Task 2 Raw Data'!K74,0)</f>
        <v>0</v>
      </c>
      <c r="AB74" s="12">
        <f>IF(AllData!D74="Developing country",'Task 2 Raw Data'!L74,0)</f>
        <v>0</v>
      </c>
      <c r="AC74" s="12">
        <f>IF(AllData!D74="Developing country",'Task 2 Raw Data'!M74,0)</f>
        <v>0</v>
      </c>
      <c r="AD74" s="12">
        <f>IF(AllData!D74="Developing country",'Task 2 Raw Data'!N74,0)</f>
        <v>0</v>
      </c>
      <c r="AE74" s="12">
        <f>IF(AllData!D74="Developing country",'Task 2 Raw Data'!O74,0)</f>
        <v>0</v>
      </c>
      <c r="AF74" s="12">
        <f>IF(AllData!D74="Developing country",'Task 2 Raw Data'!P74,0)</f>
        <v>0</v>
      </c>
      <c r="AG74" s="12">
        <f>IF(AllData!D74="Developing country",'Task 2 Raw Data'!Q74,0)</f>
        <v>0</v>
      </c>
      <c r="AH74" s="12">
        <f>IF(AllData!D74="Developing country",'Task 2 Raw Data'!R74,0)</f>
        <v>0</v>
      </c>
      <c r="AJ74" s="12">
        <f>IF(AllData!D74="Developed country",'Task 2 Raw Data'!C74,0)</f>
        <v>0</v>
      </c>
      <c r="AK74" s="12">
        <f>IF(AllData!D74="Developed country",'Task 2 Raw Data'!D74,0)</f>
        <v>0</v>
      </c>
      <c r="AL74" s="12">
        <f>IF(AllData!D74="Developed country",'Task 2 Raw Data'!E74,0)</f>
        <v>0</v>
      </c>
      <c r="AM74" s="12">
        <f>IF(AllData!D74="Developed country",'Task 2 Raw Data'!F74,0)</f>
        <v>0</v>
      </c>
      <c r="AN74" s="12">
        <f>IF(AllData!D74="Developed country",'Task 2 Raw Data'!G74,0)</f>
        <v>0</v>
      </c>
      <c r="AO74" s="12">
        <f>IF(AllData!D74="Developed country",'Task 2 Raw Data'!H74,0)</f>
        <v>0</v>
      </c>
      <c r="AP74" s="12">
        <f>IF(AllData!D74="Developed country",'Task 2 Raw Data'!I74,0)</f>
        <v>0</v>
      </c>
      <c r="AQ74" s="12">
        <f>IF(AllData!D74="Developed country",'Task 2 Raw Data'!J74,0)</f>
        <v>0</v>
      </c>
      <c r="AR74" s="12">
        <f>IF(AllData!D74="Developed country",'Task 2 Raw Data'!K74,0)</f>
        <v>0</v>
      </c>
      <c r="AS74" s="12">
        <f>IF(AllData!D74="Developed country",'Task 2 Raw Data'!L74,0)</f>
        <v>0</v>
      </c>
      <c r="AT74" s="12">
        <f>IF(AllData!D74="Developed country",'Task 2 Raw Data'!M74,0)</f>
        <v>0</v>
      </c>
      <c r="AU74" s="12">
        <f>IF(AllData!D74="Developed country",'Task 2 Raw Data'!N74,0)</f>
        <v>0</v>
      </c>
      <c r="AV74" s="12">
        <f>IF(AllData!D74="Developed country",'Task 2 Raw Data'!O74,0)</f>
        <v>0</v>
      </c>
      <c r="AW74" s="12">
        <f>IF(AllData!D74="Developed country",'Task 2 Raw Data'!P74,0)</f>
        <v>0</v>
      </c>
      <c r="AX74" s="12">
        <f>IF(AllData!D74="Developed country",'Task 2 Raw Data'!Q74,0)</f>
        <v>0</v>
      </c>
      <c r="AY74" s="12">
        <f>IF(AllData!D74="Developed country",'Task 2 Raw Data'!R74,0)</f>
        <v>0</v>
      </c>
    </row>
    <row r="75" spans="2:51" x14ac:dyDescent="0.2">
      <c r="B75" s="12">
        <f>IF(AllData!D75="Least developed country",'Task 2 Raw Data'!C75,0)</f>
        <v>1</v>
      </c>
      <c r="C75" s="12">
        <f>IF(AllData!D75="Least developed country",'Task 2 Raw Data'!D75,0)</f>
        <v>0</v>
      </c>
      <c r="D75" s="12">
        <f>IF(AllData!D75="Least developed country",'Task 2 Raw Data'!E75,0)</f>
        <v>1</v>
      </c>
      <c r="E75" s="12">
        <f>IF(AllData!D75="Least developed country",'Task 2 Raw Data'!F75,0)</f>
        <v>1</v>
      </c>
      <c r="F75" s="12">
        <f>IF(AllData!D75="Least developed country",'Task 2 Raw Data'!G75,0)</f>
        <v>0</v>
      </c>
      <c r="G75" s="12">
        <f>IF(AllData!D75="Least developed country",'Task 2 Raw Data'!H75,0)</f>
        <v>0</v>
      </c>
      <c r="H75" s="12">
        <f>IF(AllData!D75="Least developed country",'Task 2 Raw Data'!I75,0)</f>
        <v>1</v>
      </c>
      <c r="I75" s="12">
        <f>IF(AllData!D75="Least developed country",'Task 2 Raw Data'!J75,0)</f>
        <v>0</v>
      </c>
      <c r="J75" s="12">
        <f>IF(AllData!D75="Least developed country",'Task 2 Raw Data'!K75,0)</f>
        <v>0</v>
      </c>
      <c r="K75" s="12">
        <f>IF(AllData!D75="Least developed country",'Task 2 Raw Data'!L75,0)</f>
        <v>0</v>
      </c>
      <c r="L75" s="12">
        <f>IF(AllData!D75="Least developed country",'Task 2 Raw Data'!M75,0)</f>
        <v>0</v>
      </c>
      <c r="M75" s="12">
        <f>IF(AllData!D75="Least developed country",'Task 2 Raw Data'!N75,0)</f>
        <v>0</v>
      </c>
      <c r="N75" s="12">
        <f>IF(AllData!D75="Least developed country",'Task 2 Raw Data'!O75,0)</f>
        <v>0</v>
      </c>
      <c r="O75" s="12">
        <f>IF(AllData!D75="Least developed country",'Task 2 Raw Data'!P75,0)</f>
        <v>1</v>
      </c>
      <c r="P75" s="12">
        <f>IF(AllData!D75="Least developed country",'Task 2 Raw Data'!Q75,0)</f>
        <v>1</v>
      </c>
      <c r="Q75" s="12">
        <f>IF(AllData!D75="Least developed country",'Task 2 Raw Data'!R75,0)</f>
        <v>0</v>
      </c>
      <c r="S75" s="12">
        <f>IF(AllData!D75="Developing country",'Task 2 Raw Data'!C75,0)</f>
        <v>0</v>
      </c>
      <c r="T75" s="12">
        <f>IF(AllData!D75="Developing country",'Task 2 Raw Data'!D75,0)</f>
        <v>0</v>
      </c>
      <c r="U75" s="12">
        <f>IF(AllData!D75="Developing country",'Task 2 Raw Data'!E75,0)</f>
        <v>0</v>
      </c>
      <c r="V75" s="12">
        <f>IF(AllData!D75="Developing country",'Task 2 Raw Data'!F75,0)</f>
        <v>0</v>
      </c>
      <c r="W75" s="12">
        <f>IF(AllData!D75="Developing country",'Task 2 Raw Data'!G75,0)</f>
        <v>0</v>
      </c>
      <c r="X75" s="12">
        <f>IF(AllData!D75="Developing country",'Task 2 Raw Data'!H75,0)</f>
        <v>0</v>
      </c>
      <c r="Y75" s="12">
        <f>IF(AllData!D75="Developing country",'Task 2 Raw Data'!I75,0)</f>
        <v>0</v>
      </c>
      <c r="Z75" s="12">
        <f>IF(AllData!D75="Developing country",'Task 2 Raw Data'!J75,0)</f>
        <v>0</v>
      </c>
      <c r="AA75" s="12">
        <f>IF(AllData!D75="Developing country",'Task 2 Raw Data'!K75,0)</f>
        <v>0</v>
      </c>
      <c r="AB75" s="12">
        <f>IF(AllData!D75="Developing country",'Task 2 Raw Data'!L75,0)</f>
        <v>0</v>
      </c>
      <c r="AC75" s="12">
        <f>IF(AllData!D75="Developing country",'Task 2 Raw Data'!M75,0)</f>
        <v>0</v>
      </c>
      <c r="AD75" s="12">
        <f>IF(AllData!D75="Developing country",'Task 2 Raw Data'!N75,0)</f>
        <v>0</v>
      </c>
      <c r="AE75" s="12">
        <f>IF(AllData!D75="Developing country",'Task 2 Raw Data'!O75,0)</f>
        <v>0</v>
      </c>
      <c r="AF75" s="12">
        <f>IF(AllData!D75="Developing country",'Task 2 Raw Data'!P75,0)</f>
        <v>0</v>
      </c>
      <c r="AG75" s="12">
        <f>IF(AllData!D75="Developing country",'Task 2 Raw Data'!Q75,0)</f>
        <v>0</v>
      </c>
      <c r="AH75" s="12">
        <f>IF(AllData!D75="Developing country",'Task 2 Raw Data'!R75,0)</f>
        <v>0</v>
      </c>
      <c r="AJ75" s="12">
        <f>IF(AllData!D75="Developed country",'Task 2 Raw Data'!C75,0)</f>
        <v>0</v>
      </c>
      <c r="AK75" s="12">
        <f>IF(AllData!D75="Developed country",'Task 2 Raw Data'!D75,0)</f>
        <v>0</v>
      </c>
      <c r="AL75" s="12">
        <f>IF(AllData!D75="Developed country",'Task 2 Raw Data'!E75,0)</f>
        <v>0</v>
      </c>
      <c r="AM75" s="12">
        <f>IF(AllData!D75="Developed country",'Task 2 Raw Data'!F75,0)</f>
        <v>0</v>
      </c>
      <c r="AN75" s="12">
        <f>IF(AllData!D75="Developed country",'Task 2 Raw Data'!G75,0)</f>
        <v>0</v>
      </c>
      <c r="AO75" s="12">
        <f>IF(AllData!D75="Developed country",'Task 2 Raw Data'!H75,0)</f>
        <v>0</v>
      </c>
      <c r="AP75" s="12">
        <f>IF(AllData!D75="Developed country",'Task 2 Raw Data'!I75,0)</f>
        <v>0</v>
      </c>
      <c r="AQ75" s="12">
        <f>IF(AllData!D75="Developed country",'Task 2 Raw Data'!J75,0)</f>
        <v>0</v>
      </c>
      <c r="AR75" s="12">
        <f>IF(AllData!D75="Developed country",'Task 2 Raw Data'!K75,0)</f>
        <v>0</v>
      </c>
      <c r="AS75" s="12">
        <f>IF(AllData!D75="Developed country",'Task 2 Raw Data'!L75,0)</f>
        <v>0</v>
      </c>
      <c r="AT75" s="12">
        <f>IF(AllData!D75="Developed country",'Task 2 Raw Data'!M75,0)</f>
        <v>0</v>
      </c>
      <c r="AU75" s="12">
        <f>IF(AllData!D75="Developed country",'Task 2 Raw Data'!N75,0)</f>
        <v>0</v>
      </c>
      <c r="AV75" s="12">
        <f>IF(AllData!D75="Developed country",'Task 2 Raw Data'!O75,0)</f>
        <v>0</v>
      </c>
      <c r="AW75" s="12">
        <f>IF(AllData!D75="Developed country",'Task 2 Raw Data'!P75,0)</f>
        <v>0</v>
      </c>
      <c r="AX75" s="12">
        <f>IF(AllData!D75="Developed country",'Task 2 Raw Data'!Q75,0)</f>
        <v>0</v>
      </c>
      <c r="AY75" s="12">
        <f>IF(AllData!D75="Developed country",'Task 2 Raw Data'!R75,0)</f>
        <v>0</v>
      </c>
    </row>
    <row r="76" spans="2:51" x14ac:dyDescent="0.2">
      <c r="B76" s="12">
        <f>IF(AllData!D76="Least developed country",'Task 2 Raw Data'!C76,0)</f>
        <v>0</v>
      </c>
      <c r="C76" s="12">
        <f>IF(AllData!D76="Least developed country",'Task 2 Raw Data'!D76,0)</f>
        <v>0</v>
      </c>
      <c r="D76" s="12">
        <f>IF(AllData!D76="Least developed country",'Task 2 Raw Data'!E76,0)</f>
        <v>0</v>
      </c>
      <c r="E76" s="12">
        <f>IF(AllData!D76="Least developed country",'Task 2 Raw Data'!F76,0)</f>
        <v>0</v>
      </c>
      <c r="F76" s="12">
        <f>IF(AllData!D76="Least developed country",'Task 2 Raw Data'!G76,0)</f>
        <v>0</v>
      </c>
      <c r="G76" s="12">
        <f>IF(AllData!D76="Least developed country",'Task 2 Raw Data'!H76,0)</f>
        <v>0</v>
      </c>
      <c r="H76" s="12">
        <f>IF(AllData!D76="Least developed country",'Task 2 Raw Data'!I76,0)</f>
        <v>0</v>
      </c>
      <c r="I76" s="12">
        <f>IF(AllData!D76="Least developed country",'Task 2 Raw Data'!J76,0)</f>
        <v>0</v>
      </c>
      <c r="J76" s="12">
        <f>IF(AllData!D76="Least developed country",'Task 2 Raw Data'!K76,0)</f>
        <v>0</v>
      </c>
      <c r="K76" s="12">
        <f>IF(AllData!D76="Least developed country",'Task 2 Raw Data'!L76,0)</f>
        <v>0</v>
      </c>
      <c r="L76" s="12">
        <f>IF(AllData!D76="Least developed country",'Task 2 Raw Data'!M76,0)</f>
        <v>0</v>
      </c>
      <c r="M76" s="12">
        <f>IF(AllData!D76="Least developed country",'Task 2 Raw Data'!N76,0)</f>
        <v>0</v>
      </c>
      <c r="N76" s="12">
        <f>IF(AllData!D76="Least developed country",'Task 2 Raw Data'!O76,0)</f>
        <v>0</v>
      </c>
      <c r="O76" s="12">
        <f>IF(AllData!D76="Least developed country",'Task 2 Raw Data'!P76,0)</f>
        <v>0</v>
      </c>
      <c r="P76" s="12">
        <f>IF(AllData!D76="Least developed country",'Task 2 Raw Data'!Q76,0)</f>
        <v>0</v>
      </c>
      <c r="Q76" s="12">
        <f>IF(AllData!D76="Least developed country",'Task 2 Raw Data'!R76,0)</f>
        <v>0</v>
      </c>
      <c r="S76" s="12">
        <f>IF(AllData!D76="Developing country",'Task 2 Raw Data'!C76,0)</f>
        <v>0</v>
      </c>
      <c r="T76" s="12">
        <f>IF(AllData!D76="Developing country",'Task 2 Raw Data'!D76,0)</f>
        <v>0</v>
      </c>
      <c r="U76" s="12">
        <f>IF(AllData!D76="Developing country",'Task 2 Raw Data'!E76,0)</f>
        <v>0</v>
      </c>
      <c r="V76" s="12">
        <f>IF(AllData!D76="Developing country",'Task 2 Raw Data'!F76,0)</f>
        <v>0</v>
      </c>
      <c r="W76" s="12">
        <f>IF(AllData!D76="Developing country",'Task 2 Raw Data'!G76,0)</f>
        <v>0</v>
      </c>
      <c r="X76" s="12">
        <f>IF(AllData!D76="Developing country",'Task 2 Raw Data'!H76,0)</f>
        <v>0</v>
      </c>
      <c r="Y76" s="12">
        <f>IF(AllData!D76="Developing country",'Task 2 Raw Data'!I76,0)</f>
        <v>0</v>
      </c>
      <c r="Z76" s="12">
        <f>IF(AllData!D76="Developing country",'Task 2 Raw Data'!J76,0)</f>
        <v>0</v>
      </c>
      <c r="AA76" s="12">
        <f>IF(AllData!D76="Developing country",'Task 2 Raw Data'!K76,0)</f>
        <v>0</v>
      </c>
      <c r="AB76" s="12">
        <f>IF(AllData!D76="Developing country",'Task 2 Raw Data'!L76,0)</f>
        <v>0</v>
      </c>
      <c r="AC76" s="12">
        <f>IF(AllData!D76="Developing country",'Task 2 Raw Data'!M76,0)</f>
        <v>0</v>
      </c>
      <c r="AD76" s="12">
        <f>IF(AllData!D76="Developing country",'Task 2 Raw Data'!N76,0)</f>
        <v>0</v>
      </c>
      <c r="AE76" s="12">
        <f>IF(AllData!D76="Developing country",'Task 2 Raw Data'!O76,0)</f>
        <v>0</v>
      </c>
      <c r="AF76" s="12">
        <f>IF(AllData!D76="Developing country",'Task 2 Raw Data'!P76,0)</f>
        <v>0</v>
      </c>
      <c r="AG76" s="12">
        <f>IF(AllData!D76="Developing country",'Task 2 Raw Data'!Q76,0)</f>
        <v>0</v>
      </c>
      <c r="AH76" s="12">
        <f>IF(AllData!D76="Developing country",'Task 2 Raw Data'!R76,0)</f>
        <v>0</v>
      </c>
      <c r="AJ76" s="12">
        <f>IF(AllData!D76="Developed country",'Task 2 Raw Data'!C76,0)</f>
        <v>0</v>
      </c>
      <c r="AK76" s="12">
        <f>IF(AllData!D76="Developed country",'Task 2 Raw Data'!D76,0)</f>
        <v>0</v>
      </c>
      <c r="AL76" s="12">
        <f>IF(AllData!D76="Developed country",'Task 2 Raw Data'!E76,0)</f>
        <v>0</v>
      </c>
      <c r="AM76" s="12">
        <f>IF(AllData!D76="Developed country",'Task 2 Raw Data'!F76,0)</f>
        <v>0</v>
      </c>
      <c r="AN76" s="12">
        <f>IF(AllData!D76="Developed country",'Task 2 Raw Data'!G76,0)</f>
        <v>0</v>
      </c>
      <c r="AO76" s="12">
        <f>IF(AllData!D76="Developed country",'Task 2 Raw Data'!H76,0)</f>
        <v>0</v>
      </c>
      <c r="AP76" s="12">
        <f>IF(AllData!D76="Developed country",'Task 2 Raw Data'!I76,0)</f>
        <v>0</v>
      </c>
      <c r="AQ76" s="12">
        <f>IF(AllData!D76="Developed country",'Task 2 Raw Data'!J76,0)</f>
        <v>0</v>
      </c>
      <c r="AR76" s="12">
        <f>IF(AllData!D76="Developed country",'Task 2 Raw Data'!K76,0)</f>
        <v>0</v>
      </c>
      <c r="AS76" s="12">
        <f>IF(AllData!D76="Developed country",'Task 2 Raw Data'!L76,0)</f>
        <v>0</v>
      </c>
      <c r="AT76" s="12">
        <f>IF(AllData!D76="Developed country",'Task 2 Raw Data'!M76,0)</f>
        <v>0</v>
      </c>
      <c r="AU76" s="12">
        <f>IF(AllData!D76="Developed country",'Task 2 Raw Data'!N76,0)</f>
        <v>0</v>
      </c>
      <c r="AV76" s="12">
        <f>IF(AllData!D76="Developed country",'Task 2 Raw Data'!O76,0)</f>
        <v>0</v>
      </c>
      <c r="AW76" s="12">
        <f>IF(AllData!D76="Developed country",'Task 2 Raw Data'!P76,0)</f>
        <v>0</v>
      </c>
      <c r="AX76" s="12">
        <f>IF(AllData!D76="Developed country",'Task 2 Raw Data'!Q76,0)</f>
        <v>0</v>
      </c>
      <c r="AY76" s="12">
        <f>IF(AllData!D76="Developed country",'Task 2 Raw Data'!R76,0)</f>
        <v>0</v>
      </c>
    </row>
    <row r="77" spans="2:51" x14ac:dyDescent="0.2">
      <c r="B77" s="12">
        <f>IF(AllData!D77="Least developed country",'Task 2 Raw Data'!C77,0)</f>
        <v>0</v>
      </c>
      <c r="C77" s="12">
        <f>IF(AllData!D77="Least developed country",'Task 2 Raw Data'!D77,0)</f>
        <v>0</v>
      </c>
      <c r="D77" s="12">
        <f>IF(AllData!D77="Least developed country",'Task 2 Raw Data'!E77,0)</f>
        <v>0</v>
      </c>
      <c r="E77" s="12">
        <f>IF(AllData!D77="Least developed country",'Task 2 Raw Data'!F77,0)</f>
        <v>0</v>
      </c>
      <c r="F77" s="12">
        <f>IF(AllData!D77="Least developed country",'Task 2 Raw Data'!G77,0)</f>
        <v>0</v>
      </c>
      <c r="G77" s="12">
        <f>IF(AllData!D77="Least developed country",'Task 2 Raw Data'!H77,0)</f>
        <v>0</v>
      </c>
      <c r="H77" s="12">
        <f>IF(AllData!D77="Least developed country",'Task 2 Raw Data'!I77,0)</f>
        <v>0</v>
      </c>
      <c r="I77" s="12">
        <f>IF(AllData!D77="Least developed country",'Task 2 Raw Data'!J77,0)</f>
        <v>0</v>
      </c>
      <c r="J77" s="12">
        <f>IF(AllData!D77="Least developed country",'Task 2 Raw Data'!K77,0)</f>
        <v>0</v>
      </c>
      <c r="K77" s="12">
        <f>IF(AllData!D77="Least developed country",'Task 2 Raw Data'!L77,0)</f>
        <v>0</v>
      </c>
      <c r="L77" s="12">
        <f>IF(AllData!D77="Least developed country",'Task 2 Raw Data'!M77,0)</f>
        <v>0</v>
      </c>
      <c r="M77" s="12">
        <f>IF(AllData!D77="Least developed country",'Task 2 Raw Data'!N77,0)</f>
        <v>0</v>
      </c>
      <c r="N77" s="12">
        <f>IF(AllData!D77="Least developed country",'Task 2 Raw Data'!O77,0)</f>
        <v>0</v>
      </c>
      <c r="O77" s="12">
        <f>IF(AllData!D77="Least developed country",'Task 2 Raw Data'!P77,0)</f>
        <v>0</v>
      </c>
      <c r="P77" s="12">
        <f>IF(AllData!D77="Least developed country",'Task 2 Raw Data'!Q77,0)</f>
        <v>0</v>
      </c>
      <c r="Q77" s="12">
        <f>IF(AllData!D77="Least developed country",'Task 2 Raw Data'!R77,0)</f>
        <v>0</v>
      </c>
      <c r="S77" s="12">
        <f>IF(AllData!D77="Developing country",'Task 2 Raw Data'!C77,0)</f>
        <v>0</v>
      </c>
      <c r="T77" s="12">
        <f>IF(AllData!D77="Developing country",'Task 2 Raw Data'!D77,0)</f>
        <v>0</v>
      </c>
      <c r="U77" s="12">
        <f>IF(AllData!D77="Developing country",'Task 2 Raw Data'!E77,0)</f>
        <v>0</v>
      </c>
      <c r="V77" s="12">
        <f>IF(AllData!D77="Developing country",'Task 2 Raw Data'!F77,0)</f>
        <v>0</v>
      </c>
      <c r="W77" s="12">
        <f>IF(AllData!D77="Developing country",'Task 2 Raw Data'!G77,0)</f>
        <v>0</v>
      </c>
      <c r="X77" s="12">
        <f>IF(AllData!D77="Developing country",'Task 2 Raw Data'!H77,0)</f>
        <v>0</v>
      </c>
      <c r="Y77" s="12">
        <f>IF(AllData!D77="Developing country",'Task 2 Raw Data'!I77,0)</f>
        <v>0</v>
      </c>
      <c r="Z77" s="12">
        <f>IF(AllData!D77="Developing country",'Task 2 Raw Data'!J77,0)</f>
        <v>0</v>
      </c>
      <c r="AA77" s="12">
        <f>IF(AllData!D77="Developing country",'Task 2 Raw Data'!K77,0)</f>
        <v>0</v>
      </c>
      <c r="AB77" s="12">
        <f>IF(AllData!D77="Developing country",'Task 2 Raw Data'!L77,0)</f>
        <v>0</v>
      </c>
      <c r="AC77" s="12">
        <f>IF(AllData!D77="Developing country",'Task 2 Raw Data'!M77,0)</f>
        <v>0</v>
      </c>
      <c r="AD77" s="12">
        <f>IF(AllData!D77="Developing country",'Task 2 Raw Data'!N77,0)</f>
        <v>0</v>
      </c>
      <c r="AE77" s="12">
        <f>IF(AllData!D77="Developing country",'Task 2 Raw Data'!O77,0)</f>
        <v>0</v>
      </c>
      <c r="AF77" s="12">
        <f>IF(AllData!D77="Developing country",'Task 2 Raw Data'!P77,0)</f>
        <v>0</v>
      </c>
      <c r="AG77" s="12">
        <f>IF(AllData!D77="Developing country",'Task 2 Raw Data'!Q77,0)</f>
        <v>0</v>
      </c>
      <c r="AH77" s="12">
        <f>IF(AllData!D77="Developing country",'Task 2 Raw Data'!R77,0)</f>
        <v>0</v>
      </c>
      <c r="AJ77" s="12">
        <f>IF(AllData!D77="Developed country",'Task 2 Raw Data'!C77,0)</f>
        <v>0</v>
      </c>
      <c r="AK77" s="12">
        <f>IF(AllData!D77="Developed country",'Task 2 Raw Data'!D77,0)</f>
        <v>0</v>
      </c>
      <c r="AL77" s="12">
        <f>IF(AllData!D77="Developed country",'Task 2 Raw Data'!E77,0)</f>
        <v>0</v>
      </c>
      <c r="AM77" s="12">
        <f>IF(AllData!D77="Developed country",'Task 2 Raw Data'!F77,0)</f>
        <v>0</v>
      </c>
      <c r="AN77" s="12">
        <f>IF(AllData!D77="Developed country",'Task 2 Raw Data'!G77,0)</f>
        <v>0</v>
      </c>
      <c r="AO77" s="12">
        <f>IF(AllData!D77="Developed country",'Task 2 Raw Data'!H77,0)</f>
        <v>0</v>
      </c>
      <c r="AP77" s="12">
        <f>IF(AllData!D77="Developed country",'Task 2 Raw Data'!I77,0)</f>
        <v>0</v>
      </c>
      <c r="AQ77" s="12">
        <f>IF(AllData!D77="Developed country",'Task 2 Raw Data'!J77,0)</f>
        <v>0</v>
      </c>
      <c r="AR77" s="12">
        <f>IF(AllData!D77="Developed country",'Task 2 Raw Data'!K77,0)</f>
        <v>0</v>
      </c>
      <c r="AS77" s="12">
        <f>IF(AllData!D77="Developed country",'Task 2 Raw Data'!L77,0)</f>
        <v>0</v>
      </c>
      <c r="AT77" s="12">
        <f>IF(AllData!D77="Developed country",'Task 2 Raw Data'!M77,0)</f>
        <v>0</v>
      </c>
      <c r="AU77" s="12">
        <f>IF(AllData!D77="Developed country",'Task 2 Raw Data'!N77,0)</f>
        <v>0</v>
      </c>
      <c r="AV77" s="12">
        <f>IF(AllData!D77="Developed country",'Task 2 Raw Data'!O77,0)</f>
        <v>0</v>
      </c>
      <c r="AW77" s="12">
        <f>IF(AllData!D77="Developed country",'Task 2 Raw Data'!P77,0)</f>
        <v>0</v>
      </c>
      <c r="AX77" s="12">
        <f>IF(AllData!D77="Developed country",'Task 2 Raw Data'!Q77,0)</f>
        <v>0</v>
      </c>
      <c r="AY77" s="12">
        <f>IF(AllData!D77="Developed country",'Task 2 Raw Data'!R77,0)</f>
        <v>0</v>
      </c>
    </row>
    <row r="78" spans="2:51" x14ac:dyDescent="0.2">
      <c r="B78" s="12">
        <f>IF(AllData!D78="Least developed country",'Task 2 Raw Data'!C78,0)</f>
        <v>0</v>
      </c>
      <c r="C78" s="12">
        <f>IF(AllData!D78="Least developed country",'Task 2 Raw Data'!D78,0)</f>
        <v>0</v>
      </c>
      <c r="D78" s="12">
        <f>IF(AllData!D78="Least developed country",'Task 2 Raw Data'!E78,0)</f>
        <v>0</v>
      </c>
      <c r="E78" s="12">
        <f>IF(AllData!D78="Least developed country",'Task 2 Raw Data'!F78,0)</f>
        <v>0</v>
      </c>
      <c r="F78" s="12">
        <f>IF(AllData!D78="Least developed country",'Task 2 Raw Data'!G78,0)</f>
        <v>0</v>
      </c>
      <c r="G78" s="12">
        <f>IF(AllData!D78="Least developed country",'Task 2 Raw Data'!H78,0)</f>
        <v>0</v>
      </c>
      <c r="H78" s="12">
        <f>IF(AllData!D78="Least developed country",'Task 2 Raw Data'!I78,0)</f>
        <v>0</v>
      </c>
      <c r="I78" s="12">
        <f>IF(AllData!D78="Least developed country",'Task 2 Raw Data'!J78,0)</f>
        <v>0</v>
      </c>
      <c r="J78" s="12">
        <f>IF(AllData!D78="Least developed country",'Task 2 Raw Data'!K78,0)</f>
        <v>0</v>
      </c>
      <c r="K78" s="12">
        <f>IF(AllData!D78="Least developed country",'Task 2 Raw Data'!L78,0)</f>
        <v>0</v>
      </c>
      <c r="L78" s="12">
        <f>IF(AllData!D78="Least developed country",'Task 2 Raw Data'!M78,0)</f>
        <v>0</v>
      </c>
      <c r="M78" s="12">
        <f>IF(AllData!D78="Least developed country",'Task 2 Raw Data'!N78,0)</f>
        <v>0</v>
      </c>
      <c r="N78" s="12">
        <f>IF(AllData!D78="Least developed country",'Task 2 Raw Data'!O78,0)</f>
        <v>0</v>
      </c>
      <c r="O78" s="12">
        <f>IF(AllData!D78="Least developed country",'Task 2 Raw Data'!P78,0)</f>
        <v>0</v>
      </c>
      <c r="P78" s="12">
        <f>IF(AllData!D78="Least developed country",'Task 2 Raw Data'!Q78,0)</f>
        <v>0</v>
      </c>
      <c r="Q78" s="12">
        <f>IF(AllData!D78="Least developed country",'Task 2 Raw Data'!R78,0)</f>
        <v>0</v>
      </c>
      <c r="S78" s="12">
        <f>IF(AllData!D78="Developing country",'Task 2 Raw Data'!C78,0)</f>
        <v>0</v>
      </c>
      <c r="T78" s="12">
        <f>IF(AllData!D78="Developing country",'Task 2 Raw Data'!D78,0)</f>
        <v>0</v>
      </c>
      <c r="U78" s="12">
        <f>IF(AllData!D78="Developing country",'Task 2 Raw Data'!E78,0)</f>
        <v>0</v>
      </c>
      <c r="V78" s="12">
        <f>IF(AllData!D78="Developing country",'Task 2 Raw Data'!F78,0)</f>
        <v>0</v>
      </c>
      <c r="W78" s="12">
        <f>IF(AllData!D78="Developing country",'Task 2 Raw Data'!G78,0)</f>
        <v>0</v>
      </c>
      <c r="X78" s="12">
        <f>IF(AllData!D78="Developing country",'Task 2 Raw Data'!H78,0)</f>
        <v>0</v>
      </c>
      <c r="Y78" s="12">
        <f>IF(AllData!D78="Developing country",'Task 2 Raw Data'!I78,0)</f>
        <v>0</v>
      </c>
      <c r="Z78" s="12">
        <f>IF(AllData!D78="Developing country",'Task 2 Raw Data'!J78,0)</f>
        <v>0</v>
      </c>
      <c r="AA78" s="12">
        <f>IF(AllData!D78="Developing country",'Task 2 Raw Data'!K78,0)</f>
        <v>0</v>
      </c>
      <c r="AB78" s="12">
        <f>IF(AllData!D78="Developing country",'Task 2 Raw Data'!L78,0)</f>
        <v>0</v>
      </c>
      <c r="AC78" s="12">
        <f>IF(AllData!D78="Developing country",'Task 2 Raw Data'!M78,0)</f>
        <v>0</v>
      </c>
      <c r="AD78" s="12">
        <f>IF(AllData!D78="Developing country",'Task 2 Raw Data'!N78,0)</f>
        <v>0</v>
      </c>
      <c r="AE78" s="12">
        <f>IF(AllData!D78="Developing country",'Task 2 Raw Data'!O78,0)</f>
        <v>0</v>
      </c>
      <c r="AF78" s="12">
        <f>IF(AllData!D78="Developing country",'Task 2 Raw Data'!P78,0)</f>
        <v>0</v>
      </c>
      <c r="AG78" s="12">
        <f>IF(AllData!D78="Developing country",'Task 2 Raw Data'!Q78,0)</f>
        <v>0</v>
      </c>
      <c r="AH78" s="12">
        <f>IF(AllData!D78="Developing country",'Task 2 Raw Data'!R78,0)</f>
        <v>0</v>
      </c>
      <c r="AJ78" s="12">
        <f>IF(AllData!D78="Developed country",'Task 2 Raw Data'!C78,0)</f>
        <v>0</v>
      </c>
      <c r="AK78" s="12">
        <f>IF(AllData!D78="Developed country",'Task 2 Raw Data'!D78,0)</f>
        <v>0</v>
      </c>
      <c r="AL78" s="12">
        <f>IF(AllData!D78="Developed country",'Task 2 Raw Data'!E78,0)</f>
        <v>0</v>
      </c>
      <c r="AM78" s="12">
        <f>IF(AllData!D78="Developed country",'Task 2 Raw Data'!F78,0)</f>
        <v>0</v>
      </c>
      <c r="AN78" s="12">
        <f>IF(AllData!D78="Developed country",'Task 2 Raw Data'!G78,0)</f>
        <v>0</v>
      </c>
      <c r="AO78" s="12">
        <f>IF(AllData!D78="Developed country",'Task 2 Raw Data'!H78,0)</f>
        <v>0</v>
      </c>
      <c r="AP78" s="12">
        <f>IF(AllData!D78="Developed country",'Task 2 Raw Data'!I78,0)</f>
        <v>0</v>
      </c>
      <c r="AQ78" s="12">
        <f>IF(AllData!D78="Developed country",'Task 2 Raw Data'!J78,0)</f>
        <v>0</v>
      </c>
      <c r="AR78" s="12">
        <f>IF(AllData!D78="Developed country",'Task 2 Raw Data'!K78,0)</f>
        <v>0</v>
      </c>
      <c r="AS78" s="12">
        <f>IF(AllData!D78="Developed country",'Task 2 Raw Data'!L78,0)</f>
        <v>0</v>
      </c>
      <c r="AT78" s="12">
        <f>IF(AllData!D78="Developed country",'Task 2 Raw Data'!M78,0)</f>
        <v>0</v>
      </c>
      <c r="AU78" s="12">
        <f>IF(AllData!D78="Developed country",'Task 2 Raw Data'!N78,0)</f>
        <v>0</v>
      </c>
      <c r="AV78" s="12">
        <f>IF(AllData!D78="Developed country",'Task 2 Raw Data'!O78,0)</f>
        <v>0</v>
      </c>
      <c r="AW78" s="12">
        <f>IF(AllData!D78="Developed country",'Task 2 Raw Data'!P78,0)</f>
        <v>0</v>
      </c>
      <c r="AX78" s="12">
        <f>IF(AllData!D78="Developed country",'Task 2 Raw Data'!Q78,0)</f>
        <v>0</v>
      </c>
      <c r="AY78" s="12">
        <f>IF(AllData!D78="Developed country",'Task 2 Raw Data'!R78,0)</f>
        <v>0</v>
      </c>
    </row>
    <row r="79" spans="2:51" x14ac:dyDescent="0.2">
      <c r="B79" s="12">
        <f>IF(AllData!D79="Least developed country",'Task 2 Raw Data'!C79,0)</f>
        <v>0</v>
      </c>
      <c r="C79" s="12">
        <f>IF(AllData!D79="Least developed country",'Task 2 Raw Data'!D79,0)</f>
        <v>0</v>
      </c>
      <c r="D79" s="12">
        <f>IF(AllData!D79="Least developed country",'Task 2 Raw Data'!E79,0)</f>
        <v>0</v>
      </c>
      <c r="E79" s="12">
        <f>IF(AllData!D79="Least developed country",'Task 2 Raw Data'!F79,0)</f>
        <v>0</v>
      </c>
      <c r="F79" s="12">
        <f>IF(AllData!D79="Least developed country",'Task 2 Raw Data'!G79,0)</f>
        <v>0</v>
      </c>
      <c r="G79" s="12">
        <f>IF(AllData!D79="Least developed country",'Task 2 Raw Data'!H79,0)</f>
        <v>0</v>
      </c>
      <c r="H79" s="12">
        <f>IF(AllData!D79="Least developed country",'Task 2 Raw Data'!I79,0)</f>
        <v>0</v>
      </c>
      <c r="I79" s="12">
        <f>IF(AllData!D79="Least developed country",'Task 2 Raw Data'!J79,0)</f>
        <v>0</v>
      </c>
      <c r="J79" s="12">
        <f>IF(AllData!D79="Least developed country",'Task 2 Raw Data'!K79,0)</f>
        <v>0</v>
      </c>
      <c r="K79" s="12">
        <f>IF(AllData!D79="Least developed country",'Task 2 Raw Data'!L79,0)</f>
        <v>0</v>
      </c>
      <c r="L79" s="12">
        <f>IF(AllData!D79="Least developed country",'Task 2 Raw Data'!M79,0)</f>
        <v>0</v>
      </c>
      <c r="M79" s="12">
        <f>IF(AllData!D79="Least developed country",'Task 2 Raw Data'!N79,0)</f>
        <v>0</v>
      </c>
      <c r="N79" s="12">
        <f>IF(AllData!D79="Least developed country",'Task 2 Raw Data'!O79,0)</f>
        <v>0</v>
      </c>
      <c r="O79" s="12">
        <f>IF(AllData!D79="Least developed country",'Task 2 Raw Data'!P79,0)</f>
        <v>0</v>
      </c>
      <c r="P79" s="12">
        <f>IF(AllData!D79="Least developed country",'Task 2 Raw Data'!Q79,0)</f>
        <v>0</v>
      </c>
      <c r="Q79" s="12">
        <f>IF(AllData!D79="Least developed country",'Task 2 Raw Data'!R79,0)</f>
        <v>0</v>
      </c>
      <c r="S79" s="12">
        <f>IF(AllData!D79="Developing country",'Task 2 Raw Data'!C79,0)</f>
        <v>0</v>
      </c>
      <c r="T79" s="12">
        <f>IF(AllData!D79="Developing country",'Task 2 Raw Data'!D79,0)</f>
        <v>0</v>
      </c>
      <c r="U79" s="12">
        <f>IF(AllData!D79="Developing country",'Task 2 Raw Data'!E79,0)</f>
        <v>0</v>
      </c>
      <c r="V79" s="12">
        <f>IF(AllData!D79="Developing country",'Task 2 Raw Data'!F79,0)</f>
        <v>0</v>
      </c>
      <c r="W79" s="12">
        <f>IF(AllData!D79="Developing country",'Task 2 Raw Data'!G79,0)</f>
        <v>0</v>
      </c>
      <c r="X79" s="12">
        <f>IF(AllData!D79="Developing country",'Task 2 Raw Data'!H79,0)</f>
        <v>0</v>
      </c>
      <c r="Y79" s="12">
        <f>IF(AllData!D79="Developing country",'Task 2 Raw Data'!I79,0)</f>
        <v>0</v>
      </c>
      <c r="Z79" s="12">
        <f>IF(AllData!D79="Developing country",'Task 2 Raw Data'!J79,0)</f>
        <v>0</v>
      </c>
      <c r="AA79" s="12">
        <f>IF(AllData!D79="Developing country",'Task 2 Raw Data'!K79,0)</f>
        <v>0</v>
      </c>
      <c r="AB79" s="12">
        <f>IF(AllData!D79="Developing country",'Task 2 Raw Data'!L79,0)</f>
        <v>0</v>
      </c>
      <c r="AC79" s="12">
        <f>IF(AllData!D79="Developing country",'Task 2 Raw Data'!M79,0)</f>
        <v>0</v>
      </c>
      <c r="AD79" s="12">
        <f>IF(AllData!D79="Developing country",'Task 2 Raw Data'!N79,0)</f>
        <v>0</v>
      </c>
      <c r="AE79" s="12">
        <f>IF(AllData!D79="Developing country",'Task 2 Raw Data'!O79,0)</f>
        <v>0</v>
      </c>
      <c r="AF79" s="12">
        <f>IF(AllData!D79="Developing country",'Task 2 Raw Data'!P79,0)</f>
        <v>0</v>
      </c>
      <c r="AG79" s="12">
        <f>IF(AllData!D79="Developing country",'Task 2 Raw Data'!Q79,0)</f>
        <v>0</v>
      </c>
      <c r="AH79" s="12">
        <f>IF(AllData!D79="Developing country",'Task 2 Raw Data'!R79,0)</f>
        <v>0</v>
      </c>
      <c r="AJ79" s="12">
        <f>IF(AllData!D79="Developed country",'Task 2 Raw Data'!C79,0)</f>
        <v>0</v>
      </c>
      <c r="AK79" s="12">
        <f>IF(AllData!D79="Developed country",'Task 2 Raw Data'!D79,0)</f>
        <v>0</v>
      </c>
      <c r="AL79" s="12">
        <f>IF(AllData!D79="Developed country",'Task 2 Raw Data'!E79,0)</f>
        <v>0</v>
      </c>
      <c r="AM79" s="12">
        <f>IF(AllData!D79="Developed country",'Task 2 Raw Data'!F79,0)</f>
        <v>0</v>
      </c>
      <c r="AN79" s="12">
        <f>IF(AllData!D79="Developed country",'Task 2 Raw Data'!G79,0)</f>
        <v>0</v>
      </c>
      <c r="AO79" s="12">
        <f>IF(AllData!D79="Developed country",'Task 2 Raw Data'!H79,0)</f>
        <v>0</v>
      </c>
      <c r="AP79" s="12">
        <f>IF(AllData!D79="Developed country",'Task 2 Raw Data'!I79,0)</f>
        <v>0</v>
      </c>
      <c r="AQ79" s="12">
        <f>IF(AllData!D79="Developed country",'Task 2 Raw Data'!J79,0)</f>
        <v>0</v>
      </c>
      <c r="AR79" s="12">
        <f>IF(AllData!D79="Developed country",'Task 2 Raw Data'!K79,0)</f>
        <v>0</v>
      </c>
      <c r="AS79" s="12">
        <f>IF(AllData!D79="Developed country",'Task 2 Raw Data'!L79,0)</f>
        <v>0</v>
      </c>
      <c r="AT79" s="12">
        <f>IF(AllData!D79="Developed country",'Task 2 Raw Data'!M79,0)</f>
        <v>0</v>
      </c>
      <c r="AU79" s="12">
        <f>IF(AllData!D79="Developed country",'Task 2 Raw Data'!N79,0)</f>
        <v>0</v>
      </c>
      <c r="AV79" s="12">
        <f>IF(AllData!D79="Developed country",'Task 2 Raw Data'!O79,0)</f>
        <v>0</v>
      </c>
      <c r="AW79" s="12">
        <f>IF(AllData!D79="Developed country",'Task 2 Raw Data'!P79,0)</f>
        <v>0</v>
      </c>
      <c r="AX79" s="12">
        <f>IF(AllData!D79="Developed country",'Task 2 Raw Data'!Q79,0)</f>
        <v>0</v>
      </c>
      <c r="AY79" s="12">
        <f>IF(AllData!D79="Developed country",'Task 2 Raw Data'!R79,0)</f>
        <v>0</v>
      </c>
    </row>
    <row r="80" spans="2:51" x14ac:dyDescent="0.2">
      <c r="B80" s="12">
        <f>IF(AllData!D80="Least developed country",'Task 2 Raw Data'!C80,0)</f>
        <v>0</v>
      </c>
      <c r="C80" s="12">
        <f>IF(AllData!D80="Least developed country",'Task 2 Raw Data'!D80,0)</f>
        <v>0</v>
      </c>
      <c r="D80" s="12">
        <f>IF(AllData!D80="Least developed country",'Task 2 Raw Data'!E80,0)</f>
        <v>0</v>
      </c>
      <c r="E80" s="12">
        <f>IF(AllData!D80="Least developed country",'Task 2 Raw Data'!F80,0)</f>
        <v>0</v>
      </c>
      <c r="F80" s="12">
        <f>IF(AllData!D80="Least developed country",'Task 2 Raw Data'!G80,0)</f>
        <v>0</v>
      </c>
      <c r="G80" s="12">
        <f>IF(AllData!D80="Least developed country",'Task 2 Raw Data'!H80,0)</f>
        <v>0</v>
      </c>
      <c r="H80" s="12">
        <f>IF(AllData!D80="Least developed country",'Task 2 Raw Data'!I80,0)</f>
        <v>1</v>
      </c>
      <c r="I80" s="12">
        <f>IF(AllData!D80="Least developed country",'Task 2 Raw Data'!J80,0)</f>
        <v>0</v>
      </c>
      <c r="J80" s="12">
        <f>IF(AllData!D80="Least developed country",'Task 2 Raw Data'!K80,0)</f>
        <v>0</v>
      </c>
      <c r="K80" s="12">
        <f>IF(AllData!D80="Least developed country",'Task 2 Raw Data'!L80,0)</f>
        <v>0</v>
      </c>
      <c r="L80" s="12">
        <f>IF(AllData!D80="Least developed country",'Task 2 Raw Data'!M80,0)</f>
        <v>0</v>
      </c>
      <c r="M80" s="12">
        <f>IF(AllData!D80="Least developed country",'Task 2 Raw Data'!N80,0)</f>
        <v>0</v>
      </c>
      <c r="N80" s="12">
        <f>IF(AllData!D80="Least developed country",'Task 2 Raw Data'!O80,0)</f>
        <v>0</v>
      </c>
      <c r="O80" s="12">
        <f>IF(AllData!D80="Least developed country",'Task 2 Raw Data'!P80,0)</f>
        <v>0</v>
      </c>
      <c r="P80" s="12">
        <f>IF(AllData!D80="Least developed country",'Task 2 Raw Data'!Q80,0)</f>
        <v>0</v>
      </c>
      <c r="Q80" s="12">
        <f>IF(AllData!D80="Least developed country",'Task 2 Raw Data'!R80,0)</f>
        <v>0</v>
      </c>
      <c r="S80" s="12">
        <f>IF(AllData!D80="Developing country",'Task 2 Raw Data'!C80,0)</f>
        <v>0</v>
      </c>
      <c r="T80" s="12">
        <f>IF(AllData!D80="Developing country",'Task 2 Raw Data'!D80,0)</f>
        <v>0</v>
      </c>
      <c r="U80" s="12">
        <f>IF(AllData!D80="Developing country",'Task 2 Raw Data'!E80,0)</f>
        <v>0</v>
      </c>
      <c r="V80" s="12">
        <f>IF(AllData!D80="Developing country",'Task 2 Raw Data'!F80,0)</f>
        <v>0</v>
      </c>
      <c r="W80" s="12">
        <f>IF(AllData!D80="Developing country",'Task 2 Raw Data'!G80,0)</f>
        <v>0</v>
      </c>
      <c r="X80" s="12">
        <f>IF(AllData!D80="Developing country",'Task 2 Raw Data'!H80,0)</f>
        <v>0</v>
      </c>
      <c r="Y80" s="12">
        <f>IF(AllData!D80="Developing country",'Task 2 Raw Data'!I80,0)</f>
        <v>0</v>
      </c>
      <c r="Z80" s="12">
        <f>IF(AllData!D80="Developing country",'Task 2 Raw Data'!J80,0)</f>
        <v>0</v>
      </c>
      <c r="AA80" s="12">
        <f>IF(AllData!D80="Developing country",'Task 2 Raw Data'!K80,0)</f>
        <v>0</v>
      </c>
      <c r="AB80" s="12">
        <f>IF(AllData!D80="Developing country",'Task 2 Raw Data'!L80,0)</f>
        <v>0</v>
      </c>
      <c r="AC80" s="12">
        <f>IF(AllData!D80="Developing country",'Task 2 Raw Data'!M80,0)</f>
        <v>0</v>
      </c>
      <c r="AD80" s="12">
        <f>IF(AllData!D80="Developing country",'Task 2 Raw Data'!N80,0)</f>
        <v>0</v>
      </c>
      <c r="AE80" s="12">
        <f>IF(AllData!D80="Developing country",'Task 2 Raw Data'!O80,0)</f>
        <v>0</v>
      </c>
      <c r="AF80" s="12">
        <f>IF(AllData!D80="Developing country",'Task 2 Raw Data'!P80,0)</f>
        <v>0</v>
      </c>
      <c r="AG80" s="12">
        <f>IF(AllData!D80="Developing country",'Task 2 Raw Data'!Q80,0)</f>
        <v>0</v>
      </c>
      <c r="AH80" s="12">
        <f>IF(AllData!D80="Developing country",'Task 2 Raw Data'!R80,0)</f>
        <v>0</v>
      </c>
      <c r="AJ80" s="12">
        <f>IF(AllData!D80="Developed country",'Task 2 Raw Data'!C80,0)</f>
        <v>0</v>
      </c>
      <c r="AK80" s="12">
        <f>IF(AllData!D80="Developed country",'Task 2 Raw Data'!D80,0)</f>
        <v>0</v>
      </c>
      <c r="AL80" s="12">
        <f>IF(AllData!D80="Developed country",'Task 2 Raw Data'!E80,0)</f>
        <v>0</v>
      </c>
      <c r="AM80" s="12">
        <f>IF(AllData!D80="Developed country",'Task 2 Raw Data'!F80,0)</f>
        <v>0</v>
      </c>
      <c r="AN80" s="12">
        <f>IF(AllData!D80="Developed country",'Task 2 Raw Data'!G80,0)</f>
        <v>0</v>
      </c>
      <c r="AO80" s="12">
        <f>IF(AllData!D80="Developed country",'Task 2 Raw Data'!H80,0)</f>
        <v>0</v>
      </c>
      <c r="AP80" s="12">
        <f>IF(AllData!D80="Developed country",'Task 2 Raw Data'!I80,0)</f>
        <v>0</v>
      </c>
      <c r="AQ80" s="12">
        <f>IF(AllData!D80="Developed country",'Task 2 Raw Data'!J80,0)</f>
        <v>0</v>
      </c>
      <c r="AR80" s="12">
        <f>IF(AllData!D80="Developed country",'Task 2 Raw Data'!K80,0)</f>
        <v>0</v>
      </c>
      <c r="AS80" s="12">
        <f>IF(AllData!D80="Developed country",'Task 2 Raw Data'!L80,0)</f>
        <v>0</v>
      </c>
      <c r="AT80" s="12">
        <f>IF(AllData!D80="Developed country",'Task 2 Raw Data'!M80,0)</f>
        <v>0</v>
      </c>
      <c r="AU80" s="12">
        <f>IF(AllData!D80="Developed country",'Task 2 Raw Data'!N80,0)</f>
        <v>0</v>
      </c>
      <c r="AV80" s="12">
        <f>IF(AllData!D80="Developed country",'Task 2 Raw Data'!O80,0)</f>
        <v>0</v>
      </c>
      <c r="AW80" s="12">
        <f>IF(AllData!D80="Developed country",'Task 2 Raw Data'!P80,0)</f>
        <v>0</v>
      </c>
      <c r="AX80" s="12">
        <f>IF(AllData!D80="Developed country",'Task 2 Raw Data'!Q80,0)</f>
        <v>0</v>
      </c>
      <c r="AY80" s="12">
        <f>IF(AllData!D80="Developed country",'Task 2 Raw Data'!R80,0)</f>
        <v>0</v>
      </c>
    </row>
    <row r="81" spans="2:51" x14ac:dyDescent="0.2">
      <c r="B81" s="12">
        <f>IF(AllData!D81="Least developed country",'Task 2 Raw Data'!C81,0)</f>
        <v>0</v>
      </c>
      <c r="C81" s="12">
        <f>IF(AllData!D81="Least developed country",'Task 2 Raw Data'!D81,0)</f>
        <v>0</v>
      </c>
      <c r="D81" s="12">
        <f>IF(AllData!D81="Least developed country",'Task 2 Raw Data'!E81,0)</f>
        <v>0</v>
      </c>
      <c r="E81" s="12">
        <f>IF(AllData!D81="Least developed country",'Task 2 Raw Data'!F81,0)</f>
        <v>0</v>
      </c>
      <c r="F81" s="12">
        <f>IF(AllData!D81="Least developed country",'Task 2 Raw Data'!G81,0)</f>
        <v>0</v>
      </c>
      <c r="G81" s="12">
        <f>IF(AllData!D81="Least developed country",'Task 2 Raw Data'!H81,0)</f>
        <v>0</v>
      </c>
      <c r="H81" s="12">
        <f>IF(AllData!D81="Least developed country",'Task 2 Raw Data'!I81,0)</f>
        <v>0</v>
      </c>
      <c r="I81" s="12">
        <f>IF(AllData!D81="Least developed country",'Task 2 Raw Data'!J81,0)</f>
        <v>0</v>
      </c>
      <c r="J81" s="12">
        <f>IF(AllData!D81="Least developed country",'Task 2 Raw Data'!K81,0)</f>
        <v>0</v>
      </c>
      <c r="K81" s="12">
        <f>IF(AllData!D81="Least developed country",'Task 2 Raw Data'!L81,0)</f>
        <v>0</v>
      </c>
      <c r="L81" s="12">
        <f>IF(AllData!D81="Least developed country",'Task 2 Raw Data'!M81,0)</f>
        <v>0</v>
      </c>
      <c r="M81" s="12">
        <f>IF(AllData!D81="Least developed country",'Task 2 Raw Data'!N81,0)</f>
        <v>0</v>
      </c>
      <c r="N81" s="12">
        <f>IF(AllData!D81="Least developed country",'Task 2 Raw Data'!O81,0)</f>
        <v>0</v>
      </c>
      <c r="O81" s="12">
        <f>IF(AllData!D81="Least developed country",'Task 2 Raw Data'!P81,0)</f>
        <v>0</v>
      </c>
      <c r="P81" s="12">
        <f>IF(AllData!D81="Least developed country",'Task 2 Raw Data'!Q81,0)</f>
        <v>0</v>
      </c>
      <c r="Q81" s="12">
        <f>IF(AllData!D81="Least developed country",'Task 2 Raw Data'!R81,0)</f>
        <v>0</v>
      </c>
      <c r="S81" s="12">
        <f>IF(AllData!D81="Developing country",'Task 2 Raw Data'!C81,0)</f>
        <v>0</v>
      </c>
      <c r="T81" s="12">
        <f>IF(AllData!D81="Developing country",'Task 2 Raw Data'!D81,0)</f>
        <v>0</v>
      </c>
      <c r="U81" s="12">
        <f>IF(AllData!D81="Developing country",'Task 2 Raw Data'!E81,0)</f>
        <v>0</v>
      </c>
      <c r="V81" s="12">
        <f>IF(AllData!D81="Developing country",'Task 2 Raw Data'!F81,0)</f>
        <v>1</v>
      </c>
      <c r="W81" s="12">
        <f>IF(AllData!D81="Developing country",'Task 2 Raw Data'!G81,0)</f>
        <v>0</v>
      </c>
      <c r="X81" s="12">
        <f>IF(AllData!D81="Developing country",'Task 2 Raw Data'!H81,0)</f>
        <v>0</v>
      </c>
      <c r="Y81" s="12">
        <f>IF(AllData!D81="Developing country",'Task 2 Raw Data'!I81,0)</f>
        <v>0</v>
      </c>
      <c r="Z81" s="12">
        <f>IF(AllData!D81="Developing country",'Task 2 Raw Data'!J81,0)</f>
        <v>0</v>
      </c>
      <c r="AA81" s="12">
        <f>IF(AllData!D81="Developing country",'Task 2 Raw Data'!K81,0)</f>
        <v>0</v>
      </c>
      <c r="AB81" s="12">
        <f>IF(AllData!D81="Developing country",'Task 2 Raw Data'!L81,0)</f>
        <v>0</v>
      </c>
      <c r="AC81" s="12">
        <f>IF(AllData!D81="Developing country",'Task 2 Raw Data'!M81,0)</f>
        <v>0</v>
      </c>
      <c r="AD81" s="12">
        <f>IF(AllData!D81="Developing country",'Task 2 Raw Data'!N81,0)</f>
        <v>0</v>
      </c>
      <c r="AE81" s="12">
        <f>IF(AllData!D81="Developing country",'Task 2 Raw Data'!O81,0)</f>
        <v>0</v>
      </c>
      <c r="AF81" s="12">
        <f>IF(AllData!D81="Developing country",'Task 2 Raw Data'!P81,0)</f>
        <v>0</v>
      </c>
      <c r="AG81" s="12">
        <f>IF(AllData!D81="Developing country",'Task 2 Raw Data'!Q81,0)</f>
        <v>1</v>
      </c>
      <c r="AH81" s="12">
        <f>IF(AllData!D81="Developing country",'Task 2 Raw Data'!R81,0)</f>
        <v>0</v>
      </c>
      <c r="AJ81" s="12">
        <f>IF(AllData!D81="Developed country",'Task 2 Raw Data'!C81,0)</f>
        <v>0</v>
      </c>
      <c r="AK81" s="12">
        <f>IF(AllData!D81="Developed country",'Task 2 Raw Data'!D81,0)</f>
        <v>0</v>
      </c>
      <c r="AL81" s="12">
        <f>IF(AllData!D81="Developed country",'Task 2 Raw Data'!E81,0)</f>
        <v>0</v>
      </c>
      <c r="AM81" s="12">
        <f>IF(AllData!D81="Developed country",'Task 2 Raw Data'!F81,0)</f>
        <v>0</v>
      </c>
      <c r="AN81" s="12">
        <f>IF(AllData!D81="Developed country",'Task 2 Raw Data'!G81,0)</f>
        <v>0</v>
      </c>
      <c r="AO81" s="12">
        <f>IF(AllData!D81="Developed country",'Task 2 Raw Data'!H81,0)</f>
        <v>0</v>
      </c>
      <c r="AP81" s="12">
        <f>IF(AllData!D81="Developed country",'Task 2 Raw Data'!I81,0)</f>
        <v>0</v>
      </c>
      <c r="AQ81" s="12">
        <f>IF(AllData!D81="Developed country",'Task 2 Raw Data'!J81,0)</f>
        <v>0</v>
      </c>
      <c r="AR81" s="12">
        <f>IF(AllData!D81="Developed country",'Task 2 Raw Data'!K81,0)</f>
        <v>0</v>
      </c>
      <c r="AS81" s="12">
        <f>IF(AllData!D81="Developed country",'Task 2 Raw Data'!L81,0)</f>
        <v>0</v>
      </c>
      <c r="AT81" s="12">
        <f>IF(AllData!D81="Developed country",'Task 2 Raw Data'!M81,0)</f>
        <v>0</v>
      </c>
      <c r="AU81" s="12">
        <f>IF(AllData!D81="Developed country",'Task 2 Raw Data'!N81,0)</f>
        <v>0</v>
      </c>
      <c r="AV81" s="12">
        <f>IF(AllData!D81="Developed country",'Task 2 Raw Data'!O81,0)</f>
        <v>0</v>
      </c>
      <c r="AW81" s="12">
        <f>IF(AllData!D81="Developed country",'Task 2 Raw Data'!P81,0)</f>
        <v>0</v>
      </c>
      <c r="AX81" s="12">
        <f>IF(AllData!D81="Developed country",'Task 2 Raw Data'!Q81,0)</f>
        <v>0</v>
      </c>
      <c r="AY81" s="12">
        <f>IF(AllData!D81="Developed country",'Task 2 Raw Data'!R81,0)</f>
        <v>0</v>
      </c>
    </row>
    <row r="82" spans="2:51" x14ac:dyDescent="0.2">
      <c r="B82" s="12">
        <f>IF(AllData!D82="Least developed country",'Task 2 Raw Data'!C82,0)</f>
        <v>0</v>
      </c>
      <c r="C82" s="12">
        <f>IF(AllData!D82="Least developed country",'Task 2 Raw Data'!D82,0)</f>
        <v>0</v>
      </c>
      <c r="D82" s="12">
        <f>IF(AllData!D82="Least developed country",'Task 2 Raw Data'!E82,0)</f>
        <v>0</v>
      </c>
      <c r="E82" s="12">
        <f>IF(AllData!D82="Least developed country",'Task 2 Raw Data'!F82,0)</f>
        <v>0</v>
      </c>
      <c r="F82" s="12">
        <f>IF(AllData!D82="Least developed country",'Task 2 Raw Data'!G82,0)</f>
        <v>0</v>
      </c>
      <c r="G82" s="12">
        <f>IF(AllData!D82="Least developed country",'Task 2 Raw Data'!H82,0)</f>
        <v>0</v>
      </c>
      <c r="H82" s="12">
        <f>IF(AllData!D82="Least developed country",'Task 2 Raw Data'!I82,0)</f>
        <v>0</v>
      </c>
      <c r="I82" s="12">
        <f>IF(AllData!D82="Least developed country",'Task 2 Raw Data'!J82,0)</f>
        <v>0</v>
      </c>
      <c r="J82" s="12">
        <f>IF(AllData!D82="Least developed country",'Task 2 Raw Data'!K82,0)</f>
        <v>0</v>
      </c>
      <c r="K82" s="12">
        <f>IF(AllData!D82="Least developed country",'Task 2 Raw Data'!L82,0)</f>
        <v>0</v>
      </c>
      <c r="L82" s="12">
        <f>IF(AllData!D82="Least developed country",'Task 2 Raw Data'!M82,0)</f>
        <v>0</v>
      </c>
      <c r="M82" s="12">
        <f>IF(AllData!D82="Least developed country",'Task 2 Raw Data'!N82,0)</f>
        <v>0</v>
      </c>
      <c r="N82" s="12">
        <f>IF(AllData!D82="Least developed country",'Task 2 Raw Data'!O82,0)</f>
        <v>0</v>
      </c>
      <c r="O82" s="12">
        <f>IF(AllData!D82="Least developed country",'Task 2 Raw Data'!P82,0)</f>
        <v>0</v>
      </c>
      <c r="P82" s="12">
        <f>IF(AllData!D82="Least developed country",'Task 2 Raw Data'!Q82,0)</f>
        <v>0</v>
      </c>
      <c r="Q82" s="12">
        <f>IF(AllData!D82="Least developed country",'Task 2 Raw Data'!R82,0)</f>
        <v>0</v>
      </c>
      <c r="S82" s="12">
        <f>IF(AllData!D82="Developing country",'Task 2 Raw Data'!C82,0)</f>
        <v>1</v>
      </c>
      <c r="T82" s="12">
        <f>IF(AllData!D82="Developing country",'Task 2 Raw Data'!D82,0)</f>
        <v>0</v>
      </c>
      <c r="U82" s="12">
        <f>IF(AllData!D82="Developing country",'Task 2 Raw Data'!E82,0)</f>
        <v>0</v>
      </c>
      <c r="V82" s="12">
        <f>IF(AllData!D82="Developing country",'Task 2 Raw Data'!F82,0)</f>
        <v>1</v>
      </c>
      <c r="W82" s="12">
        <f>IF(AllData!D82="Developing country",'Task 2 Raw Data'!G82,0)</f>
        <v>0</v>
      </c>
      <c r="X82" s="12">
        <f>IF(AllData!D82="Developing country",'Task 2 Raw Data'!H82,0)</f>
        <v>0</v>
      </c>
      <c r="Y82" s="12">
        <f>IF(AllData!D82="Developing country",'Task 2 Raw Data'!I82,0)</f>
        <v>0</v>
      </c>
      <c r="Z82" s="12">
        <f>IF(AllData!D82="Developing country",'Task 2 Raw Data'!J82,0)</f>
        <v>0</v>
      </c>
      <c r="AA82" s="12">
        <f>IF(AllData!D82="Developing country",'Task 2 Raw Data'!K82,0)</f>
        <v>0</v>
      </c>
      <c r="AB82" s="12">
        <f>IF(AllData!D82="Developing country",'Task 2 Raw Data'!L82,0)</f>
        <v>0</v>
      </c>
      <c r="AC82" s="12">
        <f>IF(AllData!D82="Developing country",'Task 2 Raw Data'!M82,0)</f>
        <v>0</v>
      </c>
      <c r="AD82" s="12">
        <f>IF(AllData!D82="Developing country",'Task 2 Raw Data'!N82,0)</f>
        <v>0</v>
      </c>
      <c r="AE82" s="12">
        <f>IF(AllData!D82="Developing country",'Task 2 Raw Data'!O82,0)</f>
        <v>0</v>
      </c>
      <c r="AF82" s="12">
        <f>IF(AllData!D82="Developing country",'Task 2 Raw Data'!P82,0)</f>
        <v>0</v>
      </c>
      <c r="AG82" s="12">
        <f>IF(AllData!D82="Developing country",'Task 2 Raw Data'!Q82,0)</f>
        <v>0</v>
      </c>
      <c r="AH82" s="12">
        <f>IF(AllData!D82="Developing country",'Task 2 Raw Data'!R82,0)</f>
        <v>0</v>
      </c>
      <c r="AJ82" s="12">
        <f>IF(AllData!D82="Developed country",'Task 2 Raw Data'!C82,0)</f>
        <v>0</v>
      </c>
      <c r="AK82" s="12">
        <f>IF(AllData!D82="Developed country",'Task 2 Raw Data'!D82,0)</f>
        <v>0</v>
      </c>
      <c r="AL82" s="12">
        <f>IF(AllData!D82="Developed country",'Task 2 Raw Data'!E82,0)</f>
        <v>0</v>
      </c>
      <c r="AM82" s="12">
        <f>IF(AllData!D82="Developed country",'Task 2 Raw Data'!F82,0)</f>
        <v>0</v>
      </c>
      <c r="AN82" s="12">
        <f>IF(AllData!D82="Developed country",'Task 2 Raw Data'!G82,0)</f>
        <v>0</v>
      </c>
      <c r="AO82" s="12">
        <f>IF(AllData!D82="Developed country",'Task 2 Raw Data'!H82,0)</f>
        <v>0</v>
      </c>
      <c r="AP82" s="12">
        <f>IF(AllData!D82="Developed country",'Task 2 Raw Data'!I82,0)</f>
        <v>0</v>
      </c>
      <c r="AQ82" s="12">
        <f>IF(AllData!D82="Developed country",'Task 2 Raw Data'!J82,0)</f>
        <v>0</v>
      </c>
      <c r="AR82" s="12">
        <f>IF(AllData!D82="Developed country",'Task 2 Raw Data'!K82,0)</f>
        <v>0</v>
      </c>
      <c r="AS82" s="12">
        <f>IF(AllData!D82="Developed country",'Task 2 Raw Data'!L82,0)</f>
        <v>0</v>
      </c>
      <c r="AT82" s="12">
        <f>IF(AllData!D82="Developed country",'Task 2 Raw Data'!M82,0)</f>
        <v>0</v>
      </c>
      <c r="AU82" s="12">
        <f>IF(AllData!D82="Developed country",'Task 2 Raw Data'!N82,0)</f>
        <v>0</v>
      </c>
      <c r="AV82" s="12">
        <f>IF(AllData!D82="Developed country",'Task 2 Raw Data'!O82,0)</f>
        <v>0</v>
      </c>
      <c r="AW82" s="12">
        <f>IF(AllData!D82="Developed country",'Task 2 Raw Data'!P82,0)</f>
        <v>0</v>
      </c>
      <c r="AX82" s="12">
        <f>IF(AllData!D82="Developed country",'Task 2 Raw Data'!Q82,0)</f>
        <v>0</v>
      </c>
      <c r="AY82" s="12">
        <f>IF(AllData!D82="Developed country",'Task 2 Raw Data'!R82,0)</f>
        <v>0</v>
      </c>
    </row>
    <row r="83" spans="2:51" x14ac:dyDescent="0.2">
      <c r="B83" s="12">
        <f>IF(AllData!D83="Least developed country",'Task 2 Raw Data'!C83,0)</f>
        <v>0</v>
      </c>
      <c r="C83" s="12">
        <f>IF(AllData!D83="Least developed country",'Task 2 Raw Data'!D83,0)</f>
        <v>0</v>
      </c>
      <c r="D83" s="12">
        <f>IF(AllData!D83="Least developed country",'Task 2 Raw Data'!E83,0)</f>
        <v>0</v>
      </c>
      <c r="E83" s="12">
        <f>IF(AllData!D83="Least developed country",'Task 2 Raw Data'!F83,0)</f>
        <v>0</v>
      </c>
      <c r="F83" s="12">
        <f>IF(AllData!D83="Least developed country",'Task 2 Raw Data'!G83,0)</f>
        <v>0</v>
      </c>
      <c r="G83" s="12">
        <f>IF(AllData!D83="Least developed country",'Task 2 Raw Data'!H83,0)</f>
        <v>0</v>
      </c>
      <c r="H83" s="12">
        <f>IF(AllData!D83="Least developed country",'Task 2 Raw Data'!I83,0)</f>
        <v>0</v>
      </c>
      <c r="I83" s="12">
        <f>IF(AllData!D83="Least developed country",'Task 2 Raw Data'!J83,0)</f>
        <v>0</v>
      </c>
      <c r="J83" s="12">
        <f>IF(AllData!D83="Least developed country",'Task 2 Raw Data'!K83,0)</f>
        <v>0</v>
      </c>
      <c r="K83" s="12">
        <f>IF(AllData!D83="Least developed country",'Task 2 Raw Data'!L83,0)</f>
        <v>0</v>
      </c>
      <c r="L83" s="12">
        <f>IF(AllData!D83="Least developed country",'Task 2 Raw Data'!M83,0)</f>
        <v>0</v>
      </c>
      <c r="M83" s="12">
        <f>IF(AllData!D83="Least developed country",'Task 2 Raw Data'!N83,0)</f>
        <v>0</v>
      </c>
      <c r="N83" s="12">
        <f>IF(AllData!D83="Least developed country",'Task 2 Raw Data'!O83,0)</f>
        <v>0</v>
      </c>
      <c r="O83" s="12">
        <f>IF(AllData!D83="Least developed country",'Task 2 Raw Data'!P83,0)</f>
        <v>0</v>
      </c>
      <c r="P83" s="12">
        <f>IF(AllData!D83="Least developed country",'Task 2 Raw Data'!Q83,0)</f>
        <v>0</v>
      </c>
      <c r="Q83" s="12">
        <f>IF(AllData!D83="Least developed country",'Task 2 Raw Data'!R83,0)</f>
        <v>0</v>
      </c>
      <c r="S83" s="12">
        <f>IF(AllData!D83="Developing country",'Task 2 Raw Data'!C83,0)</f>
        <v>0</v>
      </c>
      <c r="T83" s="12">
        <f>IF(AllData!D83="Developing country",'Task 2 Raw Data'!D83,0)</f>
        <v>0</v>
      </c>
      <c r="U83" s="12">
        <f>IF(AllData!D83="Developing country",'Task 2 Raw Data'!E83,0)</f>
        <v>0</v>
      </c>
      <c r="V83" s="12">
        <f>IF(AllData!D83="Developing country",'Task 2 Raw Data'!F83,0)</f>
        <v>1</v>
      </c>
      <c r="W83" s="12">
        <f>IF(AllData!D83="Developing country",'Task 2 Raw Data'!G83,0)</f>
        <v>0</v>
      </c>
      <c r="X83" s="12">
        <f>IF(AllData!D83="Developing country",'Task 2 Raw Data'!H83,0)</f>
        <v>0</v>
      </c>
      <c r="Y83" s="12">
        <f>IF(AllData!D83="Developing country",'Task 2 Raw Data'!I83,0)</f>
        <v>0</v>
      </c>
      <c r="Z83" s="12">
        <f>IF(AllData!D83="Developing country",'Task 2 Raw Data'!J83,0)</f>
        <v>0</v>
      </c>
      <c r="AA83" s="12">
        <f>IF(AllData!D83="Developing country",'Task 2 Raw Data'!K83,0)</f>
        <v>0</v>
      </c>
      <c r="AB83" s="12">
        <f>IF(AllData!D83="Developing country",'Task 2 Raw Data'!L83,0)</f>
        <v>0</v>
      </c>
      <c r="AC83" s="12">
        <f>IF(AllData!D83="Developing country",'Task 2 Raw Data'!M83,0)</f>
        <v>0</v>
      </c>
      <c r="AD83" s="12">
        <f>IF(AllData!D83="Developing country",'Task 2 Raw Data'!N83,0)</f>
        <v>0</v>
      </c>
      <c r="AE83" s="12">
        <f>IF(AllData!D83="Developing country",'Task 2 Raw Data'!O83,0)</f>
        <v>0</v>
      </c>
      <c r="AF83" s="12">
        <f>IF(AllData!D83="Developing country",'Task 2 Raw Data'!P83,0)</f>
        <v>0</v>
      </c>
      <c r="AG83" s="12">
        <f>IF(AllData!D83="Developing country",'Task 2 Raw Data'!Q83,0)</f>
        <v>0</v>
      </c>
      <c r="AH83" s="12">
        <f>IF(AllData!D83="Developing country",'Task 2 Raw Data'!R83,0)</f>
        <v>0</v>
      </c>
      <c r="AJ83" s="12">
        <f>IF(AllData!D83="Developed country",'Task 2 Raw Data'!C83,0)</f>
        <v>0</v>
      </c>
      <c r="AK83" s="12">
        <f>IF(AllData!D83="Developed country",'Task 2 Raw Data'!D83,0)</f>
        <v>0</v>
      </c>
      <c r="AL83" s="12">
        <f>IF(AllData!D83="Developed country",'Task 2 Raw Data'!E83,0)</f>
        <v>0</v>
      </c>
      <c r="AM83" s="12">
        <f>IF(AllData!D83="Developed country",'Task 2 Raw Data'!F83,0)</f>
        <v>0</v>
      </c>
      <c r="AN83" s="12">
        <f>IF(AllData!D83="Developed country",'Task 2 Raw Data'!G83,0)</f>
        <v>0</v>
      </c>
      <c r="AO83" s="12">
        <f>IF(AllData!D83="Developed country",'Task 2 Raw Data'!H83,0)</f>
        <v>0</v>
      </c>
      <c r="AP83" s="12">
        <f>IF(AllData!D83="Developed country",'Task 2 Raw Data'!I83,0)</f>
        <v>0</v>
      </c>
      <c r="AQ83" s="12">
        <f>IF(AllData!D83="Developed country",'Task 2 Raw Data'!J83,0)</f>
        <v>0</v>
      </c>
      <c r="AR83" s="12">
        <f>IF(AllData!D83="Developed country",'Task 2 Raw Data'!K83,0)</f>
        <v>0</v>
      </c>
      <c r="AS83" s="12">
        <f>IF(AllData!D83="Developed country",'Task 2 Raw Data'!L83,0)</f>
        <v>0</v>
      </c>
      <c r="AT83" s="12">
        <f>IF(AllData!D83="Developed country",'Task 2 Raw Data'!M83,0)</f>
        <v>0</v>
      </c>
      <c r="AU83" s="12">
        <f>IF(AllData!D83="Developed country",'Task 2 Raw Data'!N83,0)</f>
        <v>0</v>
      </c>
      <c r="AV83" s="12">
        <f>IF(AllData!D83="Developed country",'Task 2 Raw Data'!O83,0)</f>
        <v>0</v>
      </c>
      <c r="AW83" s="12">
        <f>IF(AllData!D83="Developed country",'Task 2 Raw Data'!P83,0)</f>
        <v>0</v>
      </c>
      <c r="AX83" s="12">
        <f>IF(AllData!D83="Developed country",'Task 2 Raw Data'!Q83,0)</f>
        <v>0</v>
      </c>
      <c r="AY83" s="12">
        <f>IF(AllData!D83="Developed country",'Task 2 Raw Data'!R83,0)</f>
        <v>0</v>
      </c>
    </row>
    <row r="84" spans="2:51" x14ac:dyDescent="0.2">
      <c r="B84" s="12">
        <f>IF(AllData!D84="Least developed country",'Task 2 Raw Data'!C84,0)</f>
        <v>0</v>
      </c>
      <c r="C84" s="12">
        <f>IF(AllData!D84="Least developed country",'Task 2 Raw Data'!D84,0)</f>
        <v>0</v>
      </c>
      <c r="D84" s="12">
        <f>IF(AllData!D84="Least developed country",'Task 2 Raw Data'!E84,0)</f>
        <v>0</v>
      </c>
      <c r="E84" s="12">
        <f>IF(AllData!D84="Least developed country",'Task 2 Raw Data'!F84,0)</f>
        <v>0</v>
      </c>
      <c r="F84" s="12">
        <f>IF(AllData!D84="Least developed country",'Task 2 Raw Data'!G84,0)</f>
        <v>0</v>
      </c>
      <c r="G84" s="12">
        <f>IF(AllData!D84="Least developed country",'Task 2 Raw Data'!H84,0)</f>
        <v>0</v>
      </c>
      <c r="H84" s="12">
        <f>IF(AllData!D84="Least developed country",'Task 2 Raw Data'!I84,0)</f>
        <v>0</v>
      </c>
      <c r="I84" s="12">
        <f>IF(AllData!D84="Least developed country",'Task 2 Raw Data'!J84,0)</f>
        <v>0</v>
      </c>
      <c r="J84" s="12">
        <f>IF(AllData!D84="Least developed country",'Task 2 Raw Data'!K84,0)</f>
        <v>0</v>
      </c>
      <c r="K84" s="12">
        <f>IF(AllData!D84="Least developed country",'Task 2 Raw Data'!L84,0)</f>
        <v>0</v>
      </c>
      <c r="L84" s="12">
        <f>IF(AllData!D84="Least developed country",'Task 2 Raw Data'!M84,0)</f>
        <v>0</v>
      </c>
      <c r="M84" s="12">
        <f>IF(AllData!D84="Least developed country",'Task 2 Raw Data'!N84,0)</f>
        <v>0</v>
      </c>
      <c r="N84" s="12">
        <f>IF(AllData!D84="Least developed country",'Task 2 Raw Data'!O84,0)</f>
        <v>0</v>
      </c>
      <c r="O84" s="12">
        <f>IF(AllData!D84="Least developed country",'Task 2 Raw Data'!P84,0)</f>
        <v>0</v>
      </c>
      <c r="P84" s="12">
        <f>IF(AllData!D84="Least developed country",'Task 2 Raw Data'!Q84,0)</f>
        <v>0</v>
      </c>
      <c r="Q84" s="12">
        <f>IF(AllData!D84="Least developed country",'Task 2 Raw Data'!R84,0)</f>
        <v>0</v>
      </c>
      <c r="S84" s="12">
        <f>IF(AllData!D84="Developing country",'Task 2 Raw Data'!C84,0)</f>
        <v>0</v>
      </c>
      <c r="T84" s="12">
        <f>IF(AllData!D84="Developing country",'Task 2 Raw Data'!D84,0)</f>
        <v>0</v>
      </c>
      <c r="U84" s="12">
        <f>IF(AllData!D84="Developing country",'Task 2 Raw Data'!E84,0)</f>
        <v>0</v>
      </c>
      <c r="V84" s="12">
        <f>IF(AllData!D84="Developing country",'Task 2 Raw Data'!F84,0)</f>
        <v>1</v>
      </c>
      <c r="W84" s="12">
        <f>IF(AllData!D84="Developing country",'Task 2 Raw Data'!G84,0)</f>
        <v>0</v>
      </c>
      <c r="X84" s="12">
        <f>IF(AllData!D84="Developing country",'Task 2 Raw Data'!H84,0)</f>
        <v>0</v>
      </c>
      <c r="Y84" s="12">
        <f>IF(AllData!D84="Developing country",'Task 2 Raw Data'!I84,0)</f>
        <v>0</v>
      </c>
      <c r="Z84" s="12">
        <f>IF(AllData!D84="Developing country",'Task 2 Raw Data'!J84,0)</f>
        <v>0</v>
      </c>
      <c r="AA84" s="12">
        <f>IF(AllData!D84="Developing country",'Task 2 Raw Data'!K84,0)</f>
        <v>0</v>
      </c>
      <c r="AB84" s="12">
        <f>IF(AllData!D84="Developing country",'Task 2 Raw Data'!L84,0)</f>
        <v>0</v>
      </c>
      <c r="AC84" s="12">
        <f>IF(AllData!D84="Developing country",'Task 2 Raw Data'!M84,0)</f>
        <v>0</v>
      </c>
      <c r="AD84" s="12">
        <f>IF(AllData!D84="Developing country",'Task 2 Raw Data'!N84,0)</f>
        <v>0</v>
      </c>
      <c r="AE84" s="12">
        <f>IF(AllData!D84="Developing country",'Task 2 Raw Data'!O84,0)</f>
        <v>0</v>
      </c>
      <c r="AF84" s="12">
        <f>IF(AllData!D84="Developing country",'Task 2 Raw Data'!P84,0)</f>
        <v>0</v>
      </c>
      <c r="AG84" s="12">
        <f>IF(AllData!D84="Developing country",'Task 2 Raw Data'!Q84,0)</f>
        <v>0</v>
      </c>
      <c r="AH84" s="12">
        <f>IF(AllData!D84="Developing country",'Task 2 Raw Data'!R84,0)</f>
        <v>0</v>
      </c>
      <c r="AJ84" s="12">
        <f>IF(AllData!D84="Developed country",'Task 2 Raw Data'!C84,0)</f>
        <v>0</v>
      </c>
      <c r="AK84" s="12">
        <f>IF(AllData!D84="Developed country",'Task 2 Raw Data'!D84,0)</f>
        <v>0</v>
      </c>
      <c r="AL84" s="12">
        <f>IF(AllData!D84="Developed country",'Task 2 Raw Data'!E84,0)</f>
        <v>0</v>
      </c>
      <c r="AM84" s="12">
        <f>IF(AllData!D84="Developed country",'Task 2 Raw Data'!F84,0)</f>
        <v>0</v>
      </c>
      <c r="AN84" s="12">
        <f>IF(AllData!D84="Developed country",'Task 2 Raw Data'!G84,0)</f>
        <v>0</v>
      </c>
      <c r="AO84" s="12">
        <f>IF(AllData!D84="Developed country",'Task 2 Raw Data'!H84,0)</f>
        <v>0</v>
      </c>
      <c r="AP84" s="12">
        <f>IF(AllData!D84="Developed country",'Task 2 Raw Data'!I84,0)</f>
        <v>0</v>
      </c>
      <c r="AQ84" s="12">
        <f>IF(AllData!D84="Developed country",'Task 2 Raw Data'!J84,0)</f>
        <v>0</v>
      </c>
      <c r="AR84" s="12">
        <f>IF(AllData!D84="Developed country",'Task 2 Raw Data'!K84,0)</f>
        <v>0</v>
      </c>
      <c r="AS84" s="12">
        <f>IF(AllData!D84="Developed country",'Task 2 Raw Data'!L84,0)</f>
        <v>0</v>
      </c>
      <c r="AT84" s="12">
        <f>IF(AllData!D84="Developed country",'Task 2 Raw Data'!M84,0)</f>
        <v>0</v>
      </c>
      <c r="AU84" s="12">
        <f>IF(AllData!D84="Developed country",'Task 2 Raw Data'!N84,0)</f>
        <v>0</v>
      </c>
      <c r="AV84" s="12">
        <f>IF(AllData!D84="Developed country",'Task 2 Raw Data'!O84,0)</f>
        <v>0</v>
      </c>
      <c r="AW84" s="12">
        <f>IF(AllData!D84="Developed country",'Task 2 Raw Data'!P84,0)</f>
        <v>0</v>
      </c>
      <c r="AX84" s="12">
        <f>IF(AllData!D84="Developed country",'Task 2 Raw Data'!Q84,0)</f>
        <v>0</v>
      </c>
      <c r="AY84" s="12">
        <f>IF(AllData!D84="Developed country",'Task 2 Raw Data'!R84,0)</f>
        <v>0</v>
      </c>
    </row>
    <row r="85" spans="2:51" x14ac:dyDescent="0.2">
      <c r="B85" s="12">
        <f>IF(AllData!D85="Least developed country",'Task 2 Raw Data'!C85,0)</f>
        <v>0</v>
      </c>
      <c r="C85" s="12">
        <f>IF(AllData!D85="Least developed country",'Task 2 Raw Data'!D85,0)</f>
        <v>0</v>
      </c>
      <c r="D85" s="12">
        <f>IF(AllData!D85="Least developed country",'Task 2 Raw Data'!E85,0)</f>
        <v>0</v>
      </c>
      <c r="E85" s="12">
        <f>IF(AllData!D85="Least developed country",'Task 2 Raw Data'!F85,0)</f>
        <v>0</v>
      </c>
      <c r="F85" s="12">
        <f>IF(AllData!D85="Least developed country",'Task 2 Raw Data'!G85,0)</f>
        <v>0</v>
      </c>
      <c r="G85" s="12">
        <f>IF(AllData!D85="Least developed country",'Task 2 Raw Data'!H85,0)</f>
        <v>0</v>
      </c>
      <c r="H85" s="12">
        <f>IF(AllData!D85="Least developed country",'Task 2 Raw Data'!I85,0)</f>
        <v>0</v>
      </c>
      <c r="I85" s="12">
        <f>IF(AllData!D85="Least developed country",'Task 2 Raw Data'!J85,0)</f>
        <v>0</v>
      </c>
      <c r="J85" s="12">
        <f>IF(AllData!D85="Least developed country",'Task 2 Raw Data'!K85,0)</f>
        <v>0</v>
      </c>
      <c r="K85" s="12">
        <f>IF(AllData!D85="Least developed country",'Task 2 Raw Data'!L85,0)</f>
        <v>0</v>
      </c>
      <c r="L85" s="12">
        <f>IF(AllData!D85="Least developed country",'Task 2 Raw Data'!M85,0)</f>
        <v>0</v>
      </c>
      <c r="M85" s="12">
        <f>IF(AllData!D85="Least developed country",'Task 2 Raw Data'!N85,0)</f>
        <v>0</v>
      </c>
      <c r="N85" s="12">
        <f>IF(AllData!D85="Least developed country",'Task 2 Raw Data'!O85,0)</f>
        <v>0</v>
      </c>
      <c r="O85" s="12">
        <f>IF(AllData!D85="Least developed country",'Task 2 Raw Data'!P85,0)</f>
        <v>0</v>
      </c>
      <c r="P85" s="12">
        <f>IF(AllData!D85="Least developed country",'Task 2 Raw Data'!Q85,0)</f>
        <v>0</v>
      </c>
      <c r="Q85" s="12">
        <f>IF(AllData!D85="Least developed country",'Task 2 Raw Data'!R85,0)</f>
        <v>0</v>
      </c>
      <c r="S85" s="12">
        <f>IF(AllData!D85="Developing country",'Task 2 Raw Data'!C85,0)</f>
        <v>0</v>
      </c>
      <c r="T85" s="12">
        <f>IF(AllData!D85="Developing country",'Task 2 Raw Data'!D85,0)</f>
        <v>0</v>
      </c>
      <c r="U85" s="12">
        <f>IF(AllData!D85="Developing country",'Task 2 Raw Data'!E85,0)</f>
        <v>0</v>
      </c>
      <c r="V85" s="12">
        <f>IF(AllData!D85="Developing country",'Task 2 Raw Data'!F85,0)</f>
        <v>1</v>
      </c>
      <c r="W85" s="12">
        <f>IF(AllData!D85="Developing country",'Task 2 Raw Data'!G85,0)</f>
        <v>0</v>
      </c>
      <c r="X85" s="12">
        <f>IF(AllData!D85="Developing country",'Task 2 Raw Data'!H85,0)</f>
        <v>0</v>
      </c>
      <c r="Y85" s="12">
        <f>IF(AllData!D85="Developing country",'Task 2 Raw Data'!I85,0)</f>
        <v>1</v>
      </c>
      <c r="Z85" s="12">
        <f>IF(AllData!D85="Developing country",'Task 2 Raw Data'!J85,0)</f>
        <v>0</v>
      </c>
      <c r="AA85" s="12">
        <f>IF(AllData!D85="Developing country",'Task 2 Raw Data'!K85,0)</f>
        <v>0</v>
      </c>
      <c r="AB85" s="12">
        <f>IF(AllData!D85="Developing country",'Task 2 Raw Data'!L85,0)</f>
        <v>0</v>
      </c>
      <c r="AC85" s="12">
        <f>IF(AllData!D85="Developing country",'Task 2 Raw Data'!M85,0)</f>
        <v>1</v>
      </c>
      <c r="AD85" s="12">
        <f>IF(AllData!D85="Developing country",'Task 2 Raw Data'!N85,0)</f>
        <v>0</v>
      </c>
      <c r="AE85" s="12">
        <f>IF(AllData!D85="Developing country",'Task 2 Raw Data'!O85,0)</f>
        <v>0</v>
      </c>
      <c r="AF85" s="12">
        <f>IF(AllData!D85="Developing country",'Task 2 Raw Data'!P85,0)</f>
        <v>0</v>
      </c>
      <c r="AG85" s="12">
        <f>IF(AllData!D85="Developing country",'Task 2 Raw Data'!Q85,0)</f>
        <v>0</v>
      </c>
      <c r="AH85" s="12">
        <f>IF(AllData!D85="Developing country",'Task 2 Raw Data'!R85,0)</f>
        <v>1</v>
      </c>
      <c r="AJ85" s="12">
        <f>IF(AllData!D85="Developed country",'Task 2 Raw Data'!C85,0)</f>
        <v>0</v>
      </c>
      <c r="AK85" s="12">
        <f>IF(AllData!D85="Developed country",'Task 2 Raw Data'!D85,0)</f>
        <v>0</v>
      </c>
      <c r="AL85" s="12">
        <f>IF(AllData!D85="Developed country",'Task 2 Raw Data'!E85,0)</f>
        <v>0</v>
      </c>
      <c r="AM85" s="12">
        <f>IF(AllData!D85="Developed country",'Task 2 Raw Data'!F85,0)</f>
        <v>0</v>
      </c>
      <c r="AN85" s="12">
        <f>IF(AllData!D85="Developed country",'Task 2 Raw Data'!G85,0)</f>
        <v>0</v>
      </c>
      <c r="AO85" s="12">
        <f>IF(AllData!D85="Developed country",'Task 2 Raw Data'!H85,0)</f>
        <v>0</v>
      </c>
      <c r="AP85" s="12">
        <f>IF(AllData!D85="Developed country",'Task 2 Raw Data'!I85,0)</f>
        <v>0</v>
      </c>
      <c r="AQ85" s="12">
        <f>IF(AllData!D85="Developed country",'Task 2 Raw Data'!J85,0)</f>
        <v>0</v>
      </c>
      <c r="AR85" s="12">
        <f>IF(AllData!D85="Developed country",'Task 2 Raw Data'!K85,0)</f>
        <v>0</v>
      </c>
      <c r="AS85" s="12">
        <f>IF(AllData!D85="Developed country",'Task 2 Raw Data'!L85,0)</f>
        <v>0</v>
      </c>
      <c r="AT85" s="12">
        <f>IF(AllData!D85="Developed country",'Task 2 Raw Data'!M85,0)</f>
        <v>0</v>
      </c>
      <c r="AU85" s="12">
        <f>IF(AllData!D85="Developed country",'Task 2 Raw Data'!N85,0)</f>
        <v>0</v>
      </c>
      <c r="AV85" s="12">
        <f>IF(AllData!D85="Developed country",'Task 2 Raw Data'!O85,0)</f>
        <v>0</v>
      </c>
      <c r="AW85" s="12">
        <f>IF(AllData!D85="Developed country",'Task 2 Raw Data'!P85,0)</f>
        <v>0</v>
      </c>
      <c r="AX85" s="12">
        <f>IF(AllData!D85="Developed country",'Task 2 Raw Data'!Q85,0)</f>
        <v>0</v>
      </c>
      <c r="AY85" s="12">
        <f>IF(AllData!D85="Developed country",'Task 2 Raw Data'!R85,0)</f>
        <v>0</v>
      </c>
    </row>
    <row r="86" spans="2:51" x14ac:dyDescent="0.2">
      <c r="B86" s="12">
        <f>IF(AllData!D86="Least developed country",'Task 2 Raw Data'!C86,0)</f>
        <v>0</v>
      </c>
      <c r="C86" s="12">
        <f>IF(AllData!D86="Least developed country",'Task 2 Raw Data'!D86,0)</f>
        <v>0</v>
      </c>
      <c r="D86" s="12">
        <f>IF(AllData!D86="Least developed country",'Task 2 Raw Data'!E86,0)</f>
        <v>0</v>
      </c>
      <c r="E86" s="12">
        <f>IF(AllData!D86="Least developed country",'Task 2 Raw Data'!F86,0)</f>
        <v>0</v>
      </c>
      <c r="F86" s="12">
        <f>IF(AllData!D86="Least developed country",'Task 2 Raw Data'!G86,0)</f>
        <v>0</v>
      </c>
      <c r="G86" s="12">
        <f>IF(AllData!D86="Least developed country",'Task 2 Raw Data'!H86,0)</f>
        <v>0</v>
      </c>
      <c r="H86" s="12">
        <f>IF(AllData!D86="Least developed country",'Task 2 Raw Data'!I86,0)</f>
        <v>0</v>
      </c>
      <c r="I86" s="12">
        <f>IF(AllData!D86="Least developed country",'Task 2 Raw Data'!J86,0)</f>
        <v>0</v>
      </c>
      <c r="J86" s="12">
        <f>IF(AllData!D86="Least developed country",'Task 2 Raw Data'!K86,0)</f>
        <v>0</v>
      </c>
      <c r="K86" s="12">
        <f>IF(AllData!D86="Least developed country",'Task 2 Raw Data'!L86,0)</f>
        <v>0</v>
      </c>
      <c r="L86" s="12">
        <f>IF(AllData!D86="Least developed country",'Task 2 Raw Data'!M86,0)</f>
        <v>0</v>
      </c>
      <c r="M86" s="12">
        <f>IF(AllData!D86="Least developed country",'Task 2 Raw Data'!N86,0)</f>
        <v>0</v>
      </c>
      <c r="N86" s="12">
        <f>IF(AllData!D86="Least developed country",'Task 2 Raw Data'!O86,0)</f>
        <v>0</v>
      </c>
      <c r="O86" s="12">
        <f>IF(AllData!D86="Least developed country",'Task 2 Raw Data'!P86,0)</f>
        <v>0</v>
      </c>
      <c r="P86" s="12">
        <f>IF(AllData!D86="Least developed country",'Task 2 Raw Data'!Q86,0)</f>
        <v>0</v>
      </c>
      <c r="Q86" s="12">
        <f>IF(AllData!D86="Least developed country",'Task 2 Raw Data'!R86,0)</f>
        <v>0</v>
      </c>
      <c r="S86" s="12">
        <f>IF(AllData!D86="Developing country",'Task 2 Raw Data'!C86,0)</f>
        <v>0</v>
      </c>
      <c r="T86" s="12">
        <f>IF(AllData!D86="Developing country",'Task 2 Raw Data'!D86,0)</f>
        <v>0</v>
      </c>
      <c r="U86" s="12">
        <f>IF(AllData!D86="Developing country",'Task 2 Raw Data'!E86,0)</f>
        <v>0</v>
      </c>
      <c r="V86" s="12">
        <f>IF(AllData!D86="Developing country",'Task 2 Raw Data'!F86,0)</f>
        <v>0</v>
      </c>
      <c r="W86" s="12">
        <f>IF(AllData!D86="Developing country",'Task 2 Raw Data'!G86,0)</f>
        <v>0</v>
      </c>
      <c r="X86" s="12">
        <f>IF(AllData!D86="Developing country",'Task 2 Raw Data'!H86,0)</f>
        <v>0</v>
      </c>
      <c r="Y86" s="12">
        <f>IF(AllData!D86="Developing country",'Task 2 Raw Data'!I86,0)</f>
        <v>0</v>
      </c>
      <c r="Z86" s="12">
        <f>IF(AllData!D86="Developing country",'Task 2 Raw Data'!J86,0)</f>
        <v>0</v>
      </c>
      <c r="AA86" s="12">
        <f>IF(AllData!D86="Developing country",'Task 2 Raw Data'!K86,0)</f>
        <v>0</v>
      </c>
      <c r="AB86" s="12">
        <f>IF(AllData!D86="Developing country",'Task 2 Raw Data'!L86,0)</f>
        <v>0</v>
      </c>
      <c r="AC86" s="12">
        <f>IF(AllData!D86="Developing country",'Task 2 Raw Data'!M86,0)</f>
        <v>0</v>
      </c>
      <c r="AD86" s="12">
        <f>IF(AllData!D86="Developing country",'Task 2 Raw Data'!N86,0)</f>
        <v>0</v>
      </c>
      <c r="AE86" s="12">
        <f>IF(AllData!D86="Developing country",'Task 2 Raw Data'!O86,0)</f>
        <v>0</v>
      </c>
      <c r="AF86" s="12">
        <f>IF(AllData!D86="Developing country",'Task 2 Raw Data'!P86,0)</f>
        <v>0</v>
      </c>
      <c r="AG86" s="12">
        <f>IF(AllData!D86="Developing country",'Task 2 Raw Data'!Q86,0)</f>
        <v>0</v>
      </c>
      <c r="AH86" s="12">
        <f>IF(AllData!D86="Developing country",'Task 2 Raw Data'!R86,0)</f>
        <v>0</v>
      </c>
      <c r="AJ86" s="12">
        <f>IF(AllData!D86="Developed country",'Task 2 Raw Data'!C86,0)</f>
        <v>1</v>
      </c>
      <c r="AK86" s="12">
        <f>IF(AllData!D86="Developed country",'Task 2 Raw Data'!D86,0)</f>
        <v>1</v>
      </c>
      <c r="AL86" s="12">
        <f>IF(AllData!D86="Developed country",'Task 2 Raw Data'!E86,0)</f>
        <v>1</v>
      </c>
      <c r="AM86" s="12">
        <f>IF(AllData!D86="Developed country",'Task 2 Raw Data'!F86,0)</f>
        <v>1</v>
      </c>
      <c r="AN86" s="12">
        <f>IF(AllData!D86="Developed country",'Task 2 Raw Data'!G86,0)</f>
        <v>0</v>
      </c>
      <c r="AO86" s="12">
        <f>IF(AllData!D86="Developed country",'Task 2 Raw Data'!H86,0)</f>
        <v>0</v>
      </c>
      <c r="AP86" s="12">
        <f>IF(AllData!D86="Developed country",'Task 2 Raw Data'!I86,0)</f>
        <v>0</v>
      </c>
      <c r="AQ86" s="12">
        <f>IF(AllData!D86="Developed country",'Task 2 Raw Data'!J86,0)</f>
        <v>0</v>
      </c>
      <c r="AR86" s="12">
        <f>IF(AllData!D86="Developed country",'Task 2 Raw Data'!K86,0)</f>
        <v>0</v>
      </c>
      <c r="AS86" s="12">
        <f>IF(AllData!D86="Developed country",'Task 2 Raw Data'!L86,0)</f>
        <v>0</v>
      </c>
      <c r="AT86" s="12">
        <f>IF(AllData!D86="Developed country",'Task 2 Raw Data'!M86,0)</f>
        <v>0</v>
      </c>
      <c r="AU86" s="12">
        <f>IF(AllData!D86="Developed country",'Task 2 Raw Data'!N86,0)</f>
        <v>0</v>
      </c>
      <c r="AV86" s="12">
        <f>IF(AllData!D86="Developed country",'Task 2 Raw Data'!O86,0)</f>
        <v>0</v>
      </c>
      <c r="AW86" s="12">
        <f>IF(AllData!D86="Developed country",'Task 2 Raw Data'!P86,0)</f>
        <v>0</v>
      </c>
      <c r="AX86" s="12">
        <f>IF(AllData!D86="Developed country",'Task 2 Raw Data'!Q86,0)</f>
        <v>0</v>
      </c>
      <c r="AY86" s="12">
        <f>IF(AllData!D86="Developed country",'Task 2 Raw Data'!R86,0)</f>
        <v>0</v>
      </c>
    </row>
    <row r="87" spans="2:51" x14ac:dyDescent="0.2">
      <c r="B87" s="12">
        <f>IF(AllData!D87="Least developed country",'Task 2 Raw Data'!C87,0)</f>
        <v>0</v>
      </c>
      <c r="C87" s="12">
        <f>IF(AllData!D87="Least developed country",'Task 2 Raw Data'!D87,0)</f>
        <v>0</v>
      </c>
      <c r="D87" s="12">
        <f>IF(AllData!D87="Least developed country",'Task 2 Raw Data'!E87,0)</f>
        <v>0</v>
      </c>
      <c r="E87" s="12">
        <f>IF(AllData!D87="Least developed country",'Task 2 Raw Data'!F87,0)</f>
        <v>0</v>
      </c>
      <c r="F87" s="12">
        <f>IF(AllData!D87="Least developed country",'Task 2 Raw Data'!G87,0)</f>
        <v>0</v>
      </c>
      <c r="G87" s="12">
        <f>IF(AllData!D87="Least developed country",'Task 2 Raw Data'!H87,0)</f>
        <v>0</v>
      </c>
      <c r="H87" s="12">
        <f>IF(AllData!D87="Least developed country",'Task 2 Raw Data'!I87,0)</f>
        <v>0</v>
      </c>
      <c r="I87" s="12">
        <f>IF(AllData!D87="Least developed country",'Task 2 Raw Data'!J87,0)</f>
        <v>0</v>
      </c>
      <c r="J87" s="12">
        <f>IF(AllData!D87="Least developed country",'Task 2 Raw Data'!K87,0)</f>
        <v>0</v>
      </c>
      <c r="K87" s="12">
        <f>IF(AllData!D87="Least developed country",'Task 2 Raw Data'!L87,0)</f>
        <v>0</v>
      </c>
      <c r="L87" s="12">
        <f>IF(AllData!D87="Least developed country",'Task 2 Raw Data'!M87,0)</f>
        <v>0</v>
      </c>
      <c r="M87" s="12">
        <f>IF(AllData!D87="Least developed country",'Task 2 Raw Data'!N87,0)</f>
        <v>0</v>
      </c>
      <c r="N87" s="12">
        <f>IF(AllData!D87="Least developed country",'Task 2 Raw Data'!O87,0)</f>
        <v>0</v>
      </c>
      <c r="O87" s="12">
        <f>IF(AllData!D87="Least developed country",'Task 2 Raw Data'!P87,0)</f>
        <v>0</v>
      </c>
      <c r="P87" s="12">
        <f>IF(AllData!D87="Least developed country",'Task 2 Raw Data'!Q87,0)</f>
        <v>0</v>
      </c>
      <c r="Q87" s="12">
        <f>IF(AllData!D87="Least developed country",'Task 2 Raw Data'!R87,0)</f>
        <v>0</v>
      </c>
      <c r="S87" s="12">
        <f>IF(AllData!D87="Developing country",'Task 2 Raw Data'!C87,0)</f>
        <v>1</v>
      </c>
      <c r="T87" s="12">
        <f>IF(AllData!D87="Developing country",'Task 2 Raw Data'!D87,0)</f>
        <v>1</v>
      </c>
      <c r="U87" s="12">
        <f>IF(AllData!D87="Developing country",'Task 2 Raw Data'!E87,0)</f>
        <v>0</v>
      </c>
      <c r="V87" s="12">
        <f>IF(AllData!D87="Developing country",'Task 2 Raw Data'!F87,0)</f>
        <v>0</v>
      </c>
      <c r="W87" s="12">
        <f>IF(AllData!D87="Developing country",'Task 2 Raw Data'!G87,0)</f>
        <v>1</v>
      </c>
      <c r="X87" s="12">
        <f>IF(AllData!D87="Developing country",'Task 2 Raw Data'!H87,0)</f>
        <v>0</v>
      </c>
      <c r="Y87" s="12">
        <f>IF(AllData!D87="Developing country",'Task 2 Raw Data'!I87,0)</f>
        <v>0</v>
      </c>
      <c r="Z87" s="12">
        <f>IF(AllData!D87="Developing country",'Task 2 Raw Data'!J87,0)</f>
        <v>1</v>
      </c>
      <c r="AA87" s="12">
        <f>IF(AllData!D87="Developing country",'Task 2 Raw Data'!K87,0)</f>
        <v>0</v>
      </c>
      <c r="AB87" s="12">
        <f>IF(AllData!D87="Developing country",'Task 2 Raw Data'!L87,0)</f>
        <v>0</v>
      </c>
      <c r="AC87" s="12">
        <f>IF(AllData!D87="Developing country",'Task 2 Raw Data'!M87,0)</f>
        <v>0</v>
      </c>
      <c r="AD87" s="12">
        <f>IF(AllData!D87="Developing country",'Task 2 Raw Data'!N87,0)</f>
        <v>1</v>
      </c>
      <c r="AE87" s="12">
        <f>IF(AllData!D87="Developing country",'Task 2 Raw Data'!O87,0)</f>
        <v>0</v>
      </c>
      <c r="AF87" s="12">
        <f>IF(AllData!D87="Developing country",'Task 2 Raw Data'!P87,0)</f>
        <v>0</v>
      </c>
      <c r="AG87" s="12">
        <f>IF(AllData!D87="Developing country",'Task 2 Raw Data'!Q87,0)</f>
        <v>0</v>
      </c>
      <c r="AH87" s="12">
        <f>IF(AllData!D87="Developing country",'Task 2 Raw Data'!R87,0)</f>
        <v>0</v>
      </c>
      <c r="AJ87" s="12">
        <f>IF(AllData!D87="Developed country",'Task 2 Raw Data'!C87,0)</f>
        <v>0</v>
      </c>
      <c r="AK87" s="12">
        <f>IF(AllData!D87="Developed country",'Task 2 Raw Data'!D87,0)</f>
        <v>0</v>
      </c>
      <c r="AL87" s="12">
        <f>IF(AllData!D87="Developed country",'Task 2 Raw Data'!E87,0)</f>
        <v>0</v>
      </c>
      <c r="AM87" s="12">
        <f>IF(AllData!D87="Developed country",'Task 2 Raw Data'!F87,0)</f>
        <v>0</v>
      </c>
      <c r="AN87" s="12">
        <f>IF(AllData!D87="Developed country",'Task 2 Raw Data'!G87,0)</f>
        <v>0</v>
      </c>
      <c r="AO87" s="12">
        <f>IF(AllData!D87="Developed country",'Task 2 Raw Data'!H87,0)</f>
        <v>0</v>
      </c>
      <c r="AP87" s="12">
        <f>IF(AllData!D87="Developed country",'Task 2 Raw Data'!I87,0)</f>
        <v>0</v>
      </c>
      <c r="AQ87" s="12">
        <f>IF(AllData!D87="Developed country",'Task 2 Raw Data'!J87,0)</f>
        <v>0</v>
      </c>
      <c r="AR87" s="12">
        <f>IF(AllData!D87="Developed country",'Task 2 Raw Data'!K87,0)</f>
        <v>0</v>
      </c>
      <c r="AS87" s="12">
        <f>IF(AllData!D87="Developed country",'Task 2 Raw Data'!L87,0)</f>
        <v>0</v>
      </c>
      <c r="AT87" s="12">
        <f>IF(AllData!D87="Developed country",'Task 2 Raw Data'!M87,0)</f>
        <v>0</v>
      </c>
      <c r="AU87" s="12">
        <f>IF(AllData!D87="Developed country",'Task 2 Raw Data'!N87,0)</f>
        <v>0</v>
      </c>
      <c r="AV87" s="12">
        <f>IF(AllData!D87="Developed country",'Task 2 Raw Data'!O87,0)</f>
        <v>0</v>
      </c>
      <c r="AW87" s="12">
        <f>IF(AllData!D87="Developed country",'Task 2 Raw Data'!P87,0)</f>
        <v>0</v>
      </c>
      <c r="AX87" s="12">
        <f>IF(AllData!D87="Developed country",'Task 2 Raw Data'!Q87,0)</f>
        <v>0</v>
      </c>
      <c r="AY87" s="12">
        <f>IF(AllData!D87="Developed country",'Task 2 Raw Data'!R87,0)</f>
        <v>0</v>
      </c>
    </row>
    <row r="88" spans="2:51" x14ac:dyDescent="0.2">
      <c r="B88" s="12">
        <f>IF(AllData!D88="Least developed country",'Task 2 Raw Data'!C88,0)</f>
        <v>0</v>
      </c>
      <c r="C88" s="12">
        <f>IF(AllData!D88="Least developed country",'Task 2 Raw Data'!D88,0)</f>
        <v>0</v>
      </c>
      <c r="D88" s="12">
        <f>IF(AllData!D88="Least developed country",'Task 2 Raw Data'!E88,0)</f>
        <v>1</v>
      </c>
      <c r="E88" s="12">
        <f>IF(AllData!D88="Least developed country",'Task 2 Raw Data'!F88,0)</f>
        <v>1</v>
      </c>
      <c r="F88" s="12">
        <f>IF(AllData!D88="Least developed country",'Task 2 Raw Data'!G88,0)</f>
        <v>0</v>
      </c>
      <c r="G88" s="12">
        <f>IF(AllData!D88="Least developed country",'Task 2 Raw Data'!H88,0)</f>
        <v>0</v>
      </c>
      <c r="H88" s="12">
        <f>IF(AllData!D88="Least developed country",'Task 2 Raw Data'!I88,0)</f>
        <v>0</v>
      </c>
      <c r="I88" s="12">
        <f>IF(AllData!D88="Least developed country",'Task 2 Raw Data'!J88,0)</f>
        <v>0</v>
      </c>
      <c r="J88" s="12">
        <f>IF(AllData!D88="Least developed country",'Task 2 Raw Data'!K88,0)</f>
        <v>0</v>
      </c>
      <c r="K88" s="12">
        <f>IF(AllData!D88="Least developed country",'Task 2 Raw Data'!L88,0)</f>
        <v>0</v>
      </c>
      <c r="L88" s="12">
        <f>IF(AllData!D88="Least developed country",'Task 2 Raw Data'!M88,0)</f>
        <v>0</v>
      </c>
      <c r="M88" s="12">
        <f>IF(AllData!D88="Least developed country",'Task 2 Raw Data'!N88,0)</f>
        <v>0</v>
      </c>
      <c r="N88" s="12">
        <f>IF(AllData!D88="Least developed country",'Task 2 Raw Data'!O88,0)</f>
        <v>0</v>
      </c>
      <c r="O88" s="12">
        <f>IF(AllData!D88="Least developed country",'Task 2 Raw Data'!P88,0)</f>
        <v>0</v>
      </c>
      <c r="P88" s="12">
        <f>IF(AllData!D88="Least developed country",'Task 2 Raw Data'!Q88,0)</f>
        <v>1</v>
      </c>
      <c r="Q88" s="12">
        <f>IF(AllData!D88="Least developed country",'Task 2 Raw Data'!R88,0)</f>
        <v>0</v>
      </c>
      <c r="S88" s="12">
        <f>IF(AllData!D88="Developing country",'Task 2 Raw Data'!C88,0)</f>
        <v>0</v>
      </c>
      <c r="T88" s="12">
        <f>IF(AllData!D88="Developing country",'Task 2 Raw Data'!D88,0)</f>
        <v>0</v>
      </c>
      <c r="U88" s="12">
        <f>IF(AllData!D88="Developing country",'Task 2 Raw Data'!E88,0)</f>
        <v>0</v>
      </c>
      <c r="V88" s="12">
        <f>IF(AllData!D88="Developing country",'Task 2 Raw Data'!F88,0)</f>
        <v>0</v>
      </c>
      <c r="W88" s="12">
        <f>IF(AllData!D88="Developing country",'Task 2 Raw Data'!G88,0)</f>
        <v>0</v>
      </c>
      <c r="X88" s="12">
        <f>IF(AllData!D88="Developing country",'Task 2 Raw Data'!H88,0)</f>
        <v>0</v>
      </c>
      <c r="Y88" s="12">
        <f>IF(AllData!D88="Developing country",'Task 2 Raw Data'!I88,0)</f>
        <v>0</v>
      </c>
      <c r="Z88" s="12">
        <f>IF(AllData!D88="Developing country",'Task 2 Raw Data'!J88,0)</f>
        <v>0</v>
      </c>
      <c r="AA88" s="12">
        <f>IF(AllData!D88="Developing country",'Task 2 Raw Data'!K88,0)</f>
        <v>0</v>
      </c>
      <c r="AB88" s="12">
        <f>IF(AllData!D88="Developing country",'Task 2 Raw Data'!L88,0)</f>
        <v>0</v>
      </c>
      <c r="AC88" s="12">
        <f>IF(AllData!D88="Developing country",'Task 2 Raw Data'!M88,0)</f>
        <v>0</v>
      </c>
      <c r="AD88" s="12">
        <f>IF(AllData!D88="Developing country",'Task 2 Raw Data'!N88,0)</f>
        <v>0</v>
      </c>
      <c r="AE88" s="12">
        <f>IF(AllData!D88="Developing country",'Task 2 Raw Data'!O88,0)</f>
        <v>0</v>
      </c>
      <c r="AF88" s="12">
        <f>IF(AllData!D88="Developing country",'Task 2 Raw Data'!P88,0)</f>
        <v>0</v>
      </c>
      <c r="AG88" s="12">
        <f>IF(AllData!D88="Developing country",'Task 2 Raw Data'!Q88,0)</f>
        <v>0</v>
      </c>
      <c r="AH88" s="12">
        <f>IF(AllData!D88="Developing country",'Task 2 Raw Data'!R88,0)</f>
        <v>0</v>
      </c>
      <c r="AJ88" s="12">
        <f>IF(AllData!D88="Developed country",'Task 2 Raw Data'!C88,0)</f>
        <v>0</v>
      </c>
      <c r="AK88" s="12">
        <f>IF(AllData!D88="Developed country",'Task 2 Raw Data'!D88,0)</f>
        <v>0</v>
      </c>
      <c r="AL88" s="12">
        <f>IF(AllData!D88="Developed country",'Task 2 Raw Data'!E88,0)</f>
        <v>0</v>
      </c>
      <c r="AM88" s="12">
        <f>IF(AllData!D88="Developed country",'Task 2 Raw Data'!F88,0)</f>
        <v>0</v>
      </c>
      <c r="AN88" s="12">
        <f>IF(AllData!D88="Developed country",'Task 2 Raw Data'!G88,0)</f>
        <v>0</v>
      </c>
      <c r="AO88" s="12">
        <f>IF(AllData!D88="Developed country",'Task 2 Raw Data'!H88,0)</f>
        <v>0</v>
      </c>
      <c r="AP88" s="12">
        <f>IF(AllData!D88="Developed country",'Task 2 Raw Data'!I88,0)</f>
        <v>0</v>
      </c>
      <c r="AQ88" s="12">
        <f>IF(AllData!D88="Developed country",'Task 2 Raw Data'!J88,0)</f>
        <v>0</v>
      </c>
      <c r="AR88" s="12">
        <f>IF(AllData!D88="Developed country",'Task 2 Raw Data'!K88,0)</f>
        <v>0</v>
      </c>
      <c r="AS88" s="12">
        <f>IF(AllData!D88="Developed country",'Task 2 Raw Data'!L88,0)</f>
        <v>0</v>
      </c>
      <c r="AT88" s="12">
        <f>IF(AllData!D88="Developed country",'Task 2 Raw Data'!M88,0)</f>
        <v>0</v>
      </c>
      <c r="AU88" s="12">
        <f>IF(AllData!D88="Developed country",'Task 2 Raw Data'!N88,0)</f>
        <v>0</v>
      </c>
      <c r="AV88" s="12">
        <f>IF(AllData!D88="Developed country",'Task 2 Raw Data'!O88,0)</f>
        <v>0</v>
      </c>
      <c r="AW88" s="12">
        <f>IF(AllData!D88="Developed country",'Task 2 Raw Data'!P88,0)</f>
        <v>0</v>
      </c>
      <c r="AX88" s="12">
        <f>IF(AllData!D88="Developed country",'Task 2 Raw Data'!Q88,0)</f>
        <v>0</v>
      </c>
      <c r="AY88" s="12">
        <f>IF(AllData!D88="Developed country",'Task 2 Raw Data'!R88,0)</f>
        <v>0</v>
      </c>
    </row>
    <row r="89" spans="2:51" x14ac:dyDescent="0.2">
      <c r="B89" s="12">
        <f>IF(AllData!D89="Least developed country",'Task 2 Raw Data'!C89,0)</f>
        <v>0</v>
      </c>
      <c r="C89" s="12">
        <f>IF(AllData!D89="Least developed country",'Task 2 Raw Data'!D89,0)</f>
        <v>0</v>
      </c>
      <c r="D89" s="12">
        <f>IF(AllData!D89="Least developed country",'Task 2 Raw Data'!E89,0)</f>
        <v>0</v>
      </c>
      <c r="E89" s="12">
        <f>IF(AllData!D89="Least developed country",'Task 2 Raw Data'!F89,0)</f>
        <v>0</v>
      </c>
      <c r="F89" s="12">
        <f>IF(AllData!D89="Least developed country",'Task 2 Raw Data'!G89,0)</f>
        <v>0</v>
      </c>
      <c r="G89" s="12">
        <f>IF(AllData!D89="Least developed country",'Task 2 Raw Data'!H89,0)</f>
        <v>0</v>
      </c>
      <c r="H89" s="12">
        <f>IF(AllData!D89="Least developed country",'Task 2 Raw Data'!I89,0)</f>
        <v>0</v>
      </c>
      <c r="I89" s="12">
        <f>IF(AllData!D89="Least developed country",'Task 2 Raw Data'!J89,0)</f>
        <v>0</v>
      </c>
      <c r="J89" s="12">
        <f>IF(AllData!D89="Least developed country",'Task 2 Raw Data'!K89,0)</f>
        <v>0</v>
      </c>
      <c r="K89" s="12">
        <f>IF(AllData!D89="Least developed country",'Task 2 Raw Data'!L89,0)</f>
        <v>0</v>
      </c>
      <c r="L89" s="12">
        <f>IF(AllData!D89="Least developed country",'Task 2 Raw Data'!M89,0)</f>
        <v>0</v>
      </c>
      <c r="M89" s="12">
        <f>IF(AllData!D89="Least developed country",'Task 2 Raw Data'!N89,0)</f>
        <v>0</v>
      </c>
      <c r="N89" s="12">
        <f>IF(AllData!D89="Least developed country",'Task 2 Raw Data'!O89,0)</f>
        <v>0</v>
      </c>
      <c r="O89" s="12">
        <f>IF(AllData!D89="Least developed country",'Task 2 Raw Data'!P89,0)</f>
        <v>0</v>
      </c>
      <c r="P89" s="12">
        <f>IF(AllData!D89="Least developed country",'Task 2 Raw Data'!Q89,0)</f>
        <v>1</v>
      </c>
      <c r="Q89" s="12">
        <f>IF(AllData!D89="Least developed country",'Task 2 Raw Data'!R89,0)</f>
        <v>0</v>
      </c>
      <c r="S89" s="12">
        <f>IF(AllData!D89="Developing country",'Task 2 Raw Data'!C89,0)</f>
        <v>0</v>
      </c>
      <c r="T89" s="12">
        <f>IF(AllData!D89="Developing country",'Task 2 Raw Data'!D89,0)</f>
        <v>0</v>
      </c>
      <c r="U89" s="12">
        <f>IF(AllData!D89="Developing country",'Task 2 Raw Data'!E89,0)</f>
        <v>0</v>
      </c>
      <c r="V89" s="12">
        <f>IF(AllData!D89="Developing country",'Task 2 Raw Data'!F89,0)</f>
        <v>0</v>
      </c>
      <c r="W89" s="12">
        <f>IF(AllData!D89="Developing country",'Task 2 Raw Data'!G89,0)</f>
        <v>0</v>
      </c>
      <c r="X89" s="12">
        <f>IF(AllData!D89="Developing country",'Task 2 Raw Data'!H89,0)</f>
        <v>0</v>
      </c>
      <c r="Y89" s="12">
        <f>IF(AllData!D89="Developing country",'Task 2 Raw Data'!I89,0)</f>
        <v>0</v>
      </c>
      <c r="Z89" s="12">
        <f>IF(AllData!D89="Developing country",'Task 2 Raw Data'!J89,0)</f>
        <v>0</v>
      </c>
      <c r="AA89" s="12">
        <f>IF(AllData!D89="Developing country",'Task 2 Raw Data'!K89,0)</f>
        <v>0</v>
      </c>
      <c r="AB89" s="12">
        <f>IF(AllData!D89="Developing country",'Task 2 Raw Data'!L89,0)</f>
        <v>0</v>
      </c>
      <c r="AC89" s="12">
        <f>IF(AllData!D89="Developing country",'Task 2 Raw Data'!M89,0)</f>
        <v>0</v>
      </c>
      <c r="AD89" s="12">
        <f>IF(AllData!D89="Developing country",'Task 2 Raw Data'!N89,0)</f>
        <v>0</v>
      </c>
      <c r="AE89" s="12">
        <f>IF(AllData!D89="Developing country",'Task 2 Raw Data'!O89,0)</f>
        <v>0</v>
      </c>
      <c r="AF89" s="12">
        <f>IF(AllData!D89="Developing country",'Task 2 Raw Data'!P89,0)</f>
        <v>0</v>
      </c>
      <c r="AG89" s="12">
        <f>IF(AllData!D89="Developing country",'Task 2 Raw Data'!Q89,0)</f>
        <v>0</v>
      </c>
      <c r="AH89" s="12">
        <f>IF(AllData!D89="Developing country",'Task 2 Raw Data'!R89,0)</f>
        <v>0</v>
      </c>
      <c r="AJ89" s="12">
        <f>IF(AllData!D89="Developed country",'Task 2 Raw Data'!C89,0)</f>
        <v>0</v>
      </c>
      <c r="AK89" s="12">
        <f>IF(AllData!D89="Developed country",'Task 2 Raw Data'!D89,0)</f>
        <v>0</v>
      </c>
      <c r="AL89" s="12">
        <f>IF(AllData!D89="Developed country",'Task 2 Raw Data'!E89,0)</f>
        <v>0</v>
      </c>
      <c r="AM89" s="12">
        <f>IF(AllData!D89="Developed country",'Task 2 Raw Data'!F89,0)</f>
        <v>0</v>
      </c>
      <c r="AN89" s="12">
        <f>IF(AllData!D89="Developed country",'Task 2 Raw Data'!G89,0)</f>
        <v>0</v>
      </c>
      <c r="AO89" s="12">
        <f>IF(AllData!D89="Developed country",'Task 2 Raw Data'!H89,0)</f>
        <v>0</v>
      </c>
      <c r="AP89" s="12">
        <f>IF(AllData!D89="Developed country",'Task 2 Raw Data'!I89,0)</f>
        <v>0</v>
      </c>
      <c r="AQ89" s="12">
        <f>IF(AllData!D89="Developed country",'Task 2 Raw Data'!J89,0)</f>
        <v>0</v>
      </c>
      <c r="AR89" s="12">
        <f>IF(AllData!D89="Developed country",'Task 2 Raw Data'!K89,0)</f>
        <v>0</v>
      </c>
      <c r="AS89" s="12">
        <f>IF(AllData!D89="Developed country",'Task 2 Raw Data'!L89,0)</f>
        <v>0</v>
      </c>
      <c r="AT89" s="12">
        <f>IF(AllData!D89="Developed country",'Task 2 Raw Data'!M89,0)</f>
        <v>0</v>
      </c>
      <c r="AU89" s="12">
        <f>IF(AllData!D89="Developed country",'Task 2 Raw Data'!N89,0)</f>
        <v>0</v>
      </c>
      <c r="AV89" s="12">
        <f>IF(AllData!D89="Developed country",'Task 2 Raw Data'!O89,0)</f>
        <v>0</v>
      </c>
      <c r="AW89" s="12">
        <f>IF(AllData!D89="Developed country",'Task 2 Raw Data'!P89,0)</f>
        <v>0</v>
      </c>
      <c r="AX89" s="12">
        <f>IF(AllData!D89="Developed country",'Task 2 Raw Data'!Q89,0)</f>
        <v>0</v>
      </c>
      <c r="AY89" s="12">
        <f>IF(AllData!D89="Developed country",'Task 2 Raw Data'!R89,0)</f>
        <v>0</v>
      </c>
    </row>
    <row r="90" spans="2:51" x14ac:dyDescent="0.2">
      <c r="B90" s="12">
        <f>IF(AllData!D90="Least developed country",'Task 2 Raw Data'!C90,0)</f>
        <v>0</v>
      </c>
      <c r="C90" s="12">
        <f>IF(AllData!D90="Least developed country",'Task 2 Raw Data'!D90,0)</f>
        <v>0</v>
      </c>
      <c r="D90" s="12">
        <f>IF(AllData!D90="Least developed country",'Task 2 Raw Data'!E90,0)</f>
        <v>1</v>
      </c>
      <c r="E90" s="12">
        <f>IF(AllData!D90="Least developed country",'Task 2 Raw Data'!F90,0)</f>
        <v>1</v>
      </c>
      <c r="F90" s="12">
        <f>IF(AllData!D90="Least developed country",'Task 2 Raw Data'!G90,0)</f>
        <v>0</v>
      </c>
      <c r="G90" s="12">
        <f>IF(AllData!D90="Least developed country",'Task 2 Raw Data'!H90,0)</f>
        <v>0</v>
      </c>
      <c r="H90" s="12">
        <f>IF(AllData!D90="Least developed country",'Task 2 Raw Data'!I90,0)</f>
        <v>0</v>
      </c>
      <c r="I90" s="12">
        <f>IF(AllData!D90="Least developed country",'Task 2 Raw Data'!J90,0)</f>
        <v>1</v>
      </c>
      <c r="J90" s="12">
        <f>IF(AllData!D90="Least developed country",'Task 2 Raw Data'!K90,0)</f>
        <v>0</v>
      </c>
      <c r="K90" s="12">
        <f>IF(AllData!D90="Least developed country",'Task 2 Raw Data'!L90,0)</f>
        <v>0</v>
      </c>
      <c r="L90" s="12">
        <f>IF(AllData!D90="Least developed country",'Task 2 Raw Data'!M90,0)</f>
        <v>0</v>
      </c>
      <c r="M90" s="12">
        <f>IF(AllData!D90="Least developed country",'Task 2 Raw Data'!N90,0)</f>
        <v>0</v>
      </c>
      <c r="N90" s="12">
        <f>IF(AllData!D90="Least developed country",'Task 2 Raw Data'!O90,0)</f>
        <v>0</v>
      </c>
      <c r="O90" s="12">
        <f>IF(AllData!D90="Least developed country",'Task 2 Raw Data'!P90,0)</f>
        <v>0</v>
      </c>
      <c r="P90" s="12">
        <f>IF(AllData!D90="Least developed country",'Task 2 Raw Data'!Q90,0)</f>
        <v>0</v>
      </c>
      <c r="Q90" s="12">
        <f>IF(AllData!D90="Least developed country",'Task 2 Raw Data'!R90,0)</f>
        <v>0</v>
      </c>
      <c r="S90" s="12">
        <f>IF(AllData!D90="Developing country",'Task 2 Raw Data'!C90,0)</f>
        <v>0</v>
      </c>
      <c r="T90" s="12">
        <f>IF(AllData!D90="Developing country",'Task 2 Raw Data'!D90,0)</f>
        <v>0</v>
      </c>
      <c r="U90" s="12">
        <f>IF(AllData!D90="Developing country",'Task 2 Raw Data'!E90,0)</f>
        <v>0</v>
      </c>
      <c r="V90" s="12">
        <f>IF(AllData!D90="Developing country",'Task 2 Raw Data'!F90,0)</f>
        <v>0</v>
      </c>
      <c r="W90" s="12">
        <f>IF(AllData!D90="Developing country",'Task 2 Raw Data'!G90,0)</f>
        <v>0</v>
      </c>
      <c r="X90" s="12">
        <f>IF(AllData!D90="Developing country",'Task 2 Raw Data'!H90,0)</f>
        <v>0</v>
      </c>
      <c r="Y90" s="12">
        <f>IF(AllData!D90="Developing country",'Task 2 Raw Data'!I90,0)</f>
        <v>0</v>
      </c>
      <c r="Z90" s="12">
        <f>IF(AllData!D90="Developing country",'Task 2 Raw Data'!J90,0)</f>
        <v>0</v>
      </c>
      <c r="AA90" s="12">
        <f>IF(AllData!D90="Developing country",'Task 2 Raw Data'!K90,0)</f>
        <v>0</v>
      </c>
      <c r="AB90" s="12">
        <f>IF(AllData!D90="Developing country",'Task 2 Raw Data'!L90,0)</f>
        <v>0</v>
      </c>
      <c r="AC90" s="12">
        <f>IF(AllData!D90="Developing country",'Task 2 Raw Data'!M90,0)</f>
        <v>0</v>
      </c>
      <c r="AD90" s="12">
        <f>IF(AllData!D90="Developing country",'Task 2 Raw Data'!N90,0)</f>
        <v>0</v>
      </c>
      <c r="AE90" s="12">
        <f>IF(AllData!D90="Developing country",'Task 2 Raw Data'!O90,0)</f>
        <v>0</v>
      </c>
      <c r="AF90" s="12">
        <f>IF(AllData!D90="Developing country",'Task 2 Raw Data'!P90,0)</f>
        <v>0</v>
      </c>
      <c r="AG90" s="12">
        <f>IF(AllData!D90="Developing country",'Task 2 Raw Data'!Q90,0)</f>
        <v>0</v>
      </c>
      <c r="AH90" s="12">
        <f>IF(AllData!D90="Developing country",'Task 2 Raw Data'!R90,0)</f>
        <v>0</v>
      </c>
      <c r="AJ90" s="12">
        <f>IF(AllData!D90="Developed country",'Task 2 Raw Data'!C90,0)</f>
        <v>0</v>
      </c>
      <c r="AK90" s="12">
        <f>IF(AllData!D90="Developed country",'Task 2 Raw Data'!D90,0)</f>
        <v>0</v>
      </c>
      <c r="AL90" s="12">
        <f>IF(AllData!D90="Developed country",'Task 2 Raw Data'!E90,0)</f>
        <v>0</v>
      </c>
      <c r="AM90" s="12">
        <f>IF(AllData!D90="Developed country",'Task 2 Raw Data'!F90,0)</f>
        <v>0</v>
      </c>
      <c r="AN90" s="12">
        <f>IF(AllData!D90="Developed country",'Task 2 Raw Data'!G90,0)</f>
        <v>0</v>
      </c>
      <c r="AO90" s="12">
        <f>IF(AllData!D90="Developed country",'Task 2 Raw Data'!H90,0)</f>
        <v>0</v>
      </c>
      <c r="AP90" s="12">
        <f>IF(AllData!D90="Developed country",'Task 2 Raw Data'!I90,0)</f>
        <v>0</v>
      </c>
      <c r="AQ90" s="12">
        <f>IF(AllData!D90="Developed country",'Task 2 Raw Data'!J90,0)</f>
        <v>0</v>
      </c>
      <c r="AR90" s="12">
        <f>IF(AllData!D90="Developed country",'Task 2 Raw Data'!K90,0)</f>
        <v>0</v>
      </c>
      <c r="AS90" s="12">
        <f>IF(AllData!D90="Developed country",'Task 2 Raw Data'!L90,0)</f>
        <v>0</v>
      </c>
      <c r="AT90" s="12">
        <f>IF(AllData!D90="Developed country",'Task 2 Raw Data'!M90,0)</f>
        <v>0</v>
      </c>
      <c r="AU90" s="12">
        <f>IF(AllData!D90="Developed country",'Task 2 Raw Data'!N90,0)</f>
        <v>0</v>
      </c>
      <c r="AV90" s="12">
        <f>IF(AllData!D90="Developed country",'Task 2 Raw Data'!O90,0)</f>
        <v>0</v>
      </c>
      <c r="AW90" s="12">
        <f>IF(AllData!D90="Developed country",'Task 2 Raw Data'!P90,0)</f>
        <v>0</v>
      </c>
      <c r="AX90" s="12">
        <f>IF(AllData!D90="Developed country",'Task 2 Raw Data'!Q90,0)</f>
        <v>0</v>
      </c>
      <c r="AY90" s="12">
        <f>IF(AllData!D90="Developed country",'Task 2 Raw Data'!R90,0)</f>
        <v>0</v>
      </c>
    </row>
    <row r="91" spans="2:51" x14ac:dyDescent="0.2">
      <c r="B91" s="12">
        <f>IF(AllData!D91="Least developed country",'Task 2 Raw Data'!C91,0)</f>
        <v>1</v>
      </c>
      <c r="C91" s="12">
        <f>IF(AllData!D91="Least developed country",'Task 2 Raw Data'!D91,0)</f>
        <v>0</v>
      </c>
      <c r="D91" s="12">
        <f>IF(AllData!D91="Least developed country",'Task 2 Raw Data'!E91,0)</f>
        <v>0</v>
      </c>
      <c r="E91" s="12">
        <f>IF(AllData!D91="Least developed country",'Task 2 Raw Data'!F91,0)</f>
        <v>0</v>
      </c>
      <c r="F91" s="12">
        <f>IF(AllData!D91="Least developed country",'Task 2 Raw Data'!G91,0)</f>
        <v>0</v>
      </c>
      <c r="G91" s="12">
        <f>IF(AllData!D91="Least developed country",'Task 2 Raw Data'!H91,0)</f>
        <v>0</v>
      </c>
      <c r="H91" s="12">
        <f>IF(AllData!D91="Least developed country",'Task 2 Raw Data'!I91,0)</f>
        <v>0</v>
      </c>
      <c r="I91" s="12">
        <f>IF(AllData!D91="Least developed country",'Task 2 Raw Data'!J91,0)</f>
        <v>0</v>
      </c>
      <c r="J91" s="12">
        <f>IF(AllData!D91="Least developed country",'Task 2 Raw Data'!K91,0)</f>
        <v>0</v>
      </c>
      <c r="K91" s="12">
        <f>IF(AllData!D91="Least developed country",'Task 2 Raw Data'!L91,0)</f>
        <v>0</v>
      </c>
      <c r="L91" s="12">
        <f>IF(AllData!D91="Least developed country",'Task 2 Raw Data'!M91,0)</f>
        <v>0</v>
      </c>
      <c r="M91" s="12">
        <f>IF(AllData!D91="Least developed country",'Task 2 Raw Data'!N91,0)</f>
        <v>0</v>
      </c>
      <c r="N91" s="12">
        <f>IF(AllData!D91="Least developed country",'Task 2 Raw Data'!O91,0)</f>
        <v>0</v>
      </c>
      <c r="O91" s="12">
        <f>IF(AllData!D91="Least developed country",'Task 2 Raw Data'!P91,0)</f>
        <v>0</v>
      </c>
      <c r="P91" s="12">
        <f>IF(AllData!D91="Least developed country",'Task 2 Raw Data'!Q91,0)</f>
        <v>0</v>
      </c>
      <c r="Q91" s="12">
        <f>IF(AllData!D91="Least developed country",'Task 2 Raw Data'!R91,0)</f>
        <v>0</v>
      </c>
      <c r="S91" s="12">
        <f>IF(AllData!D91="Developing country",'Task 2 Raw Data'!C91,0)</f>
        <v>0</v>
      </c>
      <c r="T91" s="12">
        <f>IF(AllData!D91="Developing country",'Task 2 Raw Data'!D91,0)</f>
        <v>0</v>
      </c>
      <c r="U91" s="12">
        <f>IF(AllData!D91="Developing country",'Task 2 Raw Data'!E91,0)</f>
        <v>0</v>
      </c>
      <c r="V91" s="12">
        <f>IF(AllData!D91="Developing country",'Task 2 Raw Data'!F91,0)</f>
        <v>0</v>
      </c>
      <c r="W91" s="12">
        <f>IF(AllData!D91="Developing country",'Task 2 Raw Data'!G91,0)</f>
        <v>0</v>
      </c>
      <c r="X91" s="12">
        <f>IF(AllData!D91="Developing country",'Task 2 Raw Data'!H91,0)</f>
        <v>0</v>
      </c>
      <c r="Y91" s="12">
        <f>IF(AllData!D91="Developing country",'Task 2 Raw Data'!I91,0)</f>
        <v>0</v>
      </c>
      <c r="Z91" s="12">
        <f>IF(AllData!D91="Developing country",'Task 2 Raw Data'!J91,0)</f>
        <v>0</v>
      </c>
      <c r="AA91" s="12">
        <f>IF(AllData!D91="Developing country",'Task 2 Raw Data'!K91,0)</f>
        <v>0</v>
      </c>
      <c r="AB91" s="12">
        <f>IF(AllData!D91="Developing country",'Task 2 Raw Data'!L91,0)</f>
        <v>0</v>
      </c>
      <c r="AC91" s="12">
        <f>IF(AllData!D91="Developing country",'Task 2 Raw Data'!M91,0)</f>
        <v>0</v>
      </c>
      <c r="AD91" s="12">
        <f>IF(AllData!D91="Developing country",'Task 2 Raw Data'!N91,0)</f>
        <v>0</v>
      </c>
      <c r="AE91" s="12">
        <f>IF(AllData!D91="Developing country",'Task 2 Raw Data'!O91,0)</f>
        <v>0</v>
      </c>
      <c r="AF91" s="12">
        <f>IF(AllData!D91="Developing country",'Task 2 Raw Data'!P91,0)</f>
        <v>0</v>
      </c>
      <c r="AG91" s="12">
        <f>IF(AllData!D91="Developing country",'Task 2 Raw Data'!Q91,0)</f>
        <v>0</v>
      </c>
      <c r="AH91" s="12">
        <f>IF(AllData!D91="Developing country",'Task 2 Raw Data'!R91,0)</f>
        <v>0</v>
      </c>
      <c r="AJ91" s="12">
        <f>IF(AllData!D91="Developed country",'Task 2 Raw Data'!C91,0)</f>
        <v>0</v>
      </c>
      <c r="AK91" s="12">
        <f>IF(AllData!D91="Developed country",'Task 2 Raw Data'!D91,0)</f>
        <v>0</v>
      </c>
      <c r="AL91" s="12">
        <f>IF(AllData!D91="Developed country",'Task 2 Raw Data'!E91,0)</f>
        <v>0</v>
      </c>
      <c r="AM91" s="12">
        <f>IF(AllData!D91="Developed country",'Task 2 Raw Data'!F91,0)</f>
        <v>0</v>
      </c>
      <c r="AN91" s="12">
        <f>IF(AllData!D91="Developed country",'Task 2 Raw Data'!G91,0)</f>
        <v>0</v>
      </c>
      <c r="AO91" s="12">
        <f>IF(AllData!D91="Developed country",'Task 2 Raw Data'!H91,0)</f>
        <v>0</v>
      </c>
      <c r="AP91" s="12">
        <f>IF(AllData!D91="Developed country",'Task 2 Raw Data'!I91,0)</f>
        <v>0</v>
      </c>
      <c r="AQ91" s="12">
        <f>IF(AllData!D91="Developed country",'Task 2 Raw Data'!J91,0)</f>
        <v>0</v>
      </c>
      <c r="AR91" s="12">
        <f>IF(AllData!D91="Developed country",'Task 2 Raw Data'!K91,0)</f>
        <v>0</v>
      </c>
      <c r="AS91" s="12">
        <f>IF(AllData!D91="Developed country",'Task 2 Raw Data'!L91,0)</f>
        <v>0</v>
      </c>
      <c r="AT91" s="12">
        <f>IF(AllData!D91="Developed country",'Task 2 Raw Data'!M91,0)</f>
        <v>0</v>
      </c>
      <c r="AU91" s="12">
        <f>IF(AllData!D91="Developed country",'Task 2 Raw Data'!N91,0)</f>
        <v>0</v>
      </c>
      <c r="AV91" s="12">
        <f>IF(AllData!D91="Developed country",'Task 2 Raw Data'!O91,0)</f>
        <v>0</v>
      </c>
      <c r="AW91" s="12">
        <f>IF(AllData!D91="Developed country",'Task 2 Raw Data'!P91,0)</f>
        <v>0</v>
      </c>
      <c r="AX91" s="12">
        <f>IF(AllData!D91="Developed country",'Task 2 Raw Data'!Q91,0)</f>
        <v>0</v>
      </c>
      <c r="AY91" s="12">
        <f>IF(AllData!D91="Developed country",'Task 2 Raw Data'!R91,0)</f>
        <v>0</v>
      </c>
    </row>
    <row r="92" spans="2:51" x14ac:dyDescent="0.2">
      <c r="B92" s="12">
        <f>IF(AllData!D92="Least developed country",'Task 2 Raw Data'!C92,0)</f>
        <v>0</v>
      </c>
      <c r="C92" s="12">
        <f>IF(AllData!D92="Least developed country",'Task 2 Raw Data'!D92,0)</f>
        <v>0</v>
      </c>
      <c r="D92" s="12">
        <f>IF(AllData!D92="Least developed country",'Task 2 Raw Data'!E92,0)</f>
        <v>0</v>
      </c>
      <c r="E92" s="12">
        <f>IF(AllData!D92="Least developed country",'Task 2 Raw Data'!F92,0)</f>
        <v>0</v>
      </c>
      <c r="F92" s="12">
        <f>IF(AllData!D92="Least developed country",'Task 2 Raw Data'!G92,0)</f>
        <v>0</v>
      </c>
      <c r="G92" s="12">
        <f>IF(AllData!D92="Least developed country",'Task 2 Raw Data'!H92,0)</f>
        <v>0</v>
      </c>
      <c r="H92" s="12">
        <f>IF(AllData!D92="Least developed country",'Task 2 Raw Data'!I92,0)</f>
        <v>0</v>
      </c>
      <c r="I92" s="12">
        <f>IF(AllData!D92="Least developed country",'Task 2 Raw Data'!J92,0)</f>
        <v>0</v>
      </c>
      <c r="J92" s="12">
        <f>IF(AllData!D92="Least developed country",'Task 2 Raw Data'!K92,0)</f>
        <v>0</v>
      </c>
      <c r="K92" s="12">
        <f>IF(AllData!D92="Least developed country",'Task 2 Raw Data'!L92,0)</f>
        <v>0</v>
      </c>
      <c r="L92" s="12">
        <f>IF(AllData!D92="Least developed country",'Task 2 Raw Data'!M92,0)</f>
        <v>0</v>
      </c>
      <c r="M92" s="12">
        <f>IF(AllData!D92="Least developed country",'Task 2 Raw Data'!N92,0)</f>
        <v>0</v>
      </c>
      <c r="N92" s="12">
        <f>IF(AllData!D92="Least developed country",'Task 2 Raw Data'!O92,0)</f>
        <v>0</v>
      </c>
      <c r="O92" s="12">
        <f>IF(AllData!D92="Least developed country",'Task 2 Raw Data'!P92,0)</f>
        <v>0</v>
      </c>
      <c r="P92" s="12">
        <f>IF(AllData!D92="Least developed country",'Task 2 Raw Data'!Q92,0)</f>
        <v>0</v>
      </c>
      <c r="Q92" s="12">
        <f>IF(AllData!D92="Least developed country",'Task 2 Raw Data'!R92,0)</f>
        <v>0</v>
      </c>
      <c r="S92" s="12">
        <f>IF(AllData!D92="Developing country",'Task 2 Raw Data'!C92,0)</f>
        <v>0</v>
      </c>
      <c r="T92" s="12">
        <f>IF(AllData!D92="Developing country",'Task 2 Raw Data'!D92,0)</f>
        <v>0</v>
      </c>
      <c r="U92" s="12">
        <f>IF(AllData!D92="Developing country",'Task 2 Raw Data'!E92,0)</f>
        <v>0</v>
      </c>
      <c r="V92" s="12">
        <f>IF(AllData!D92="Developing country",'Task 2 Raw Data'!F92,0)</f>
        <v>0</v>
      </c>
      <c r="W92" s="12">
        <f>IF(AllData!D92="Developing country",'Task 2 Raw Data'!G92,0)</f>
        <v>0</v>
      </c>
      <c r="X92" s="12">
        <f>IF(AllData!D92="Developing country",'Task 2 Raw Data'!H92,0)</f>
        <v>0</v>
      </c>
      <c r="Y92" s="12">
        <f>IF(AllData!D92="Developing country",'Task 2 Raw Data'!I92,0)</f>
        <v>0</v>
      </c>
      <c r="Z92" s="12">
        <f>IF(AllData!D92="Developing country",'Task 2 Raw Data'!J92,0)</f>
        <v>0</v>
      </c>
      <c r="AA92" s="12">
        <f>IF(AllData!D92="Developing country",'Task 2 Raw Data'!K92,0)</f>
        <v>0</v>
      </c>
      <c r="AB92" s="12">
        <f>IF(AllData!D92="Developing country",'Task 2 Raw Data'!L92,0)</f>
        <v>0</v>
      </c>
      <c r="AC92" s="12">
        <f>IF(AllData!D92="Developing country",'Task 2 Raw Data'!M92,0)</f>
        <v>0</v>
      </c>
      <c r="AD92" s="12">
        <f>IF(AllData!D92="Developing country",'Task 2 Raw Data'!N92,0)</f>
        <v>0</v>
      </c>
      <c r="AE92" s="12">
        <f>IF(AllData!D92="Developing country",'Task 2 Raw Data'!O92,0)</f>
        <v>0</v>
      </c>
      <c r="AF92" s="12">
        <f>IF(AllData!D92="Developing country",'Task 2 Raw Data'!P92,0)</f>
        <v>0</v>
      </c>
      <c r="AG92" s="12">
        <f>IF(AllData!D92="Developing country",'Task 2 Raw Data'!Q92,0)</f>
        <v>0</v>
      </c>
      <c r="AH92" s="12">
        <f>IF(AllData!D92="Developing country",'Task 2 Raw Data'!R92,0)</f>
        <v>0</v>
      </c>
      <c r="AJ92" s="12">
        <f>IF(AllData!D92="Developed country",'Task 2 Raw Data'!C92,0)</f>
        <v>0</v>
      </c>
      <c r="AK92" s="12">
        <f>IF(AllData!D92="Developed country",'Task 2 Raw Data'!D92,0)</f>
        <v>0</v>
      </c>
      <c r="AL92" s="12">
        <f>IF(AllData!D92="Developed country",'Task 2 Raw Data'!E92,0)</f>
        <v>0</v>
      </c>
      <c r="AM92" s="12">
        <f>IF(AllData!D92="Developed country",'Task 2 Raw Data'!F92,0)</f>
        <v>0</v>
      </c>
      <c r="AN92" s="12">
        <f>IF(AllData!D92="Developed country",'Task 2 Raw Data'!G92,0)</f>
        <v>0</v>
      </c>
      <c r="AO92" s="12">
        <f>IF(AllData!D92="Developed country",'Task 2 Raw Data'!H92,0)</f>
        <v>0</v>
      </c>
      <c r="AP92" s="12">
        <f>IF(AllData!D92="Developed country",'Task 2 Raw Data'!I92,0)</f>
        <v>0</v>
      </c>
      <c r="AQ92" s="12">
        <f>IF(AllData!D92="Developed country",'Task 2 Raw Data'!J92,0)</f>
        <v>0</v>
      </c>
      <c r="AR92" s="12">
        <f>IF(AllData!D92="Developed country",'Task 2 Raw Data'!K92,0)</f>
        <v>0</v>
      </c>
      <c r="AS92" s="12">
        <f>IF(AllData!D92="Developed country",'Task 2 Raw Data'!L92,0)</f>
        <v>0</v>
      </c>
      <c r="AT92" s="12">
        <f>IF(AllData!D92="Developed country",'Task 2 Raw Data'!M92,0)</f>
        <v>0</v>
      </c>
      <c r="AU92" s="12">
        <f>IF(AllData!D92="Developed country",'Task 2 Raw Data'!N92,0)</f>
        <v>0</v>
      </c>
      <c r="AV92" s="12">
        <f>IF(AllData!D92="Developed country",'Task 2 Raw Data'!O92,0)</f>
        <v>0</v>
      </c>
      <c r="AW92" s="12">
        <f>IF(AllData!D92="Developed country",'Task 2 Raw Data'!P92,0)</f>
        <v>0</v>
      </c>
      <c r="AX92" s="12">
        <f>IF(AllData!D92="Developed country",'Task 2 Raw Data'!Q92,0)</f>
        <v>0</v>
      </c>
      <c r="AY92" s="12">
        <f>IF(AllData!D92="Developed country",'Task 2 Raw Data'!R92,0)</f>
        <v>0</v>
      </c>
    </row>
    <row r="93" spans="2:51" x14ac:dyDescent="0.2">
      <c r="B93" s="12">
        <f>IF(AllData!D93="Least developed country",'Task 2 Raw Data'!C93,0)</f>
        <v>0</v>
      </c>
      <c r="C93" s="12">
        <f>IF(AllData!D93="Least developed country",'Task 2 Raw Data'!D93,0)</f>
        <v>0</v>
      </c>
      <c r="D93" s="12">
        <f>IF(AllData!D93="Least developed country",'Task 2 Raw Data'!E93,0)</f>
        <v>0</v>
      </c>
      <c r="E93" s="12">
        <f>IF(AllData!D93="Least developed country",'Task 2 Raw Data'!F93,0)</f>
        <v>0</v>
      </c>
      <c r="F93" s="12">
        <f>IF(AllData!D93="Least developed country",'Task 2 Raw Data'!G93,0)</f>
        <v>0</v>
      </c>
      <c r="G93" s="12">
        <f>IF(AllData!D93="Least developed country",'Task 2 Raw Data'!H93,0)</f>
        <v>0</v>
      </c>
      <c r="H93" s="12">
        <f>IF(AllData!D93="Least developed country",'Task 2 Raw Data'!I93,0)</f>
        <v>0</v>
      </c>
      <c r="I93" s="12">
        <f>IF(AllData!D93="Least developed country",'Task 2 Raw Data'!J93,0)</f>
        <v>0</v>
      </c>
      <c r="J93" s="12">
        <f>IF(AllData!D93="Least developed country",'Task 2 Raw Data'!K93,0)</f>
        <v>0</v>
      </c>
      <c r="K93" s="12">
        <f>IF(AllData!D93="Least developed country",'Task 2 Raw Data'!L93,0)</f>
        <v>0</v>
      </c>
      <c r="L93" s="12">
        <f>IF(AllData!D93="Least developed country",'Task 2 Raw Data'!M93,0)</f>
        <v>0</v>
      </c>
      <c r="M93" s="12">
        <f>IF(AllData!D93="Least developed country",'Task 2 Raw Data'!N93,0)</f>
        <v>0</v>
      </c>
      <c r="N93" s="12">
        <f>IF(AllData!D93="Least developed country",'Task 2 Raw Data'!O93,0)</f>
        <v>0</v>
      </c>
      <c r="O93" s="12">
        <f>IF(AllData!D93="Least developed country",'Task 2 Raw Data'!P93,0)</f>
        <v>0</v>
      </c>
      <c r="P93" s="12">
        <f>IF(AllData!D93="Least developed country",'Task 2 Raw Data'!Q93,0)</f>
        <v>0</v>
      </c>
      <c r="Q93" s="12">
        <f>IF(AllData!D93="Least developed country",'Task 2 Raw Data'!R93,0)</f>
        <v>0</v>
      </c>
      <c r="S93" s="12">
        <f>IF(AllData!D93="Developing country",'Task 2 Raw Data'!C93,0)</f>
        <v>1</v>
      </c>
      <c r="T93" s="12">
        <f>IF(AllData!D93="Developing country",'Task 2 Raw Data'!D93,0)</f>
        <v>1</v>
      </c>
      <c r="U93" s="12">
        <f>IF(AllData!D93="Developing country",'Task 2 Raw Data'!E93,0)</f>
        <v>0</v>
      </c>
      <c r="V93" s="12">
        <f>IF(AllData!D93="Developing country",'Task 2 Raw Data'!F93,0)</f>
        <v>1</v>
      </c>
      <c r="W93" s="12">
        <f>IF(AllData!D93="Developing country",'Task 2 Raw Data'!G93,0)</f>
        <v>0</v>
      </c>
      <c r="X93" s="12">
        <f>IF(AllData!D93="Developing country",'Task 2 Raw Data'!H93,0)</f>
        <v>0</v>
      </c>
      <c r="Y93" s="12">
        <f>IF(AllData!D93="Developing country",'Task 2 Raw Data'!I93,0)</f>
        <v>1</v>
      </c>
      <c r="Z93" s="12">
        <f>IF(AllData!D93="Developing country",'Task 2 Raw Data'!J93,0)</f>
        <v>0</v>
      </c>
      <c r="AA93" s="12">
        <f>IF(AllData!D93="Developing country",'Task 2 Raw Data'!K93,0)</f>
        <v>0</v>
      </c>
      <c r="AB93" s="12">
        <f>IF(AllData!D93="Developing country",'Task 2 Raw Data'!L93,0)</f>
        <v>0</v>
      </c>
      <c r="AC93" s="12">
        <f>IF(AllData!D93="Developing country",'Task 2 Raw Data'!M93,0)</f>
        <v>0</v>
      </c>
      <c r="AD93" s="12">
        <f>IF(AllData!D93="Developing country",'Task 2 Raw Data'!N93,0)</f>
        <v>0</v>
      </c>
      <c r="AE93" s="12">
        <f>IF(AllData!D93="Developing country",'Task 2 Raw Data'!O93,0)</f>
        <v>0</v>
      </c>
      <c r="AF93" s="12">
        <f>IF(AllData!D93="Developing country",'Task 2 Raw Data'!P93,0)</f>
        <v>0</v>
      </c>
      <c r="AG93" s="12">
        <f>IF(AllData!D93="Developing country",'Task 2 Raw Data'!Q93,0)</f>
        <v>0</v>
      </c>
      <c r="AH93" s="12">
        <f>IF(AllData!D93="Developing country",'Task 2 Raw Data'!R93,0)</f>
        <v>0</v>
      </c>
      <c r="AJ93" s="12">
        <f>IF(AllData!D93="Developed country",'Task 2 Raw Data'!C93,0)</f>
        <v>0</v>
      </c>
      <c r="AK93" s="12">
        <f>IF(AllData!D93="Developed country",'Task 2 Raw Data'!D93,0)</f>
        <v>0</v>
      </c>
      <c r="AL93" s="12">
        <f>IF(AllData!D93="Developed country",'Task 2 Raw Data'!E93,0)</f>
        <v>0</v>
      </c>
      <c r="AM93" s="12">
        <f>IF(AllData!D93="Developed country",'Task 2 Raw Data'!F93,0)</f>
        <v>0</v>
      </c>
      <c r="AN93" s="12">
        <f>IF(AllData!D93="Developed country",'Task 2 Raw Data'!G93,0)</f>
        <v>0</v>
      </c>
      <c r="AO93" s="12">
        <f>IF(AllData!D93="Developed country",'Task 2 Raw Data'!H93,0)</f>
        <v>0</v>
      </c>
      <c r="AP93" s="12">
        <f>IF(AllData!D93="Developed country",'Task 2 Raw Data'!I93,0)</f>
        <v>0</v>
      </c>
      <c r="AQ93" s="12">
        <f>IF(AllData!D93="Developed country",'Task 2 Raw Data'!J93,0)</f>
        <v>0</v>
      </c>
      <c r="AR93" s="12">
        <f>IF(AllData!D93="Developed country",'Task 2 Raw Data'!K93,0)</f>
        <v>0</v>
      </c>
      <c r="AS93" s="12">
        <f>IF(AllData!D93="Developed country",'Task 2 Raw Data'!L93,0)</f>
        <v>0</v>
      </c>
      <c r="AT93" s="12">
        <f>IF(AllData!D93="Developed country",'Task 2 Raw Data'!M93,0)</f>
        <v>0</v>
      </c>
      <c r="AU93" s="12">
        <f>IF(AllData!D93="Developed country",'Task 2 Raw Data'!N93,0)</f>
        <v>0</v>
      </c>
      <c r="AV93" s="12">
        <f>IF(AllData!D93="Developed country",'Task 2 Raw Data'!O93,0)</f>
        <v>0</v>
      </c>
      <c r="AW93" s="12">
        <f>IF(AllData!D93="Developed country",'Task 2 Raw Data'!P93,0)</f>
        <v>0</v>
      </c>
      <c r="AX93" s="12">
        <f>IF(AllData!D93="Developed country",'Task 2 Raw Data'!Q93,0)</f>
        <v>0</v>
      </c>
      <c r="AY93" s="12">
        <f>IF(AllData!D93="Developed country",'Task 2 Raw Data'!R93,0)</f>
        <v>0</v>
      </c>
    </row>
    <row r="94" spans="2:51" x14ac:dyDescent="0.2">
      <c r="B94" s="12">
        <f>IF(AllData!D94="Least developed country",'Task 2 Raw Data'!C94,0)</f>
        <v>0</v>
      </c>
      <c r="C94" s="12">
        <f>IF(AllData!D94="Least developed country",'Task 2 Raw Data'!D94,0)</f>
        <v>0</v>
      </c>
      <c r="D94" s="12">
        <f>IF(AllData!D94="Least developed country",'Task 2 Raw Data'!E94,0)</f>
        <v>0</v>
      </c>
      <c r="E94" s="12">
        <f>IF(AllData!D94="Least developed country",'Task 2 Raw Data'!F94,0)</f>
        <v>0</v>
      </c>
      <c r="F94" s="12">
        <f>IF(AllData!D94="Least developed country",'Task 2 Raw Data'!G94,0)</f>
        <v>0</v>
      </c>
      <c r="G94" s="12">
        <f>IF(AllData!D94="Least developed country",'Task 2 Raw Data'!H94,0)</f>
        <v>0</v>
      </c>
      <c r="H94" s="12">
        <f>IF(AllData!D94="Least developed country",'Task 2 Raw Data'!I94,0)</f>
        <v>0</v>
      </c>
      <c r="I94" s="12">
        <f>IF(AllData!D94="Least developed country",'Task 2 Raw Data'!J94,0)</f>
        <v>0</v>
      </c>
      <c r="J94" s="12">
        <f>IF(AllData!D94="Least developed country",'Task 2 Raw Data'!K94,0)</f>
        <v>0</v>
      </c>
      <c r="K94" s="12">
        <f>IF(AllData!D94="Least developed country",'Task 2 Raw Data'!L94,0)</f>
        <v>0</v>
      </c>
      <c r="L94" s="12">
        <f>IF(AllData!D94="Least developed country",'Task 2 Raw Data'!M94,0)</f>
        <v>0</v>
      </c>
      <c r="M94" s="12">
        <f>IF(AllData!D94="Least developed country",'Task 2 Raw Data'!N94,0)</f>
        <v>0</v>
      </c>
      <c r="N94" s="12">
        <f>IF(AllData!D94="Least developed country",'Task 2 Raw Data'!O94,0)</f>
        <v>0</v>
      </c>
      <c r="O94" s="12">
        <f>IF(AllData!D94="Least developed country",'Task 2 Raw Data'!P94,0)</f>
        <v>0</v>
      </c>
      <c r="P94" s="12">
        <f>IF(AllData!D94="Least developed country",'Task 2 Raw Data'!Q94,0)</f>
        <v>0</v>
      </c>
      <c r="Q94" s="12">
        <f>IF(AllData!D94="Least developed country",'Task 2 Raw Data'!R94,0)</f>
        <v>0</v>
      </c>
      <c r="S94" s="12">
        <f>IF(AllData!D94="Developing country",'Task 2 Raw Data'!C94,0)</f>
        <v>1</v>
      </c>
      <c r="T94" s="12">
        <f>IF(AllData!D94="Developing country",'Task 2 Raw Data'!D94,0)</f>
        <v>0</v>
      </c>
      <c r="U94" s="12">
        <f>IF(AllData!D94="Developing country",'Task 2 Raw Data'!E94,0)</f>
        <v>0</v>
      </c>
      <c r="V94" s="12">
        <f>IF(AllData!D94="Developing country",'Task 2 Raw Data'!F94,0)</f>
        <v>0</v>
      </c>
      <c r="W94" s="12">
        <f>IF(AllData!D94="Developing country",'Task 2 Raw Data'!G94,0)</f>
        <v>0</v>
      </c>
      <c r="X94" s="12">
        <f>IF(AllData!D94="Developing country",'Task 2 Raw Data'!H94,0)</f>
        <v>0</v>
      </c>
      <c r="Y94" s="12">
        <f>IF(AllData!D94="Developing country",'Task 2 Raw Data'!I94,0)</f>
        <v>0</v>
      </c>
      <c r="Z94" s="12">
        <f>IF(AllData!D94="Developing country",'Task 2 Raw Data'!J94,0)</f>
        <v>0</v>
      </c>
      <c r="AA94" s="12">
        <f>IF(AllData!D94="Developing country",'Task 2 Raw Data'!K94,0)</f>
        <v>0</v>
      </c>
      <c r="AB94" s="12">
        <f>IF(AllData!D94="Developing country",'Task 2 Raw Data'!L94,0)</f>
        <v>0</v>
      </c>
      <c r="AC94" s="12">
        <f>IF(AllData!D94="Developing country",'Task 2 Raw Data'!M94,0)</f>
        <v>0</v>
      </c>
      <c r="AD94" s="12">
        <f>IF(AllData!D94="Developing country",'Task 2 Raw Data'!N94,0)</f>
        <v>0</v>
      </c>
      <c r="AE94" s="12">
        <f>IF(AllData!D94="Developing country",'Task 2 Raw Data'!O94,0)</f>
        <v>0</v>
      </c>
      <c r="AF94" s="12">
        <f>IF(AllData!D94="Developing country",'Task 2 Raw Data'!P94,0)</f>
        <v>0</v>
      </c>
      <c r="AG94" s="12">
        <f>IF(AllData!D94="Developing country",'Task 2 Raw Data'!Q94,0)</f>
        <v>1</v>
      </c>
      <c r="AH94" s="12">
        <f>IF(AllData!D94="Developing country",'Task 2 Raw Data'!R94,0)</f>
        <v>0</v>
      </c>
      <c r="AJ94" s="12">
        <f>IF(AllData!D94="Developed country",'Task 2 Raw Data'!C94,0)</f>
        <v>0</v>
      </c>
      <c r="AK94" s="12">
        <f>IF(AllData!D94="Developed country",'Task 2 Raw Data'!D94,0)</f>
        <v>0</v>
      </c>
      <c r="AL94" s="12">
        <f>IF(AllData!D94="Developed country",'Task 2 Raw Data'!E94,0)</f>
        <v>0</v>
      </c>
      <c r="AM94" s="12">
        <f>IF(AllData!D94="Developed country",'Task 2 Raw Data'!F94,0)</f>
        <v>0</v>
      </c>
      <c r="AN94" s="12">
        <f>IF(AllData!D94="Developed country",'Task 2 Raw Data'!G94,0)</f>
        <v>0</v>
      </c>
      <c r="AO94" s="12">
        <f>IF(AllData!D94="Developed country",'Task 2 Raw Data'!H94,0)</f>
        <v>0</v>
      </c>
      <c r="AP94" s="12">
        <f>IF(AllData!D94="Developed country",'Task 2 Raw Data'!I94,0)</f>
        <v>0</v>
      </c>
      <c r="AQ94" s="12">
        <f>IF(AllData!D94="Developed country",'Task 2 Raw Data'!J94,0)</f>
        <v>0</v>
      </c>
      <c r="AR94" s="12">
        <f>IF(AllData!D94="Developed country",'Task 2 Raw Data'!K94,0)</f>
        <v>0</v>
      </c>
      <c r="AS94" s="12">
        <f>IF(AllData!D94="Developed country",'Task 2 Raw Data'!L94,0)</f>
        <v>0</v>
      </c>
      <c r="AT94" s="12">
        <f>IF(AllData!D94="Developed country",'Task 2 Raw Data'!M94,0)</f>
        <v>0</v>
      </c>
      <c r="AU94" s="12">
        <f>IF(AllData!D94="Developed country",'Task 2 Raw Data'!N94,0)</f>
        <v>0</v>
      </c>
      <c r="AV94" s="12">
        <f>IF(AllData!D94="Developed country",'Task 2 Raw Data'!O94,0)</f>
        <v>0</v>
      </c>
      <c r="AW94" s="12">
        <f>IF(AllData!D94="Developed country",'Task 2 Raw Data'!P94,0)</f>
        <v>0</v>
      </c>
      <c r="AX94" s="12">
        <f>IF(AllData!D94="Developed country",'Task 2 Raw Data'!Q94,0)</f>
        <v>0</v>
      </c>
      <c r="AY94" s="12">
        <f>IF(AllData!D94="Developed country",'Task 2 Raw Data'!R94,0)</f>
        <v>0</v>
      </c>
    </row>
    <row r="95" spans="2:51" x14ac:dyDescent="0.2">
      <c r="B95" s="12">
        <f>IF(AllData!D95="Least developed country",'Task 2 Raw Data'!C95,0)</f>
        <v>1</v>
      </c>
      <c r="C95" s="12">
        <f>IF(AllData!D95="Least developed country",'Task 2 Raw Data'!D95,0)</f>
        <v>1</v>
      </c>
      <c r="D95" s="12">
        <f>IF(AllData!D95="Least developed country",'Task 2 Raw Data'!E95,0)</f>
        <v>1</v>
      </c>
      <c r="E95" s="12">
        <f>IF(AllData!D95="Least developed country",'Task 2 Raw Data'!F95,0)</f>
        <v>0</v>
      </c>
      <c r="F95" s="12">
        <f>IF(AllData!D95="Least developed country",'Task 2 Raw Data'!G95,0)</f>
        <v>1</v>
      </c>
      <c r="G95" s="12">
        <f>IF(AllData!D95="Least developed country",'Task 2 Raw Data'!H95,0)</f>
        <v>1</v>
      </c>
      <c r="H95" s="12">
        <f>IF(AllData!D95="Least developed country",'Task 2 Raw Data'!I95,0)</f>
        <v>0</v>
      </c>
      <c r="I95" s="12">
        <f>IF(AllData!D95="Least developed country",'Task 2 Raw Data'!J95,0)</f>
        <v>0</v>
      </c>
      <c r="J95" s="12">
        <f>IF(AllData!D95="Least developed country",'Task 2 Raw Data'!K95,0)</f>
        <v>0</v>
      </c>
      <c r="K95" s="12">
        <f>IF(AllData!D95="Least developed country",'Task 2 Raw Data'!L95,0)</f>
        <v>0</v>
      </c>
      <c r="L95" s="12">
        <f>IF(AllData!D95="Least developed country",'Task 2 Raw Data'!M95,0)</f>
        <v>0</v>
      </c>
      <c r="M95" s="12">
        <f>IF(AllData!D95="Least developed country",'Task 2 Raw Data'!N95,0)</f>
        <v>0</v>
      </c>
      <c r="N95" s="12">
        <f>IF(AllData!D95="Least developed country",'Task 2 Raw Data'!O95,0)</f>
        <v>0</v>
      </c>
      <c r="O95" s="12">
        <f>IF(AllData!D95="Least developed country",'Task 2 Raw Data'!P95,0)</f>
        <v>1</v>
      </c>
      <c r="P95" s="12">
        <f>IF(AllData!D95="Least developed country",'Task 2 Raw Data'!Q95,0)</f>
        <v>1</v>
      </c>
      <c r="Q95" s="12">
        <f>IF(AllData!D95="Least developed country",'Task 2 Raw Data'!R95,0)</f>
        <v>0</v>
      </c>
      <c r="S95" s="12">
        <f>IF(AllData!D95="Developing country",'Task 2 Raw Data'!C95,0)</f>
        <v>0</v>
      </c>
      <c r="T95" s="12">
        <f>IF(AllData!D95="Developing country",'Task 2 Raw Data'!D95,0)</f>
        <v>0</v>
      </c>
      <c r="U95" s="12">
        <f>IF(AllData!D95="Developing country",'Task 2 Raw Data'!E95,0)</f>
        <v>0</v>
      </c>
      <c r="V95" s="12">
        <f>IF(AllData!D95="Developing country",'Task 2 Raw Data'!F95,0)</f>
        <v>0</v>
      </c>
      <c r="W95" s="12">
        <f>IF(AllData!D95="Developing country",'Task 2 Raw Data'!G95,0)</f>
        <v>0</v>
      </c>
      <c r="X95" s="12">
        <f>IF(AllData!D95="Developing country",'Task 2 Raw Data'!H95,0)</f>
        <v>0</v>
      </c>
      <c r="Y95" s="12">
        <f>IF(AllData!D95="Developing country",'Task 2 Raw Data'!I95,0)</f>
        <v>0</v>
      </c>
      <c r="Z95" s="12">
        <f>IF(AllData!D95="Developing country",'Task 2 Raw Data'!J95,0)</f>
        <v>0</v>
      </c>
      <c r="AA95" s="12">
        <f>IF(AllData!D95="Developing country",'Task 2 Raw Data'!K95,0)</f>
        <v>0</v>
      </c>
      <c r="AB95" s="12">
        <f>IF(AllData!D95="Developing country",'Task 2 Raw Data'!L95,0)</f>
        <v>0</v>
      </c>
      <c r="AC95" s="12">
        <f>IF(AllData!D95="Developing country",'Task 2 Raw Data'!M95,0)</f>
        <v>0</v>
      </c>
      <c r="AD95" s="12">
        <f>IF(AllData!D95="Developing country",'Task 2 Raw Data'!N95,0)</f>
        <v>0</v>
      </c>
      <c r="AE95" s="12">
        <f>IF(AllData!D95="Developing country",'Task 2 Raw Data'!O95,0)</f>
        <v>0</v>
      </c>
      <c r="AF95" s="12">
        <f>IF(AllData!D95="Developing country",'Task 2 Raw Data'!P95,0)</f>
        <v>0</v>
      </c>
      <c r="AG95" s="12">
        <f>IF(AllData!D95="Developing country",'Task 2 Raw Data'!Q95,0)</f>
        <v>0</v>
      </c>
      <c r="AH95" s="12">
        <f>IF(AllData!D95="Developing country",'Task 2 Raw Data'!R95,0)</f>
        <v>0</v>
      </c>
      <c r="AJ95" s="12">
        <f>IF(AllData!D95="Developed country",'Task 2 Raw Data'!C95,0)</f>
        <v>0</v>
      </c>
      <c r="AK95" s="12">
        <f>IF(AllData!D95="Developed country",'Task 2 Raw Data'!D95,0)</f>
        <v>0</v>
      </c>
      <c r="AL95" s="12">
        <f>IF(AllData!D95="Developed country",'Task 2 Raw Data'!E95,0)</f>
        <v>0</v>
      </c>
      <c r="AM95" s="12">
        <f>IF(AllData!D95="Developed country",'Task 2 Raw Data'!F95,0)</f>
        <v>0</v>
      </c>
      <c r="AN95" s="12">
        <f>IF(AllData!D95="Developed country",'Task 2 Raw Data'!G95,0)</f>
        <v>0</v>
      </c>
      <c r="AO95" s="12">
        <f>IF(AllData!D95="Developed country",'Task 2 Raw Data'!H95,0)</f>
        <v>0</v>
      </c>
      <c r="AP95" s="12">
        <f>IF(AllData!D95="Developed country",'Task 2 Raw Data'!I95,0)</f>
        <v>0</v>
      </c>
      <c r="AQ95" s="12">
        <f>IF(AllData!D95="Developed country",'Task 2 Raw Data'!J95,0)</f>
        <v>0</v>
      </c>
      <c r="AR95" s="12">
        <f>IF(AllData!D95="Developed country",'Task 2 Raw Data'!K95,0)</f>
        <v>0</v>
      </c>
      <c r="AS95" s="12">
        <f>IF(AllData!D95="Developed country",'Task 2 Raw Data'!L95,0)</f>
        <v>0</v>
      </c>
      <c r="AT95" s="12">
        <f>IF(AllData!D95="Developed country",'Task 2 Raw Data'!M95,0)</f>
        <v>0</v>
      </c>
      <c r="AU95" s="12">
        <f>IF(AllData!D95="Developed country",'Task 2 Raw Data'!N95,0)</f>
        <v>0</v>
      </c>
      <c r="AV95" s="12">
        <f>IF(AllData!D95="Developed country",'Task 2 Raw Data'!O95,0)</f>
        <v>0</v>
      </c>
      <c r="AW95" s="12">
        <f>IF(AllData!D95="Developed country",'Task 2 Raw Data'!P95,0)</f>
        <v>0</v>
      </c>
      <c r="AX95" s="12">
        <f>IF(AllData!D95="Developed country",'Task 2 Raw Data'!Q95,0)</f>
        <v>0</v>
      </c>
      <c r="AY95" s="12">
        <f>IF(AllData!D95="Developed country",'Task 2 Raw Data'!R95,0)</f>
        <v>0</v>
      </c>
    </row>
    <row r="96" spans="2:51" x14ac:dyDescent="0.2">
      <c r="B96" s="12">
        <f>IF(AllData!D96="Least developed country",'Task 2 Raw Data'!C96,0)</f>
        <v>1</v>
      </c>
      <c r="C96" s="12">
        <f>IF(AllData!D96="Least developed country",'Task 2 Raw Data'!D96,0)</f>
        <v>1</v>
      </c>
      <c r="D96" s="12">
        <f>IF(AllData!D96="Least developed country",'Task 2 Raw Data'!E96,0)</f>
        <v>1</v>
      </c>
      <c r="E96" s="12">
        <f>IF(AllData!D96="Least developed country",'Task 2 Raw Data'!F96,0)</f>
        <v>1</v>
      </c>
      <c r="F96" s="12">
        <f>IF(AllData!D96="Least developed country",'Task 2 Raw Data'!G96,0)</f>
        <v>1</v>
      </c>
      <c r="G96" s="12">
        <f>IF(AllData!D96="Least developed country",'Task 2 Raw Data'!H96,0)</f>
        <v>0</v>
      </c>
      <c r="H96" s="12">
        <f>IF(AllData!D96="Least developed country",'Task 2 Raw Data'!I96,0)</f>
        <v>0</v>
      </c>
      <c r="I96" s="12">
        <f>IF(AllData!D96="Least developed country",'Task 2 Raw Data'!J96,0)</f>
        <v>0</v>
      </c>
      <c r="J96" s="12">
        <f>IF(AllData!D96="Least developed country",'Task 2 Raw Data'!K96,0)</f>
        <v>0</v>
      </c>
      <c r="K96" s="12">
        <f>IF(AllData!D96="Least developed country",'Task 2 Raw Data'!L96,0)</f>
        <v>0</v>
      </c>
      <c r="L96" s="12">
        <f>IF(AllData!D96="Least developed country",'Task 2 Raw Data'!M96,0)</f>
        <v>0</v>
      </c>
      <c r="M96" s="12">
        <f>IF(AllData!D96="Least developed country",'Task 2 Raw Data'!N96,0)</f>
        <v>0</v>
      </c>
      <c r="N96" s="12">
        <f>IF(AllData!D96="Least developed country",'Task 2 Raw Data'!O96,0)</f>
        <v>0</v>
      </c>
      <c r="O96" s="12">
        <f>IF(AllData!D96="Least developed country",'Task 2 Raw Data'!P96,0)</f>
        <v>0</v>
      </c>
      <c r="P96" s="12">
        <f>IF(AllData!D96="Least developed country",'Task 2 Raw Data'!Q96,0)</f>
        <v>1</v>
      </c>
      <c r="Q96" s="12">
        <f>IF(AllData!D96="Least developed country",'Task 2 Raw Data'!R96,0)</f>
        <v>0</v>
      </c>
      <c r="S96" s="12">
        <f>IF(AllData!D96="Developing country",'Task 2 Raw Data'!C96,0)</f>
        <v>0</v>
      </c>
      <c r="T96" s="12">
        <f>IF(AllData!D96="Developing country",'Task 2 Raw Data'!D96,0)</f>
        <v>0</v>
      </c>
      <c r="U96" s="12">
        <f>IF(AllData!D96="Developing country",'Task 2 Raw Data'!E96,0)</f>
        <v>0</v>
      </c>
      <c r="V96" s="12">
        <f>IF(AllData!D96="Developing country",'Task 2 Raw Data'!F96,0)</f>
        <v>0</v>
      </c>
      <c r="W96" s="12">
        <f>IF(AllData!D96="Developing country",'Task 2 Raw Data'!G96,0)</f>
        <v>0</v>
      </c>
      <c r="X96" s="12">
        <f>IF(AllData!D96="Developing country",'Task 2 Raw Data'!H96,0)</f>
        <v>0</v>
      </c>
      <c r="Y96" s="12">
        <f>IF(AllData!D96="Developing country",'Task 2 Raw Data'!I96,0)</f>
        <v>0</v>
      </c>
      <c r="Z96" s="12">
        <f>IF(AllData!D96="Developing country",'Task 2 Raw Data'!J96,0)</f>
        <v>0</v>
      </c>
      <c r="AA96" s="12">
        <f>IF(AllData!D96="Developing country",'Task 2 Raw Data'!K96,0)</f>
        <v>0</v>
      </c>
      <c r="AB96" s="12">
        <f>IF(AllData!D96="Developing country",'Task 2 Raw Data'!L96,0)</f>
        <v>0</v>
      </c>
      <c r="AC96" s="12">
        <f>IF(AllData!D96="Developing country",'Task 2 Raw Data'!M96,0)</f>
        <v>0</v>
      </c>
      <c r="AD96" s="12">
        <f>IF(AllData!D96="Developing country",'Task 2 Raw Data'!N96,0)</f>
        <v>0</v>
      </c>
      <c r="AE96" s="12">
        <f>IF(AllData!D96="Developing country",'Task 2 Raw Data'!O96,0)</f>
        <v>0</v>
      </c>
      <c r="AF96" s="12">
        <f>IF(AllData!D96="Developing country",'Task 2 Raw Data'!P96,0)</f>
        <v>0</v>
      </c>
      <c r="AG96" s="12">
        <f>IF(AllData!D96="Developing country",'Task 2 Raw Data'!Q96,0)</f>
        <v>0</v>
      </c>
      <c r="AH96" s="12">
        <f>IF(AllData!D96="Developing country",'Task 2 Raw Data'!R96,0)</f>
        <v>0</v>
      </c>
      <c r="AJ96" s="12">
        <f>IF(AllData!D96="Developed country",'Task 2 Raw Data'!C96,0)</f>
        <v>0</v>
      </c>
      <c r="AK96" s="12">
        <f>IF(AllData!D96="Developed country",'Task 2 Raw Data'!D96,0)</f>
        <v>0</v>
      </c>
      <c r="AL96" s="12">
        <f>IF(AllData!D96="Developed country",'Task 2 Raw Data'!E96,0)</f>
        <v>0</v>
      </c>
      <c r="AM96" s="12">
        <f>IF(AllData!D96="Developed country",'Task 2 Raw Data'!F96,0)</f>
        <v>0</v>
      </c>
      <c r="AN96" s="12">
        <f>IF(AllData!D96="Developed country",'Task 2 Raw Data'!G96,0)</f>
        <v>0</v>
      </c>
      <c r="AO96" s="12">
        <f>IF(AllData!D96="Developed country",'Task 2 Raw Data'!H96,0)</f>
        <v>0</v>
      </c>
      <c r="AP96" s="12">
        <f>IF(AllData!D96="Developed country",'Task 2 Raw Data'!I96,0)</f>
        <v>0</v>
      </c>
      <c r="AQ96" s="12">
        <f>IF(AllData!D96="Developed country",'Task 2 Raw Data'!J96,0)</f>
        <v>0</v>
      </c>
      <c r="AR96" s="12">
        <f>IF(AllData!D96="Developed country",'Task 2 Raw Data'!K96,0)</f>
        <v>0</v>
      </c>
      <c r="AS96" s="12">
        <f>IF(AllData!D96="Developed country",'Task 2 Raw Data'!L96,0)</f>
        <v>0</v>
      </c>
      <c r="AT96" s="12">
        <f>IF(AllData!D96="Developed country",'Task 2 Raw Data'!M96,0)</f>
        <v>0</v>
      </c>
      <c r="AU96" s="12">
        <f>IF(AllData!D96="Developed country",'Task 2 Raw Data'!N96,0)</f>
        <v>0</v>
      </c>
      <c r="AV96" s="12">
        <f>IF(AllData!D96="Developed country",'Task 2 Raw Data'!O96,0)</f>
        <v>0</v>
      </c>
      <c r="AW96" s="12">
        <f>IF(AllData!D96="Developed country",'Task 2 Raw Data'!P96,0)</f>
        <v>0</v>
      </c>
      <c r="AX96" s="12">
        <f>IF(AllData!D96="Developed country",'Task 2 Raw Data'!Q96,0)</f>
        <v>0</v>
      </c>
      <c r="AY96" s="12">
        <f>IF(AllData!D96="Developed country",'Task 2 Raw Data'!R96,0)</f>
        <v>0</v>
      </c>
    </row>
    <row r="97" spans="2:51" x14ac:dyDescent="0.2">
      <c r="B97" s="12">
        <f>IF(AllData!D97="Least developed country",'Task 2 Raw Data'!C97,0)</f>
        <v>1</v>
      </c>
      <c r="C97" s="12">
        <f>IF(AllData!D97="Least developed country",'Task 2 Raw Data'!D97,0)</f>
        <v>0</v>
      </c>
      <c r="D97" s="12">
        <f>IF(AllData!D97="Least developed country",'Task 2 Raw Data'!E97,0)</f>
        <v>1</v>
      </c>
      <c r="E97" s="12">
        <f>IF(AllData!D97="Least developed country",'Task 2 Raw Data'!F97,0)</f>
        <v>1</v>
      </c>
      <c r="F97" s="12">
        <f>IF(AllData!D97="Least developed country",'Task 2 Raw Data'!G97,0)</f>
        <v>1</v>
      </c>
      <c r="G97" s="12">
        <f>IF(AllData!D97="Least developed country",'Task 2 Raw Data'!H97,0)</f>
        <v>0</v>
      </c>
      <c r="H97" s="12">
        <f>IF(AllData!D97="Least developed country",'Task 2 Raw Data'!I97,0)</f>
        <v>1</v>
      </c>
      <c r="I97" s="12">
        <f>IF(AllData!D97="Least developed country",'Task 2 Raw Data'!J97,0)</f>
        <v>0</v>
      </c>
      <c r="J97" s="12">
        <f>IF(AllData!D97="Least developed country",'Task 2 Raw Data'!K97,0)</f>
        <v>0</v>
      </c>
      <c r="K97" s="12">
        <f>IF(AllData!D97="Least developed country",'Task 2 Raw Data'!L97,0)</f>
        <v>0</v>
      </c>
      <c r="L97" s="12">
        <f>IF(AllData!D97="Least developed country",'Task 2 Raw Data'!M97,0)</f>
        <v>0</v>
      </c>
      <c r="M97" s="12">
        <f>IF(AllData!D97="Least developed country",'Task 2 Raw Data'!N97,0)</f>
        <v>0</v>
      </c>
      <c r="N97" s="12">
        <f>IF(AllData!D97="Least developed country",'Task 2 Raw Data'!O97,0)</f>
        <v>0</v>
      </c>
      <c r="O97" s="12">
        <f>IF(AllData!D97="Least developed country",'Task 2 Raw Data'!P97,0)</f>
        <v>0</v>
      </c>
      <c r="P97" s="12">
        <f>IF(AllData!D97="Least developed country",'Task 2 Raw Data'!Q97,0)</f>
        <v>1</v>
      </c>
      <c r="Q97" s="12">
        <f>IF(AllData!D97="Least developed country",'Task 2 Raw Data'!R97,0)</f>
        <v>0</v>
      </c>
      <c r="S97" s="12">
        <f>IF(AllData!D97="Developing country",'Task 2 Raw Data'!C97,0)</f>
        <v>0</v>
      </c>
      <c r="T97" s="12">
        <f>IF(AllData!D97="Developing country",'Task 2 Raw Data'!D97,0)</f>
        <v>0</v>
      </c>
      <c r="U97" s="12">
        <f>IF(AllData!D97="Developing country",'Task 2 Raw Data'!E97,0)</f>
        <v>0</v>
      </c>
      <c r="V97" s="12">
        <f>IF(AllData!D97="Developing country",'Task 2 Raw Data'!F97,0)</f>
        <v>0</v>
      </c>
      <c r="W97" s="12">
        <f>IF(AllData!D97="Developing country",'Task 2 Raw Data'!G97,0)</f>
        <v>0</v>
      </c>
      <c r="X97" s="12">
        <f>IF(AllData!D97="Developing country",'Task 2 Raw Data'!H97,0)</f>
        <v>0</v>
      </c>
      <c r="Y97" s="12">
        <f>IF(AllData!D97="Developing country",'Task 2 Raw Data'!I97,0)</f>
        <v>0</v>
      </c>
      <c r="Z97" s="12">
        <f>IF(AllData!D97="Developing country",'Task 2 Raw Data'!J97,0)</f>
        <v>0</v>
      </c>
      <c r="AA97" s="12">
        <f>IF(AllData!D97="Developing country",'Task 2 Raw Data'!K97,0)</f>
        <v>0</v>
      </c>
      <c r="AB97" s="12">
        <f>IF(AllData!D97="Developing country",'Task 2 Raw Data'!L97,0)</f>
        <v>0</v>
      </c>
      <c r="AC97" s="12">
        <f>IF(AllData!D97="Developing country",'Task 2 Raw Data'!M97,0)</f>
        <v>0</v>
      </c>
      <c r="AD97" s="12">
        <f>IF(AllData!D97="Developing country",'Task 2 Raw Data'!N97,0)</f>
        <v>0</v>
      </c>
      <c r="AE97" s="12">
        <f>IF(AllData!D97="Developing country",'Task 2 Raw Data'!O97,0)</f>
        <v>0</v>
      </c>
      <c r="AF97" s="12">
        <f>IF(AllData!D97="Developing country",'Task 2 Raw Data'!P97,0)</f>
        <v>0</v>
      </c>
      <c r="AG97" s="12">
        <f>IF(AllData!D97="Developing country",'Task 2 Raw Data'!Q97,0)</f>
        <v>0</v>
      </c>
      <c r="AH97" s="12">
        <f>IF(AllData!D97="Developing country",'Task 2 Raw Data'!R97,0)</f>
        <v>0</v>
      </c>
      <c r="AJ97" s="12">
        <f>IF(AllData!D97="Developed country",'Task 2 Raw Data'!C97,0)</f>
        <v>0</v>
      </c>
      <c r="AK97" s="12">
        <f>IF(AllData!D97="Developed country",'Task 2 Raw Data'!D97,0)</f>
        <v>0</v>
      </c>
      <c r="AL97" s="12">
        <f>IF(AllData!D97="Developed country",'Task 2 Raw Data'!E97,0)</f>
        <v>0</v>
      </c>
      <c r="AM97" s="12">
        <f>IF(AllData!D97="Developed country",'Task 2 Raw Data'!F97,0)</f>
        <v>0</v>
      </c>
      <c r="AN97" s="12">
        <f>IF(AllData!D97="Developed country",'Task 2 Raw Data'!G97,0)</f>
        <v>0</v>
      </c>
      <c r="AO97" s="12">
        <f>IF(AllData!D97="Developed country",'Task 2 Raw Data'!H97,0)</f>
        <v>0</v>
      </c>
      <c r="AP97" s="12">
        <f>IF(AllData!D97="Developed country",'Task 2 Raw Data'!I97,0)</f>
        <v>0</v>
      </c>
      <c r="AQ97" s="12">
        <f>IF(AllData!D97="Developed country",'Task 2 Raw Data'!J97,0)</f>
        <v>0</v>
      </c>
      <c r="AR97" s="12">
        <f>IF(AllData!D97="Developed country",'Task 2 Raw Data'!K97,0)</f>
        <v>0</v>
      </c>
      <c r="AS97" s="12">
        <f>IF(AllData!D97="Developed country",'Task 2 Raw Data'!L97,0)</f>
        <v>0</v>
      </c>
      <c r="AT97" s="12">
        <f>IF(AllData!D97="Developed country",'Task 2 Raw Data'!M97,0)</f>
        <v>0</v>
      </c>
      <c r="AU97" s="12">
        <f>IF(AllData!D97="Developed country",'Task 2 Raw Data'!N97,0)</f>
        <v>0</v>
      </c>
      <c r="AV97" s="12">
        <f>IF(AllData!D97="Developed country",'Task 2 Raw Data'!O97,0)</f>
        <v>0</v>
      </c>
      <c r="AW97" s="12">
        <f>IF(AllData!D97="Developed country",'Task 2 Raw Data'!P97,0)</f>
        <v>0</v>
      </c>
      <c r="AX97" s="12">
        <f>IF(AllData!D97="Developed country",'Task 2 Raw Data'!Q97,0)</f>
        <v>0</v>
      </c>
      <c r="AY97" s="12">
        <f>IF(AllData!D97="Developed country",'Task 2 Raw Data'!R97,0)</f>
        <v>0</v>
      </c>
    </row>
    <row r="98" spans="2:51" x14ac:dyDescent="0.2">
      <c r="B98" s="12">
        <f>IF(AllData!D98="Least developed country",'Task 2 Raw Data'!C98,0)</f>
        <v>0</v>
      </c>
      <c r="C98" s="12">
        <f>IF(AllData!D98="Least developed country",'Task 2 Raw Data'!D98,0)</f>
        <v>0</v>
      </c>
      <c r="D98" s="12">
        <f>IF(AllData!D98="Least developed country",'Task 2 Raw Data'!E98,0)</f>
        <v>0</v>
      </c>
      <c r="E98" s="12">
        <f>IF(AllData!D98="Least developed country",'Task 2 Raw Data'!F98,0)</f>
        <v>0</v>
      </c>
      <c r="F98" s="12">
        <f>IF(AllData!D98="Least developed country",'Task 2 Raw Data'!G98,0)</f>
        <v>0</v>
      </c>
      <c r="G98" s="12">
        <f>IF(AllData!D98="Least developed country",'Task 2 Raw Data'!H98,0)</f>
        <v>0</v>
      </c>
      <c r="H98" s="12">
        <f>IF(AllData!D98="Least developed country",'Task 2 Raw Data'!I98,0)</f>
        <v>0</v>
      </c>
      <c r="I98" s="12">
        <f>IF(AllData!D98="Least developed country",'Task 2 Raw Data'!J98,0)</f>
        <v>0</v>
      </c>
      <c r="J98" s="12">
        <f>IF(AllData!D98="Least developed country",'Task 2 Raw Data'!K98,0)</f>
        <v>0</v>
      </c>
      <c r="K98" s="12">
        <f>IF(AllData!D98="Least developed country",'Task 2 Raw Data'!L98,0)</f>
        <v>0</v>
      </c>
      <c r="L98" s="12">
        <f>IF(AllData!D98="Least developed country",'Task 2 Raw Data'!M98,0)</f>
        <v>0</v>
      </c>
      <c r="M98" s="12">
        <f>IF(AllData!D98="Least developed country",'Task 2 Raw Data'!N98,0)</f>
        <v>0</v>
      </c>
      <c r="N98" s="12">
        <f>IF(AllData!D98="Least developed country",'Task 2 Raw Data'!O98,0)</f>
        <v>0</v>
      </c>
      <c r="O98" s="12">
        <f>IF(AllData!D98="Least developed country",'Task 2 Raw Data'!P98,0)</f>
        <v>0</v>
      </c>
      <c r="P98" s="12">
        <f>IF(AllData!D98="Least developed country",'Task 2 Raw Data'!Q98,0)</f>
        <v>0</v>
      </c>
      <c r="Q98" s="12">
        <f>IF(AllData!D98="Least developed country",'Task 2 Raw Data'!R98,0)</f>
        <v>0</v>
      </c>
      <c r="S98" s="12">
        <f>IF(AllData!D98="Developing country",'Task 2 Raw Data'!C98,0)</f>
        <v>0</v>
      </c>
      <c r="T98" s="12">
        <f>IF(AllData!D98="Developing country",'Task 2 Raw Data'!D98,0)</f>
        <v>0</v>
      </c>
      <c r="U98" s="12">
        <f>IF(AllData!D98="Developing country",'Task 2 Raw Data'!E98,0)</f>
        <v>0</v>
      </c>
      <c r="V98" s="12">
        <f>IF(AllData!D98="Developing country",'Task 2 Raw Data'!F98,0)</f>
        <v>0</v>
      </c>
      <c r="W98" s="12">
        <f>IF(AllData!D98="Developing country",'Task 2 Raw Data'!G98,0)</f>
        <v>0</v>
      </c>
      <c r="X98" s="12">
        <f>IF(AllData!D98="Developing country",'Task 2 Raw Data'!H98,0)</f>
        <v>0</v>
      </c>
      <c r="Y98" s="12">
        <f>IF(AllData!D98="Developing country",'Task 2 Raw Data'!I98,0)</f>
        <v>0</v>
      </c>
      <c r="Z98" s="12">
        <f>IF(AllData!D98="Developing country",'Task 2 Raw Data'!J98,0)</f>
        <v>0</v>
      </c>
      <c r="AA98" s="12">
        <f>IF(AllData!D98="Developing country",'Task 2 Raw Data'!K98,0)</f>
        <v>0</v>
      </c>
      <c r="AB98" s="12">
        <f>IF(AllData!D98="Developing country",'Task 2 Raw Data'!L98,0)</f>
        <v>0</v>
      </c>
      <c r="AC98" s="12">
        <f>IF(AllData!D98="Developing country",'Task 2 Raw Data'!M98,0)</f>
        <v>0</v>
      </c>
      <c r="AD98" s="12">
        <f>IF(AllData!D98="Developing country",'Task 2 Raw Data'!N98,0)</f>
        <v>0</v>
      </c>
      <c r="AE98" s="12">
        <f>IF(AllData!D98="Developing country",'Task 2 Raw Data'!O98,0)</f>
        <v>0</v>
      </c>
      <c r="AF98" s="12">
        <f>IF(AllData!D98="Developing country",'Task 2 Raw Data'!P98,0)</f>
        <v>0</v>
      </c>
      <c r="AG98" s="12">
        <f>IF(AllData!D98="Developing country",'Task 2 Raw Data'!Q98,0)</f>
        <v>0</v>
      </c>
      <c r="AH98" s="12">
        <f>IF(AllData!D98="Developing country",'Task 2 Raw Data'!R98,0)</f>
        <v>0</v>
      </c>
      <c r="AJ98" s="12">
        <f>IF(AllData!D98="Developed country",'Task 2 Raw Data'!C98,0)</f>
        <v>1</v>
      </c>
      <c r="AK98" s="12">
        <f>IF(AllData!D98="Developed country",'Task 2 Raw Data'!D98,0)</f>
        <v>1</v>
      </c>
      <c r="AL98" s="12">
        <f>IF(AllData!D98="Developed country",'Task 2 Raw Data'!E98,0)</f>
        <v>0</v>
      </c>
      <c r="AM98" s="12">
        <f>IF(AllData!D98="Developed country",'Task 2 Raw Data'!F98,0)</f>
        <v>1</v>
      </c>
      <c r="AN98" s="12">
        <f>IF(AllData!D98="Developed country",'Task 2 Raw Data'!G98,0)</f>
        <v>0</v>
      </c>
      <c r="AO98" s="12">
        <f>IF(AllData!D98="Developed country",'Task 2 Raw Data'!H98,0)</f>
        <v>1</v>
      </c>
      <c r="AP98" s="12">
        <f>IF(AllData!D98="Developed country",'Task 2 Raw Data'!I98,0)</f>
        <v>0</v>
      </c>
      <c r="AQ98" s="12">
        <f>IF(AllData!D98="Developed country",'Task 2 Raw Data'!J98,0)</f>
        <v>0</v>
      </c>
      <c r="AR98" s="12">
        <f>IF(AllData!D98="Developed country",'Task 2 Raw Data'!K98,0)</f>
        <v>0</v>
      </c>
      <c r="AS98" s="12">
        <f>IF(AllData!D98="Developed country",'Task 2 Raw Data'!L98,0)</f>
        <v>0</v>
      </c>
      <c r="AT98" s="12">
        <f>IF(AllData!D98="Developed country",'Task 2 Raw Data'!M98,0)</f>
        <v>0</v>
      </c>
      <c r="AU98" s="12">
        <f>IF(AllData!D98="Developed country",'Task 2 Raw Data'!N98,0)</f>
        <v>0</v>
      </c>
      <c r="AV98" s="12">
        <f>IF(AllData!D98="Developed country",'Task 2 Raw Data'!O98,0)</f>
        <v>0</v>
      </c>
      <c r="AW98" s="12">
        <f>IF(AllData!D98="Developed country",'Task 2 Raw Data'!P98,0)</f>
        <v>0</v>
      </c>
      <c r="AX98" s="12">
        <f>IF(AllData!D98="Developed country",'Task 2 Raw Data'!Q98,0)</f>
        <v>0</v>
      </c>
      <c r="AY98" s="12">
        <f>IF(AllData!D98="Developed country",'Task 2 Raw Data'!R98,0)</f>
        <v>0</v>
      </c>
    </row>
    <row r="99" spans="2:51" x14ac:dyDescent="0.2">
      <c r="B99" s="12">
        <f>IF(AllData!D99="Least developed country",'Task 2 Raw Data'!C99,0)</f>
        <v>0</v>
      </c>
      <c r="C99" s="12">
        <f>IF(AllData!D99="Least developed country",'Task 2 Raw Data'!D99,0)</f>
        <v>0</v>
      </c>
      <c r="D99" s="12">
        <f>IF(AllData!D99="Least developed country",'Task 2 Raw Data'!E99,0)</f>
        <v>0</v>
      </c>
      <c r="E99" s="12">
        <f>IF(AllData!D99="Least developed country",'Task 2 Raw Data'!F99,0)</f>
        <v>0</v>
      </c>
      <c r="F99" s="12">
        <f>IF(AllData!D99="Least developed country",'Task 2 Raw Data'!G99,0)</f>
        <v>0</v>
      </c>
      <c r="G99" s="12">
        <f>IF(AllData!D99="Least developed country",'Task 2 Raw Data'!H99,0)</f>
        <v>0</v>
      </c>
      <c r="H99" s="12">
        <f>IF(AllData!D99="Least developed country",'Task 2 Raw Data'!I99,0)</f>
        <v>0</v>
      </c>
      <c r="I99" s="12">
        <f>IF(AllData!D99="Least developed country",'Task 2 Raw Data'!J99,0)</f>
        <v>0</v>
      </c>
      <c r="J99" s="12">
        <f>IF(AllData!D99="Least developed country",'Task 2 Raw Data'!K99,0)</f>
        <v>0</v>
      </c>
      <c r="K99" s="12">
        <f>IF(AllData!D99="Least developed country",'Task 2 Raw Data'!L99,0)</f>
        <v>0</v>
      </c>
      <c r="L99" s="12">
        <f>IF(AllData!D99="Least developed country",'Task 2 Raw Data'!M99,0)</f>
        <v>0</v>
      </c>
      <c r="M99" s="12">
        <f>IF(AllData!D99="Least developed country",'Task 2 Raw Data'!N99,0)</f>
        <v>0</v>
      </c>
      <c r="N99" s="12">
        <f>IF(AllData!D99="Least developed country",'Task 2 Raw Data'!O99,0)</f>
        <v>0</v>
      </c>
      <c r="O99" s="12">
        <f>IF(AllData!D99="Least developed country",'Task 2 Raw Data'!P99,0)</f>
        <v>0</v>
      </c>
      <c r="P99" s="12">
        <f>IF(AllData!D99="Least developed country",'Task 2 Raw Data'!Q99,0)</f>
        <v>0</v>
      </c>
      <c r="Q99" s="12">
        <f>IF(AllData!D99="Least developed country",'Task 2 Raw Data'!R99,0)</f>
        <v>0</v>
      </c>
      <c r="S99" s="12">
        <f>IF(AllData!D99="Developing country",'Task 2 Raw Data'!C99,0)</f>
        <v>1</v>
      </c>
      <c r="T99" s="12">
        <f>IF(AllData!D99="Developing country",'Task 2 Raw Data'!D99,0)</f>
        <v>1</v>
      </c>
      <c r="U99" s="12">
        <f>IF(AllData!D99="Developing country",'Task 2 Raw Data'!E99,0)</f>
        <v>1</v>
      </c>
      <c r="V99" s="12">
        <f>IF(AllData!D99="Developing country",'Task 2 Raw Data'!F99,0)</f>
        <v>1</v>
      </c>
      <c r="W99" s="12">
        <f>IF(AllData!D99="Developing country",'Task 2 Raw Data'!G99,0)</f>
        <v>0</v>
      </c>
      <c r="X99" s="12">
        <f>IF(AllData!D99="Developing country",'Task 2 Raw Data'!H99,0)</f>
        <v>0</v>
      </c>
      <c r="Y99" s="12">
        <f>IF(AllData!D99="Developing country",'Task 2 Raw Data'!I99,0)</f>
        <v>0</v>
      </c>
      <c r="Z99" s="12">
        <f>IF(AllData!D99="Developing country",'Task 2 Raw Data'!J99,0)</f>
        <v>0</v>
      </c>
      <c r="AA99" s="12">
        <f>IF(AllData!D99="Developing country",'Task 2 Raw Data'!K99,0)</f>
        <v>0</v>
      </c>
      <c r="AB99" s="12">
        <f>IF(AllData!D99="Developing country",'Task 2 Raw Data'!L99,0)</f>
        <v>0</v>
      </c>
      <c r="AC99" s="12">
        <f>IF(AllData!D99="Developing country",'Task 2 Raw Data'!M99,0)</f>
        <v>0</v>
      </c>
      <c r="AD99" s="12">
        <f>IF(AllData!D99="Developing country",'Task 2 Raw Data'!N99,0)</f>
        <v>0</v>
      </c>
      <c r="AE99" s="12">
        <f>IF(AllData!D99="Developing country",'Task 2 Raw Data'!O99,0)</f>
        <v>0</v>
      </c>
      <c r="AF99" s="12">
        <f>IF(AllData!D99="Developing country",'Task 2 Raw Data'!P99,0)</f>
        <v>0</v>
      </c>
      <c r="AG99" s="12">
        <f>IF(AllData!D99="Developing country",'Task 2 Raw Data'!Q99,0)</f>
        <v>0</v>
      </c>
      <c r="AH99" s="12">
        <f>IF(AllData!D99="Developing country",'Task 2 Raw Data'!R99,0)</f>
        <v>0</v>
      </c>
      <c r="AJ99" s="12">
        <f>IF(AllData!D99="Developed country",'Task 2 Raw Data'!C99,0)</f>
        <v>0</v>
      </c>
      <c r="AK99" s="12">
        <f>IF(AllData!D99="Developed country",'Task 2 Raw Data'!D99,0)</f>
        <v>0</v>
      </c>
      <c r="AL99" s="12">
        <f>IF(AllData!D99="Developed country",'Task 2 Raw Data'!E99,0)</f>
        <v>0</v>
      </c>
      <c r="AM99" s="12">
        <f>IF(AllData!D99="Developed country",'Task 2 Raw Data'!F99,0)</f>
        <v>0</v>
      </c>
      <c r="AN99" s="12">
        <f>IF(AllData!D99="Developed country",'Task 2 Raw Data'!G99,0)</f>
        <v>0</v>
      </c>
      <c r="AO99" s="12">
        <f>IF(AllData!D99="Developed country",'Task 2 Raw Data'!H99,0)</f>
        <v>0</v>
      </c>
      <c r="AP99" s="12">
        <f>IF(AllData!D99="Developed country",'Task 2 Raw Data'!I99,0)</f>
        <v>0</v>
      </c>
      <c r="AQ99" s="12">
        <f>IF(AllData!D99="Developed country",'Task 2 Raw Data'!J99,0)</f>
        <v>0</v>
      </c>
      <c r="AR99" s="12">
        <f>IF(AllData!D99="Developed country",'Task 2 Raw Data'!K99,0)</f>
        <v>0</v>
      </c>
      <c r="AS99" s="12">
        <f>IF(AllData!D99="Developed country",'Task 2 Raw Data'!L99,0)</f>
        <v>0</v>
      </c>
      <c r="AT99" s="12">
        <f>IF(AllData!D99="Developed country",'Task 2 Raw Data'!M99,0)</f>
        <v>0</v>
      </c>
      <c r="AU99" s="12">
        <f>IF(AllData!D99="Developed country",'Task 2 Raw Data'!N99,0)</f>
        <v>0</v>
      </c>
      <c r="AV99" s="12">
        <f>IF(AllData!D99="Developed country",'Task 2 Raw Data'!O99,0)</f>
        <v>0</v>
      </c>
      <c r="AW99" s="12">
        <f>IF(AllData!D99="Developed country",'Task 2 Raw Data'!P99,0)</f>
        <v>0</v>
      </c>
      <c r="AX99" s="12">
        <f>IF(AllData!D99="Developed country",'Task 2 Raw Data'!Q99,0)</f>
        <v>0</v>
      </c>
      <c r="AY99" s="12">
        <f>IF(AllData!D99="Developed country",'Task 2 Raw Data'!R99,0)</f>
        <v>0</v>
      </c>
    </row>
    <row r="100" spans="2:51" x14ac:dyDescent="0.2">
      <c r="B100" s="12">
        <f>IF(AllData!D100="Least developed country",'Task 2 Raw Data'!C100,0)</f>
        <v>0</v>
      </c>
      <c r="C100" s="12">
        <f>IF(AllData!D100="Least developed country",'Task 2 Raw Data'!D100,0)</f>
        <v>0</v>
      </c>
      <c r="D100" s="12">
        <f>IF(AllData!D100="Least developed country",'Task 2 Raw Data'!E100,0)</f>
        <v>0</v>
      </c>
      <c r="E100" s="12">
        <f>IF(AllData!D100="Least developed country",'Task 2 Raw Data'!F100,0)</f>
        <v>0</v>
      </c>
      <c r="F100" s="12">
        <f>IF(AllData!D100="Least developed country",'Task 2 Raw Data'!G100,0)</f>
        <v>0</v>
      </c>
      <c r="G100" s="12">
        <f>IF(AllData!D100="Least developed country",'Task 2 Raw Data'!H100,0)</f>
        <v>0</v>
      </c>
      <c r="H100" s="12">
        <f>IF(AllData!D100="Least developed country",'Task 2 Raw Data'!I100,0)</f>
        <v>0</v>
      </c>
      <c r="I100" s="12">
        <f>IF(AllData!D100="Least developed country",'Task 2 Raw Data'!J100,0)</f>
        <v>0</v>
      </c>
      <c r="J100" s="12">
        <f>IF(AllData!D100="Least developed country",'Task 2 Raw Data'!K100,0)</f>
        <v>0</v>
      </c>
      <c r="K100" s="12">
        <f>IF(AllData!D100="Least developed country",'Task 2 Raw Data'!L100,0)</f>
        <v>0</v>
      </c>
      <c r="L100" s="12">
        <f>IF(AllData!D100="Least developed country",'Task 2 Raw Data'!M100,0)</f>
        <v>0</v>
      </c>
      <c r="M100" s="12">
        <f>IF(AllData!D100="Least developed country",'Task 2 Raw Data'!N100,0)</f>
        <v>0</v>
      </c>
      <c r="N100" s="12">
        <f>IF(AllData!D100="Least developed country",'Task 2 Raw Data'!O100,0)</f>
        <v>0</v>
      </c>
      <c r="O100" s="12">
        <f>IF(AllData!D100="Least developed country",'Task 2 Raw Data'!P100,0)</f>
        <v>0</v>
      </c>
      <c r="P100" s="12">
        <f>IF(AllData!D100="Least developed country",'Task 2 Raw Data'!Q100,0)</f>
        <v>0</v>
      </c>
      <c r="Q100" s="12">
        <f>IF(AllData!D100="Least developed country",'Task 2 Raw Data'!R100,0)</f>
        <v>0</v>
      </c>
      <c r="S100" s="12">
        <f>IF(AllData!D100="Developing country",'Task 2 Raw Data'!C100,0)</f>
        <v>1</v>
      </c>
      <c r="T100" s="12">
        <f>IF(AllData!D100="Developing country",'Task 2 Raw Data'!D100,0)</f>
        <v>1</v>
      </c>
      <c r="U100" s="12">
        <f>IF(AllData!D100="Developing country",'Task 2 Raw Data'!E100,0)</f>
        <v>0</v>
      </c>
      <c r="V100" s="12">
        <f>IF(AllData!D100="Developing country",'Task 2 Raw Data'!F100,0)</f>
        <v>1</v>
      </c>
      <c r="W100" s="12">
        <f>IF(AllData!D100="Developing country",'Task 2 Raw Data'!G100,0)</f>
        <v>0</v>
      </c>
      <c r="X100" s="12">
        <f>IF(AllData!D100="Developing country",'Task 2 Raw Data'!H100,0)</f>
        <v>0</v>
      </c>
      <c r="Y100" s="12">
        <f>IF(AllData!D100="Developing country",'Task 2 Raw Data'!I100,0)</f>
        <v>0</v>
      </c>
      <c r="Z100" s="12">
        <f>IF(AllData!D100="Developing country",'Task 2 Raw Data'!J100,0)</f>
        <v>0</v>
      </c>
      <c r="AA100" s="12">
        <f>IF(AllData!D100="Developing country",'Task 2 Raw Data'!K100,0)</f>
        <v>0</v>
      </c>
      <c r="AB100" s="12">
        <f>IF(AllData!D100="Developing country",'Task 2 Raw Data'!L100,0)</f>
        <v>0</v>
      </c>
      <c r="AC100" s="12">
        <f>IF(AllData!D100="Developing country",'Task 2 Raw Data'!M100,0)</f>
        <v>0</v>
      </c>
      <c r="AD100" s="12">
        <f>IF(AllData!D100="Developing country",'Task 2 Raw Data'!N100,0)</f>
        <v>0</v>
      </c>
      <c r="AE100" s="12">
        <f>IF(AllData!D100="Developing country",'Task 2 Raw Data'!O100,0)</f>
        <v>0</v>
      </c>
      <c r="AF100" s="12">
        <f>IF(AllData!D100="Developing country",'Task 2 Raw Data'!P100,0)</f>
        <v>0</v>
      </c>
      <c r="AG100" s="12">
        <f>IF(AllData!D100="Developing country",'Task 2 Raw Data'!Q100,0)</f>
        <v>0</v>
      </c>
      <c r="AH100" s="12">
        <f>IF(AllData!D100="Developing country",'Task 2 Raw Data'!R100,0)</f>
        <v>0</v>
      </c>
      <c r="AJ100" s="12">
        <f>IF(AllData!D100="Developed country",'Task 2 Raw Data'!C100,0)</f>
        <v>0</v>
      </c>
      <c r="AK100" s="12">
        <f>IF(AllData!D100="Developed country",'Task 2 Raw Data'!D100,0)</f>
        <v>0</v>
      </c>
      <c r="AL100" s="12">
        <f>IF(AllData!D100="Developed country",'Task 2 Raw Data'!E100,0)</f>
        <v>0</v>
      </c>
      <c r="AM100" s="12">
        <f>IF(AllData!D100="Developed country",'Task 2 Raw Data'!F100,0)</f>
        <v>0</v>
      </c>
      <c r="AN100" s="12">
        <f>IF(AllData!D100="Developed country",'Task 2 Raw Data'!G100,0)</f>
        <v>0</v>
      </c>
      <c r="AO100" s="12">
        <f>IF(AllData!D100="Developed country",'Task 2 Raw Data'!H100,0)</f>
        <v>0</v>
      </c>
      <c r="AP100" s="12">
        <f>IF(AllData!D100="Developed country",'Task 2 Raw Data'!I100,0)</f>
        <v>0</v>
      </c>
      <c r="AQ100" s="12">
        <f>IF(AllData!D100="Developed country",'Task 2 Raw Data'!J100,0)</f>
        <v>0</v>
      </c>
      <c r="AR100" s="12">
        <f>IF(AllData!D100="Developed country",'Task 2 Raw Data'!K100,0)</f>
        <v>0</v>
      </c>
      <c r="AS100" s="12">
        <f>IF(AllData!D100="Developed country",'Task 2 Raw Data'!L100,0)</f>
        <v>0</v>
      </c>
      <c r="AT100" s="12">
        <f>IF(AllData!D100="Developed country",'Task 2 Raw Data'!M100,0)</f>
        <v>0</v>
      </c>
      <c r="AU100" s="12">
        <f>IF(AllData!D100="Developed country",'Task 2 Raw Data'!N100,0)</f>
        <v>0</v>
      </c>
      <c r="AV100" s="12">
        <f>IF(AllData!D100="Developed country",'Task 2 Raw Data'!O100,0)</f>
        <v>0</v>
      </c>
      <c r="AW100" s="12">
        <f>IF(AllData!D100="Developed country",'Task 2 Raw Data'!P100,0)</f>
        <v>0</v>
      </c>
      <c r="AX100" s="12">
        <f>IF(AllData!D100="Developed country",'Task 2 Raw Data'!Q100,0)</f>
        <v>0</v>
      </c>
      <c r="AY100" s="12">
        <f>IF(AllData!D100="Developed country",'Task 2 Raw Data'!R100,0)</f>
        <v>0</v>
      </c>
    </row>
    <row r="101" spans="2:51" x14ac:dyDescent="0.2">
      <c r="B101" s="12">
        <f>IF(AllData!D101="Least developed country",'Task 2 Raw Data'!C101,0)</f>
        <v>0</v>
      </c>
      <c r="C101" s="12">
        <f>IF(AllData!D101="Least developed country",'Task 2 Raw Data'!D101,0)</f>
        <v>0</v>
      </c>
      <c r="D101" s="12">
        <f>IF(AllData!D101="Least developed country",'Task 2 Raw Data'!E101,0)</f>
        <v>1</v>
      </c>
      <c r="E101" s="12">
        <f>IF(AllData!D101="Least developed country",'Task 2 Raw Data'!F101,0)</f>
        <v>1</v>
      </c>
      <c r="F101" s="12">
        <f>IF(AllData!D101="Least developed country",'Task 2 Raw Data'!G101,0)</f>
        <v>1</v>
      </c>
      <c r="G101" s="12">
        <f>IF(AllData!D101="Least developed country",'Task 2 Raw Data'!H101,0)</f>
        <v>1</v>
      </c>
      <c r="H101" s="12">
        <f>IF(AllData!D101="Least developed country",'Task 2 Raw Data'!I101,0)</f>
        <v>0</v>
      </c>
      <c r="I101" s="12">
        <f>IF(AllData!D101="Least developed country",'Task 2 Raw Data'!J101,0)</f>
        <v>0</v>
      </c>
      <c r="J101" s="12">
        <f>IF(AllData!D101="Least developed country",'Task 2 Raw Data'!K101,0)</f>
        <v>0</v>
      </c>
      <c r="K101" s="12">
        <f>IF(AllData!D101="Least developed country",'Task 2 Raw Data'!L101,0)</f>
        <v>0</v>
      </c>
      <c r="L101" s="12">
        <f>IF(AllData!D101="Least developed country",'Task 2 Raw Data'!M101,0)</f>
        <v>0</v>
      </c>
      <c r="M101" s="12">
        <f>IF(AllData!D101="Least developed country",'Task 2 Raw Data'!N101,0)</f>
        <v>0</v>
      </c>
      <c r="N101" s="12">
        <f>IF(AllData!D101="Least developed country",'Task 2 Raw Data'!O101,0)</f>
        <v>0</v>
      </c>
      <c r="O101" s="12">
        <f>IF(AllData!D101="Least developed country",'Task 2 Raw Data'!P101,0)</f>
        <v>0</v>
      </c>
      <c r="P101" s="12">
        <f>IF(AllData!D101="Least developed country",'Task 2 Raw Data'!Q101,0)</f>
        <v>0</v>
      </c>
      <c r="Q101" s="12">
        <f>IF(AllData!D101="Least developed country",'Task 2 Raw Data'!R101,0)</f>
        <v>0</v>
      </c>
      <c r="S101" s="12">
        <f>IF(AllData!D101="Developing country",'Task 2 Raw Data'!C101,0)</f>
        <v>0</v>
      </c>
      <c r="T101" s="12">
        <f>IF(AllData!D101="Developing country",'Task 2 Raw Data'!D101,0)</f>
        <v>0</v>
      </c>
      <c r="U101" s="12">
        <f>IF(AllData!D101="Developing country",'Task 2 Raw Data'!E101,0)</f>
        <v>0</v>
      </c>
      <c r="V101" s="12">
        <f>IF(AllData!D101="Developing country",'Task 2 Raw Data'!F101,0)</f>
        <v>0</v>
      </c>
      <c r="W101" s="12">
        <f>IF(AllData!D101="Developing country",'Task 2 Raw Data'!G101,0)</f>
        <v>0</v>
      </c>
      <c r="X101" s="12">
        <f>IF(AllData!D101="Developing country",'Task 2 Raw Data'!H101,0)</f>
        <v>0</v>
      </c>
      <c r="Y101" s="12">
        <f>IF(AllData!D101="Developing country",'Task 2 Raw Data'!I101,0)</f>
        <v>0</v>
      </c>
      <c r="Z101" s="12">
        <f>IF(AllData!D101="Developing country",'Task 2 Raw Data'!J101,0)</f>
        <v>0</v>
      </c>
      <c r="AA101" s="12">
        <f>IF(AllData!D101="Developing country",'Task 2 Raw Data'!K101,0)</f>
        <v>0</v>
      </c>
      <c r="AB101" s="12">
        <f>IF(AllData!D101="Developing country",'Task 2 Raw Data'!L101,0)</f>
        <v>0</v>
      </c>
      <c r="AC101" s="12">
        <f>IF(AllData!D101="Developing country",'Task 2 Raw Data'!M101,0)</f>
        <v>0</v>
      </c>
      <c r="AD101" s="12">
        <f>IF(AllData!D101="Developing country",'Task 2 Raw Data'!N101,0)</f>
        <v>0</v>
      </c>
      <c r="AE101" s="12">
        <f>IF(AllData!D101="Developing country",'Task 2 Raw Data'!O101,0)</f>
        <v>0</v>
      </c>
      <c r="AF101" s="12">
        <f>IF(AllData!D101="Developing country",'Task 2 Raw Data'!P101,0)</f>
        <v>0</v>
      </c>
      <c r="AG101" s="12">
        <f>IF(AllData!D101="Developing country",'Task 2 Raw Data'!Q101,0)</f>
        <v>0</v>
      </c>
      <c r="AH101" s="12">
        <f>IF(AllData!D101="Developing country",'Task 2 Raw Data'!R101,0)</f>
        <v>0</v>
      </c>
      <c r="AJ101" s="12">
        <f>IF(AllData!D101="Developed country",'Task 2 Raw Data'!C101,0)</f>
        <v>0</v>
      </c>
      <c r="AK101" s="12">
        <f>IF(AllData!D101="Developed country",'Task 2 Raw Data'!D101,0)</f>
        <v>0</v>
      </c>
      <c r="AL101" s="12">
        <f>IF(AllData!D101="Developed country",'Task 2 Raw Data'!E101,0)</f>
        <v>0</v>
      </c>
      <c r="AM101" s="12">
        <f>IF(AllData!D101="Developed country",'Task 2 Raw Data'!F101,0)</f>
        <v>0</v>
      </c>
      <c r="AN101" s="12">
        <f>IF(AllData!D101="Developed country",'Task 2 Raw Data'!G101,0)</f>
        <v>0</v>
      </c>
      <c r="AO101" s="12">
        <f>IF(AllData!D101="Developed country",'Task 2 Raw Data'!H101,0)</f>
        <v>0</v>
      </c>
      <c r="AP101" s="12">
        <f>IF(AllData!D101="Developed country",'Task 2 Raw Data'!I101,0)</f>
        <v>0</v>
      </c>
      <c r="AQ101" s="12">
        <f>IF(AllData!D101="Developed country",'Task 2 Raw Data'!J101,0)</f>
        <v>0</v>
      </c>
      <c r="AR101" s="12">
        <f>IF(AllData!D101="Developed country",'Task 2 Raw Data'!K101,0)</f>
        <v>0</v>
      </c>
      <c r="AS101" s="12">
        <f>IF(AllData!D101="Developed country",'Task 2 Raw Data'!L101,0)</f>
        <v>0</v>
      </c>
      <c r="AT101" s="12">
        <f>IF(AllData!D101="Developed country",'Task 2 Raw Data'!M101,0)</f>
        <v>0</v>
      </c>
      <c r="AU101" s="12">
        <f>IF(AllData!D101="Developed country",'Task 2 Raw Data'!N101,0)</f>
        <v>0</v>
      </c>
      <c r="AV101" s="12">
        <f>IF(AllData!D101="Developed country",'Task 2 Raw Data'!O101,0)</f>
        <v>0</v>
      </c>
      <c r="AW101" s="12">
        <f>IF(AllData!D101="Developed country",'Task 2 Raw Data'!P101,0)</f>
        <v>0</v>
      </c>
      <c r="AX101" s="12">
        <f>IF(AllData!D101="Developed country",'Task 2 Raw Data'!Q101,0)</f>
        <v>0</v>
      </c>
      <c r="AY101" s="12">
        <f>IF(AllData!D101="Developed country",'Task 2 Raw Data'!R101,0)</f>
        <v>0</v>
      </c>
    </row>
    <row r="102" spans="2:51" x14ac:dyDescent="0.2">
      <c r="B102" s="12">
        <f>IF(AllData!D102="Least developed country",'Task 2 Raw Data'!C102,0)</f>
        <v>0</v>
      </c>
      <c r="C102" s="12">
        <f>IF(AllData!D102="Least developed country",'Task 2 Raw Data'!D102,0)</f>
        <v>0</v>
      </c>
      <c r="D102" s="12">
        <f>IF(AllData!D102="Least developed country",'Task 2 Raw Data'!E102,0)</f>
        <v>0</v>
      </c>
      <c r="E102" s="12">
        <f>IF(AllData!D102="Least developed country",'Task 2 Raw Data'!F102,0)</f>
        <v>0</v>
      </c>
      <c r="F102" s="12">
        <f>IF(AllData!D102="Least developed country",'Task 2 Raw Data'!G102,0)</f>
        <v>0</v>
      </c>
      <c r="G102" s="12">
        <f>IF(AllData!D102="Least developed country",'Task 2 Raw Data'!H102,0)</f>
        <v>0</v>
      </c>
      <c r="H102" s="12">
        <f>IF(AllData!D102="Least developed country",'Task 2 Raw Data'!I102,0)</f>
        <v>0</v>
      </c>
      <c r="I102" s="12">
        <f>IF(AllData!D102="Least developed country",'Task 2 Raw Data'!J102,0)</f>
        <v>0</v>
      </c>
      <c r="J102" s="12">
        <f>IF(AllData!D102="Least developed country",'Task 2 Raw Data'!K102,0)</f>
        <v>0</v>
      </c>
      <c r="K102" s="12">
        <f>IF(AllData!D102="Least developed country",'Task 2 Raw Data'!L102,0)</f>
        <v>0</v>
      </c>
      <c r="L102" s="12">
        <f>IF(AllData!D102="Least developed country",'Task 2 Raw Data'!M102,0)</f>
        <v>0</v>
      </c>
      <c r="M102" s="12">
        <f>IF(AllData!D102="Least developed country",'Task 2 Raw Data'!N102,0)</f>
        <v>0</v>
      </c>
      <c r="N102" s="12">
        <f>IF(AllData!D102="Least developed country",'Task 2 Raw Data'!O102,0)</f>
        <v>0</v>
      </c>
      <c r="O102" s="12">
        <f>IF(AllData!D102="Least developed country",'Task 2 Raw Data'!P102,0)</f>
        <v>0</v>
      </c>
      <c r="P102" s="12">
        <f>IF(AllData!D102="Least developed country",'Task 2 Raw Data'!Q102,0)</f>
        <v>0</v>
      </c>
      <c r="Q102" s="12">
        <f>IF(AllData!D102="Least developed country",'Task 2 Raw Data'!R102,0)</f>
        <v>0</v>
      </c>
      <c r="S102" s="12">
        <f>IF(AllData!D102="Developing country",'Task 2 Raw Data'!C102,0)</f>
        <v>1</v>
      </c>
      <c r="T102" s="12">
        <f>IF(AllData!D102="Developing country",'Task 2 Raw Data'!D102,0)</f>
        <v>0</v>
      </c>
      <c r="U102" s="12">
        <f>IF(AllData!D102="Developing country",'Task 2 Raw Data'!E102,0)</f>
        <v>0</v>
      </c>
      <c r="V102" s="12">
        <f>IF(AllData!D102="Developing country",'Task 2 Raw Data'!F102,0)</f>
        <v>0</v>
      </c>
      <c r="W102" s="12">
        <f>IF(AllData!D102="Developing country",'Task 2 Raw Data'!G102,0)</f>
        <v>0</v>
      </c>
      <c r="X102" s="12">
        <f>IF(AllData!D102="Developing country",'Task 2 Raw Data'!H102,0)</f>
        <v>1</v>
      </c>
      <c r="Y102" s="12">
        <f>IF(AllData!D102="Developing country",'Task 2 Raw Data'!I102,0)</f>
        <v>1</v>
      </c>
      <c r="Z102" s="12">
        <f>IF(AllData!D102="Developing country",'Task 2 Raw Data'!J102,0)</f>
        <v>0</v>
      </c>
      <c r="AA102" s="12">
        <f>IF(AllData!D102="Developing country",'Task 2 Raw Data'!K102,0)</f>
        <v>0</v>
      </c>
      <c r="AB102" s="12">
        <f>IF(AllData!D102="Developing country",'Task 2 Raw Data'!L102,0)</f>
        <v>0</v>
      </c>
      <c r="AC102" s="12">
        <f>IF(AllData!D102="Developing country",'Task 2 Raw Data'!M102,0)</f>
        <v>0</v>
      </c>
      <c r="AD102" s="12">
        <f>IF(AllData!D102="Developing country",'Task 2 Raw Data'!N102,0)</f>
        <v>0</v>
      </c>
      <c r="AE102" s="12">
        <f>IF(AllData!D102="Developing country",'Task 2 Raw Data'!O102,0)</f>
        <v>0</v>
      </c>
      <c r="AF102" s="12">
        <f>IF(AllData!D102="Developing country",'Task 2 Raw Data'!P102,0)</f>
        <v>0</v>
      </c>
      <c r="AG102" s="12">
        <f>IF(AllData!D102="Developing country",'Task 2 Raw Data'!Q102,0)</f>
        <v>0</v>
      </c>
      <c r="AH102" s="12">
        <f>IF(AllData!D102="Developing country",'Task 2 Raw Data'!R102,0)</f>
        <v>0</v>
      </c>
      <c r="AJ102" s="12">
        <f>IF(AllData!D102="Developed country",'Task 2 Raw Data'!C102,0)</f>
        <v>0</v>
      </c>
      <c r="AK102" s="12">
        <f>IF(AllData!D102="Developed country",'Task 2 Raw Data'!D102,0)</f>
        <v>0</v>
      </c>
      <c r="AL102" s="12">
        <f>IF(AllData!D102="Developed country",'Task 2 Raw Data'!E102,0)</f>
        <v>0</v>
      </c>
      <c r="AM102" s="12">
        <f>IF(AllData!D102="Developed country",'Task 2 Raw Data'!F102,0)</f>
        <v>0</v>
      </c>
      <c r="AN102" s="12">
        <f>IF(AllData!D102="Developed country",'Task 2 Raw Data'!G102,0)</f>
        <v>0</v>
      </c>
      <c r="AO102" s="12">
        <f>IF(AllData!D102="Developed country",'Task 2 Raw Data'!H102,0)</f>
        <v>0</v>
      </c>
      <c r="AP102" s="12">
        <f>IF(AllData!D102="Developed country",'Task 2 Raw Data'!I102,0)</f>
        <v>0</v>
      </c>
      <c r="AQ102" s="12">
        <f>IF(AllData!D102="Developed country",'Task 2 Raw Data'!J102,0)</f>
        <v>0</v>
      </c>
      <c r="AR102" s="12">
        <f>IF(AllData!D102="Developed country",'Task 2 Raw Data'!K102,0)</f>
        <v>0</v>
      </c>
      <c r="AS102" s="12">
        <f>IF(AllData!D102="Developed country",'Task 2 Raw Data'!L102,0)</f>
        <v>0</v>
      </c>
      <c r="AT102" s="12">
        <f>IF(AllData!D102="Developed country",'Task 2 Raw Data'!M102,0)</f>
        <v>0</v>
      </c>
      <c r="AU102" s="12">
        <f>IF(AllData!D102="Developed country",'Task 2 Raw Data'!N102,0)</f>
        <v>0</v>
      </c>
      <c r="AV102" s="12">
        <f>IF(AllData!D102="Developed country",'Task 2 Raw Data'!O102,0)</f>
        <v>0</v>
      </c>
      <c r="AW102" s="12">
        <f>IF(AllData!D102="Developed country",'Task 2 Raw Data'!P102,0)</f>
        <v>0</v>
      </c>
      <c r="AX102" s="12">
        <f>IF(AllData!D102="Developed country",'Task 2 Raw Data'!Q102,0)</f>
        <v>0</v>
      </c>
      <c r="AY102" s="12">
        <f>IF(AllData!D102="Developed country",'Task 2 Raw Data'!R102,0)</f>
        <v>0</v>
      </c>
    </row>
    <row r="103" spans="2:51" x14ac:dyDescent="0.2">
      <c r="B103" s="12">
        <f>IF(AllData!D103="Least developed country",'Task 2 Raw Data'!C103,0)</f>
        <v>0</v>
      </c>
      <c r="C103" s="12">
        <f>IF(AllData!D103="Least developed country",'Task 2 Raw Data'!D103,0)</f>
        <v>0</v>
      </c>
      <c r="D103" s="12">
        <f>IF(AllData!D103="Least developed country",'Task 2 Raw Data'!E103,0)</f>
        <v>0</v>
      </c>
      <c r="E103" s="12">
        <f>IF(AllData!D103="Least developed country",'Task 2 Raw Data'!F103,0)</f>
        <v>0</v>
      </c>
      <c r="F103" s="12">
        <f>IF(AllData!D103="Least developed country",'Task 2 Raw Data'!G103,0)</f>
        <v>0</v>
      </c>
      <c r="G103" s="12">
        <f>IF(AllData!D103="Least developed country",'Task 2 Raw Data'!H103,0)</f>
        <v>0</v>
      </c>
      <c r="H103" s="12">
        <f>IF(AllData!D103="Least developed country",'Task 2 Raw Data'!I103,0)</f>
        <v>0</v>
      </c>
      <c r="I103" s="12">
        <f>IF(AllData!D103="Least developed country",'Task 2 Raw Data'!J103,0)</f>
        <v>0</v>
      </c>
      <c r="J103" s="12">
        <f>IF(AllData!D103="Least developed country",'Task 2 Raw Data'!K103,0)</f>
        <v>0</v>
      </c>
      <c r="K103" s="12">
        <f>IF(AllData!D103="Least developed country",'Task 2 Raw Data'!L103,0)</f>
        <v>0</v>
      </c>
      <c r="L103" s="12">
        <f>IF(AllData!D103="Least developed country",'Task 2 Raw Data'!M103,0)</f>
        <v>0</v>
      </c>
      <c r="M103" s="12">
        <f>IF(AllData!D103="Least developed country",'Task 2 Raw Data'!N103,0)</f>
        <v>0</v>
      </c>
      <c r="N103" s="12">
        <f>IF(AllData!D103="Least developed country",'Task 2 Raw Data'!O103,0)</f>
        <v>0</v>
      </c>
      <c r="O103" s="12">
        <f>IF(AllData!D103="Least developed country",'Task 2 Raw Data'!P103,0)</f>
        <v>0</v>
      </c>
      <c r="P103" s="12">
        <f>IF(AllData!D103="Least developed country",'Task 2 Raw Data'!Q103,0)</f>
        <v>0</v>
      </c>
      <c r="Q103" s="12">
        <f>IF(AllData!D103="Least developed country",'Task 2 Raw Data'!R103,0)</f>
        <v>0</v>
      </c>
      <c r="S103" s="12">
        <f>IF(AllData!D103="Developing country",'Task 2 Raw Data'!C103,0)</f>
        <v>1</v>
      </c>
      <c r="T103" s="12">
        <f>IF(AllData!D103="Developing country",'Task 2 Raw Data'!D103,0)</f>
        <v>0</v>
      </c>
      <c r="U103" s="12">
        <f>IF(AllData!D103="Developing country",'Task 2 Raw Data'!E103,0)</f>
        <v>0</v>
      </c>
      <c r="V103" s="12">
        <f>IF(AllData!D103="Developing country",'Task 2 Raw Data'!F103,0)</f>
        <v>1</v>
      </c>
      <c r="W103" s="12">
        <f>IF(AllData!D103="Developing country",'Task 2 Raw Data'!G103,0)</f>
        <v>0</v>
      </c>
      <c r="X103" s="12">
        <f>IF(AllData!D103="Developing country",'Task 2 Raw Data'!H103,0)</f>
        <v>1</v>
      </c>
      <c r="Y103" s="12">
        <f>IF(AllData!D103="Developing country",'Task 2 Raw Data'!I103,0)</f>
        <v>0</v>
      </c>
      <c r="Z103" s="12">
        <f>IF(AllData!D103="Developing country",'Task 2 Raw Data'!J103,0)</f>
        <v>0</v>
      </c>
      <c r="AA103" s="12">
        <f>IF(AllData!D103="Developing country",'Task 2 Raw Data'!K103,0)</f>
        <v>0</v>
      </c>
      <c r="AB103" s="12">
        <f>IF(AllData!D103="Developing country",'Task 2 Raw Data'!L103,0)</f>
        <v>0</v>
      </c>
      <c r="AC103" s="12">
        <f>IF(AllData!D103="Developing country",'Task 2 Raw Data'!M103,0)</f>
        <v>0</v>
      </c>
      <c r="AD103" s="12">
        <f>IF(AllData!D103="Developing country",'Task 2 Raw Data'!N103,0)</f>
        <v>0</v>
      </c>
      <c r="AE103" s="12">
        <f>IF(AllData!D103="Developing country",'Task 2 Raw Data'!O103,0)</f>
        <v>1</v>
      </c>
      <c r="AF103" s="12">
        <f>IF(AllData!D103="Developing country",'Task 2 Raw Data'!P103,0)</f>
        <v>0</v>
      </c>
      <c r="AG103" s="12">
        <f>IF(AllData!D103="Developing country",'Task 2 Raw Data'!Q103,0)</f>
        <v>0</v>
      </c>
      <c r="AH103" s="12">
        <f>IF(AllData!D103="Developing country",'Task 2 Raw Data'!R103,0)</f>
        <v>0</v>
      </c>
      <c r="AJ103" s="12">
        <f>IF(AllData!D103="Developed country",'Task 2 Raw Data'!C103,0)</f>
        <v>0</v>
      </c>
      <c r="AK103" s="12">
        <f>IF(AllData!D103="Developed country",'Task 2 Raw Data'!D103,0)</f>
        <v>0</v>
      </c>
      <c r="AL103" s="12">
        <f>IF(AllData!D103="Developed country",'Task 2 Raw Data'!E103,0)</f>
        <v>0</v>
      </c>
      <c r="AM103" s="12">
        <f>IF(AllData!D103="Developed country",'Task 2 Raw Data'!F103,0)</f>
        <v>0</v>
      </c>
      <c r="AN103" s="12">
        <f>IF(AllData!D103="Developed country",'Task 2 Raw Data'!G103,0)</f>
        <v>0</v>
      </c>
      <c r="AO103" s="12">
        <f>IF(AllData!D103="Developed country",'Task 2 Raw Data'!H103,0)</f>
        <v>0</v>
      </c>
      <c r="AP103" s="12">
        <f>IF(AllData!D103="Developed country",'Task 2 Raw Data'!I103,0)</f>
        <v>0</v>
      </c>
      <c r="AQ103" s="12">
        <f>IF(AllData!D103="Developed country",'Task 2 Raw Data'!J103,0)</f>
        <v>0</v>
      </c>
      <c r="AR103" s="12">
        <f>IF(AllData!D103="Developed country",'Task 2 Raw Data'!K103,0)</f>
        <v>0</v>
      </c>
      <c r="AS103" s="12">
        <f>IF(AllData!D103="Developed country",'Task 2 Raw Data'!L103,0)</f>
        <v>0</v>
      </c>
      <c r="AT103" s="12">
        <f>IF(AllData!D103="Developed country",'Task 2 Raw Data'!M103,0)</f>
        <v>0</v>
      </c>
      <c r="AU103" s="12">
        <f>IF(AllData!D103="Developed country",'Task 2 Raw Data'!N103,0)</f>
        <v>0</v>
      </c>
      <c r="AV103" s="12">
        <f>IF(AllData!D103="Developed country",'Task 2 Raw Data'!O103,0)</f>
        <v>0</v>
      </c>
      <c r="AW103" s="12">
        <f>IF(AllData!D103="Developed country",'Task 2 Raw Data'!P103,0)</f>
        <v>0</v>
      </c>
      <c r="AX103" s="12">
        <f>IF(AllData!D103="Developed country",'Task 2 Raw Data'!Q103,0)</f>
        <v>0</v>
      </c>
      <c r="AY103" s="12">
        <f>IF(AllData!D103="Developed country",'Task 2 Raw Data'!R103,0)</f>
        <v>0</v>
      </c>
    </row>
    <row r="104" spans="2:51" x14ac:dyDescent="0.2">
      <c r="B104" s="12">
        <f>IF(AllData!D104="Least developed country",'Task 2 Raw Data'!C104,0)</f>
        <v>0</v>
      </c>
      <c r="C104" s="12">
        <f>IF(AllData!D104="Least developed country",'Task 2 Raw Data'!D104,0)</f>
        <v>0</v>
      </c>
      <c r="D104" s="12">
        <f>IF(AllData!D104="Least developed country",'Task 2 Raw Data'!E104,0)</f>
        <v>0</v>
      </c>
      <c r="E104" s="12">
        <f>IF(AllData!D104="Least developed country",'Task 2 Raw Data'!F104,0)</f>
        <v>1</v>
      </c>
      <c r="F104" s="12">
        <f>IF(AllData!D104="Least developed country",'Task 2 Raw Data'!G104,0)</f>
        <v>0</v>
      </c>
      <c r="G104" s="12">
        <f>IF(AllData!D104="Least developed country",'Task 2 Raw Data'!H104,0)</f>
        <v>0</v>
      </c>
      <c r="H104" s="12">
        <f>IF(AllData!D104="Least developed country",'Task 2 Raw Data'!I104,0)</f>
        <v>1</v>
      </c>
      <c r="I104" s="12">
        <f>IF(AllData!D104="Least developed country",'Task 2 Raw Data'!J104,0)</f>
        <v>0</v>
      </c>
      <c r="J104" s="12">
        <f>IF(AllData!D104="Least developed country",'Task 2 Raw Data'!K104,0)</f>
        <v>0</v>
      </c>
      <c r="K104" s="12">
        <f>IF(AllData!D104="Least developed country",'Task 2 Raw Data'!L104,0)</f>
        <v>0</v>
      </c>
      <c r="L104" s="12">
        <f>IF(AllData!D104="Least developed country",'Task 2 Raw Data'!M104,0)</f>
        <v>0</v>
      </c>
      <c r="M104" s="12">
        <f>IF(AllData!D104="Least developed country",'Task 2 Raw Data'!N104,0)</f>
        <v>0</v>
      </c>
      <c r="N104" s="12">
        <f>IF(AllData!D104="Least developed country",'Task 2 Raw Data'!O104,0)</f>
        <v>0</v>
      </c>
      <c r="O104" s="12">
        <f>IF(AllData!D104="Least developed country",'Task 2 Raw Data'!P104,0)</f>
        <v>0</v>
      </c>
      <c r="P104" s="12">
        <f>IF(AllData!D104="Least developed country",'Task 2 Raw Data'!Q104,0)</f>
        <v>1</v>
      </c>
      <c r="Q104" s="12">
        <f>IF(AllData!D104="Least developed country",'Task 2 Raw Data'!R104,0)</f>
        <v>0</v>
      </c>
      <c r="S104" s="12">
        <f>IF(AllData!D104="Developing country",'Task 2 Raw Data'!C104,0)</f>
        <v>0</v>
      </c>
      <c r="T104" s="12">
        <f>IF(AllData!D104="Developing country",'Task 2 Raw Data'!D104,0)</f>
        <v>0</v>
      </c>
      <c r="U104" s="12">
        <f>IF(AllData!D104="Developing country",'Task 2 Raw Data'!E104,0)</f>
        <v>0</v>
      </c>
      <c r="V104" s="12">
        <f>IF(AllData!D104="Developing country",'Task 2 Raw Data'!F104,0)</f>
        <v>0</v>
      </c>
      <c r="W104" s="12">
        <f>IF(AllData!D104="Developing country",'Task 2 Raw Data'!G104,0)</f>
        <v>0</v>
      </c>
      <c r="X104" s="12">
        <f>IF(AllData!D104="Developing country",'Task 2 Raw Data'!H104,0)</f>
        <v>0</v>
      </c>
      <c r="Y104" s="12">
        <f>IF(AllData!D104="Developing country",'Task 2 Raw Data'!I104,0)</f>
        <v>0</v>
      </c>
      <c r="Z104" s="12">
        <f>IF(AllData!D104="Developing country",'Task 2 Raw Data'!J104,0)</f>
        <v>0</v>
      </c>
      <c r="AA104" s="12">
        <f>IF(AllData!D104="Developing country",'Task 2 Raw Data'!K104,0)</f>
        <v>0</v>
      </c>
      <c r="AB104" s="12">
        <f>IF(AllData!D104="Developing country",'Task 2 Raw Data'!L104,0)</f>
        <v>0</v>
      </c>
      <c r="AC104" s="12">
        <f>IF(AllData!D104="Developing country",'Task 2 Raw Data'!M104,0)</f>
        <v>0</v>
      </c>
      <c r="AD104" s="12">
        <f>IF(AllData!D104="Developing country",'Task 2 Raw Data'!N104,0)</f>
        <v>0</v>
      </c>
      <c r="AE104" s="12">
        <f>IF(AllData!D104="Developing country",'Task 2 Raw Data'!O104,0)</f>
        <v>0</v>
      </c>
      <c r="AF104" s="12">
        <f>IF(AllData!D104="Developing country",'Task 2 Raw Data'!P104,0)</f>
        <v>0</v>
      </c>
      <c r="AG104" s="12">
        <f>IF(AllData!D104="Developing country",'Task 2 Raw Data'!Q104,0)</f>
        <v>0</v>
      </c>
      <c r="AH104" s="12">
        <f>IF(AllData!D104="Developing country",'Task 2 Raw Data'!R104,0)</f>
        <v>0</v>
      </c>
      <c r="AJ104" s="12">
        <f>IF(AllData!D104="Developed country",'Task 2 Raw Data'!C104,0)</f>
        <v>0</v>
      </c>
      <c r="AK104" s="12">
        <f>IF(AllData!D104="Developed country",'Task 2 Raw Data'!D104,0)</f>
        <v>0</v>
      </c>
      <c r="AL104" s="12">
        <f>IF(AllData!D104="Developed country",'Task 2 Raw Data'!E104,0)</f>
        <v>0</v>
      </c>
      <c r="AM104" s="12">
        <f>IF(AllData!D104="Developed country",'Task 2 Raw Data'!F104,0)</f>
        <v>0</v>
      </c>
      <c r="AN104" s="12">
        <f>IF(AllData!D104="Developed country",'Task 2 Raw Data'!G104,0)</f>
        <v>0</v>
      </c>
      <c r="AO104" s="12">
        <f>IF(AllData!D104="Developed country",'Task 2 Raw Data'!H104,0)</f>
        <v>0</v>
      </c>
      <c r="AP104" s="12">
        <f>IF(AllData!D104="Developed country",'Task 2 Raw Data'!I104,0)</f>
        <v>0</v>
      </c>
      <c r="AQ104" s="12">
        <f>IF(AllData!D104="Developed country",'Task 2 Raw Data'!J104,0)</f>
        <v>0</v>
      </c>
      <c r="AR104" s="12">
        <f>IF(AllData!D104="Developed country",'Task 2 Raw Data'!K104,0)</f>
        <v>0</v>
      </c>
      <c r="AS104" s="12">
        <f>IF(AllData!D104="Developed country",'Task 2 Raw Data'!L104,0)</f>
        <v>0</v>
      </c>
      <c r="AT104" s="12">
        <f>IF(AllData!D104="Developed country",'Task 2 Raw Data'!M104,0)</f>
        <v>0</v>
      </c>
      <c r="AU104" s="12">
        <f>IF(AllData!D104="Developed country",'Task 2 Raw Data'!N104,0)</f>
        <v>0</v>
      </c>
      <c r="AV104" s="12">
        <f>IF(AllData!D104="Developed country",'Task 2 Raw Data'!O104,0)</f>
        <v>0</v>
      </c>
      <c r="AW104" s="12">
        <f>IF(AllData!D104="Developed country",'Task 2 Raw Data'!P104,0)</f>
        <v>0</v>
      </c>
      <c r="AX104" s="12">
        <f>IF(AllData!D104="Developed country",'Task 2 Raw Data'!Q104,0)</f>
        <v>0</v>
      </c>
      <c r="AY104" s="12">
        <f>IF(AllData!D104="Developed country",'Task 2 Raw Data'!R104,0)</f>
        <v>0</v>
      </c>
    </row>
    <row r="105" spans="2:51" x14ac:dyDescent="0.2">
      <c r="B105" s="12">
        <f>IF(AllData!D105="Least developed country",'Task 2 Raw Data'!C105,0)</f>
        <v>0</v>
      </c>
      <c r="C105" s="12">
        <f>IF(AllData!D105="Least developed country",'Task 2 Raw Data'!D105,0)</f>
        <v>0</v>
      </c>
      <c r="D105" s="12">
        <f>IF(AllData!D105="Least developed country",'Task 2 Raw Data'!E105,0)</f>
        <v>0</v>
      </c>
      <c r="E105" s="12">
        <f>IF(AllData!D105="Least developed country",'Task 2 Raw Data'!F105,0)</f>
        <v>0</v>
      </c>
      <c r="F105" s="12">
        <f>IF(AllData!D105="Least developed country",'Task 2 Raw Data'!G105,0)</f>
        <v>0</v>
      </c>
      <c r="G105" s="12">
        <f>IF(AllData!D105="Least developed country",'Task 2 Raw Data'!H105,0)</f>
        <v>0</v>
      </c>
      <c r="H105" s="12">
        <f>IF(AllData!D105="Least developed country",'Task 2 Raw Data'!I105,0)</f>
        <v>1</v>
      </c>
      <c r="I105" s="12">
        <f>IF(AllData!D105="Least developed country",'Task 2 Raw Data'!J105,0)</f>
        <v>0</v>
      </c>
      <c r="J105" s="12">
        <f>IF(AllData!D105="Least developed country",'Task 2 Raw Data'!K105,0)</f>
        <v>0</v>
      </c>
      <c r="K105" s="12">
        <f>IF(AllData!D105="Least developed country",'Task 2 Raw Data'!L105,0)</f>
        <v>0</v>
      </c>
      <c r="L105" s="12">
        <f>IF(AllData!D105="Least developed country",'Task 2 Raw Data'!M105,0)</f>
        <v>0</v>
      </c>
      <c r="M105" s="12">
        <f>IF(AllData!D105="Least developed country",'Task 2 Raw Data'!N105,0)</f>
        <v>0</v>
      </c>
      <c r="N105" s="12">
        <f>IF(AllData!D105="Least developed country",'Task 2 Raw Data'!O105,0)</f>
        <v>0</v>
      </c>
      <c r="O105" s="12">
        <f>IF(AllData!D105="Least developed country",'Task 2 Raw Data'!P105,0)</f>
        <v>0</v>
      </c>
      <c r="P105" s="12">
        <f>IF(AllData!D105="Least developed country",'Task 2 Raw Data'!Q105,0)</f>
        <v>0</v>
      </c>
      <c r="Q105" s="12">
        <f>IF(AllData!D105="Least developed country",'Task 2 Raw Data'!R105,0)</f>
        <v>0</v>
      </c>
      <c r="S105" s="12">
        <f>IF(AllData!D105="Developing country",'Task 2 Raw Data'!C105,0)</f>
        <v>0</v>
      </c>
      <c r="T105" s="12">
        <f>IF(AllData!D105="Developing country",'Task 2 Raw Data'!D105,0)</f>
        <v>0</v>
      </c>
      <c r="U105" s="12">
        <f>IF(AllData!D105="Developing country",'Task 2 Raw Data'!E105,0)</f>
        <v>0</v>
      </c>
      <c r="V105" s="12">
        <f>IF(AllData!D105="Developing country",'Task 2 Raw Data'!F105,0)</f>
        <v>0</v>
      </c>
      <c r="W105" s="12">
        <f>IF(AllData!D105="Developing country",'Task 2 Raw Data'!G105,0)</f>
        <v>0</v>
      </c>
      <c r="X105" s="12">
        <f>IF(AllData!D105="Developing country",'Task 2 Raw Data'!H105,0)</f>
        <v>0</v>
      </c>
      <c r="Y105" s="12">
        <f>IF(AllData!D105="Developing country",'Task 2 Raw Data'!I105,0)</f>
        <v>0</v>
      </c>
      <c r="Z105" s="12">
        <f>IF(AllData!D105="Developing country",'Task 2 Raw Data'!J105,0)</f>
        <v>0</v>
      </c>
      <c r="AA105" s="12">
        <f>IF(AllData!D105="Developing country",'Task 2 Raw Data'!K105,0)</f>
        <v>0</v>
      </c>
      <c r="AB105" s="12">
        <f>IF(AllData!D105="Developing country",'Task 2 Raw Data'!L105,0)</f>
        <v>0</v>
      </c>
      <c r="AC105" s="12">
        <f>IF(AllData!D105="Developing country",'Task 2 Raw Data'!M105,0)</f>
        <v>0</v>
      </c>
      <c r="AD105" s="12">
        <f>IF(AllData!D105="Developing country",'Task 2 Raw Data'!N105,0)</f>
        <v>0</v>
      </c>
      <c r="AE105" s="12">
        <f>IF(AllData!D105="Developing country",'Task 2 Raw Data'!O105,0)</f>
        <v>0</v>
      </c>
      <c r="AF105" s="12">
        <f>IF(AllData!D105="Developing country",'Task 2 Raw Data'!P105,0)</f>
        <v>0</v>
      </c>
      <c r="AG105" s="12">
        <f>IF(AllData!D105="Developing country",'Task 2 Raw Data'!Q105,0)</f>
        <v>0</v>
      </c>
      <c r="AH105" s="12">
        <f>IF(AllData!D105="Developing country",'Task 2 Raw Data'!R105,0)</f>
        <v>0</v>
      </c>
      <c r="AJ105" s="12">
        <f>IF(AllData!D105="Developed country",'Task 2 Raw Data'!C105,0)</f>
        <v>0</v>
      </c>
      <c r="AK105" s="12">
        <f>IF(AllData!D105="Developed country",'Task 2 Raw Data'!D105,0)</f>
        <v>0</v>
      </c>
      <c r="AL105" s="12">
        <f>IF(AllData!D105="Developed country",'Task 2 Raw Data'!E105,0)</f>
        <v>0</v>
      </c>
      <c r="AM105" s="12">
        <f>IF(AllData!D105="Developed country",'Task 2 Raw Data'!F105,0)</f>
        <v>0</v>
      </c>
      <c r="AN105" s="12">
        <f>IF(AllData!D105="Developed country",'Task 2 Raw Data'!G105,0)</f>
        <v>0</v>
      </c>
      <c r="AO105" s="12">
        <f>IF(AllData!D105="Developed country",'Task 2 Raw Data'!H105,0)</f>
        <v>0</v>
      </c>
      <c r="AP105" s="12">
        <f>IF(AllData!D105="Developed country",'Task 2 Raw Data'!I105,0)</f>
        <v>0</v>
      </c>
      <c r="AQ105" s="12">
        <f>IF(AllData!D105="Developed country",'Task 2 Raw Data'!J105,0)</f>
        <v>0</v>
      </c>
      <c r="AR105" s="12">
        <f>IF(AllData!D105="Developed country",'Task 2 Raw Data'!K105,0)</f>
        <v>0</v>
      </c>
      <c r="AS105" s="12">
        <f>IF(AllData!D105="Developed country",'Task 2 Raw Data'!L105,0)</f>
        <v>0</v>
      </c>
      <c r="AT105" s="12">
        <f>IF(AllData!D105="Developed country",'Task 2 Raw Data'!M105,0)</f>
        <v>0</v>
      </c>
      <c r="AU105" s="12">
        <f>IF(AllData!D105="Developed country",'Task 2 Raw Data'!N105,0)</f>
        <v>0</v>
      </c>
      <c r="AV105" s="12">
        <f>IF(AllData!D105="Developed country",'Task 2 Raw Data'!O105,0)</f>
        <v>0</v>
      </c>
      <c r="AW105" s="12">
        <f>IF(AllData!D105="Developed country",'Task 2 Raw Data'!P105,0)</f>
        <v>0</v>
      </c>
      <c r="AX105" s="12">
        <f>IF(AllData!D105="Developed country",'Task 2 Raw Data'!Q105,0)</f>
        <v>0</v>
      </c>
      <c r="AY105" s="12">
        <f>IF(AllData!D105="Developed country",'Task 2 Raw Data'!R105,0)</f>
        <v>0</v>
      </c>
    </row>
    <row r="106" spans="2:51" x14ac:dyDescent="0.2">
      <c r="B106" s="12">
        <f>IF(AllData!D106="Least developed country",'Task 2 Raw Data'!C106,0)</f>
        <v>0</v>
      </c>
      <c r="C106" s="12">
        <f>IF(AllData!D106="Least developed country",'Task 2 Raw Data'!D106,0)</f>
        <v>0</v>
      </c>
      <c r="D106" s="12">
        <f>IF(AllData!D106="Least developed country",'Task 2 Raw Data'!E106,0)</f>
        <v>1</v>
      </c>
      <c r="E106" s="12">
        <f>IF(AllData!D106="Least developed country",'Task 2 Raw Data'!F106,0)</f>
        <v>1</v>
      </c>
      <c r="F106" s="12">
        <f>IF(AllData!D106="Least developed country",'Task 2 Raw Data'!G106,0)</f>
        <v>0</v>
      </c>
      <c r="G106" s="12">
        <f>IF(AllData!D106="Least developed country",'Task 2 Raw Data'!H106,0)</f>
        <v>0</v>
      </c>
      <c r="H106" s="12">
        <f>IF(AllData!D106="Least developed country",'Task 2 Raw Data'!I106,0)</f>
        <v>1</v>
      </c>
      <c r="I106" s="12">
        <f>IF(AllData!D106="Least developed country",'Task 2 Raw Data'!J106,0)</f>
        <v>0</v>
      </c>
      <c r="J106" s="12">
        <f>IF(AllData!D106="Least developed country",'Task 2 Raw Data'!K106,0)</f>
        <v>0</v>
      </c>
      <c r="K106" s="12">
        <f>IF(AllData!D106="Least developed country",'Task 2 Raw Data'!L106,0)</f>
        <v>0</v>
      </c>
      <c r="L106" s="12">
        <f>IF(AllData!D106="Least developed country",'Task 2 Raw Data'!M106,0)</f>
        <v>0</v>
      </c>
      <c r="M106" s="12">
        <f>IF(AllData!D106="Least developed country",'Task 2 Raw Data'!N106,0)</f>
        <v>0</v>
      </c>
      <c r="N106" s="12">
        <f>IF(AllData!D106="Least developed country",'Task 2 Raw Data'!O106,0)</f>
        <v>0</v>
      </c>
      <c r="O106" s="12">
        <f>IF(AllData!D106="Least developed country",'Task 2 Raw Data'!P106,0)</f>
        <v>0</v>
      </c>
      <c r="P106" s="12">
        <f>IF(AllData!D106="Least developed country",'Task 2 Raw Data'!Q106,0)</f>
        <v>0</v>
      </c>
      <c r="Q106" s="12">
        <f>IF(AllData!D106="Least developed country",'Task 2 Raw Data'!R106,0)</f>
        <v>0</v>
      </c>
      <c r="S106" s="12">
        <f>IF(AllData!D106="Developing country",'Task 2 Raw Data'!C106,0)</f>
        <v>0</v>
      </c>
      <c r="T106" s="12">
        <f>IF(AllData!D106="Developing country",'Task 2 Raw Data'!D106,0)</f>
        <v>0</v>
      </c>
      <c r="U106" s="12">
        <f>IF(AllData!D106="Developing country",'Task 2 Raw Data'!E106,0)</f>
        <v>0</v>
      </c>
      <c r="V106" s="12">
        <f>IF(AllData!D106="Developing country",'Task 2 Raw Data'!F106,0)</f>
        <v>0</v>
      </c>
      <c r="W106" s="12">
        <f>IF(AllData!D106="Developing country",'Task 2 Raw Data'!G106,0)</f>
        <v>0</v>
      </c>
      <c r="X106" s="12">
        <f>IF(AllData!D106="Developing country",'Task 2 Raw Data'!H106,0)</f>
        <v>0</v>
      </c>
      <c r="Y106" s="12">
        <f>IF(AllData!D106="Developing country",'Task 2 Raw Data'!I106,0)</f>
        <v>0</v>
      </c>
      <c r="Z106" s="12">
        <f>IF(AllData!D106="Developing country",'Task 2 Raw Data'!J106,0)</f>
        <v>0</v>
      </c>
      <c r="AA106" s="12">
        <f>IF(AllData!D106="Developing country",'Task 2 Raw Data'!K106,0)</f>
        <v>0</v>
      </c>
      <c r="AB106" s="12">
        <f>IF(AllData!D106="Developing country",'Task 2 Raw Data'!L106,0)</f>
        <v>0</v>
      </c>
      <c r="AC106" s="12">
        <f>IF(AllData!D106="Developing country",'Task 2 Raw Data'!M106,0)</f>
        <v>0</v>
      </c>
      <c r="AD106" s="12">
        <f>IF(AllData!D106="Developing country",'Task 2 Raw Data'!N106,0)</f>
        <v>0</v>
      </c>
      <c r="AE106" s="12">
        <f>IF(AllData!D106="Developing country",'Task 2 Raw Data'!O106,0)</f>
        <v>0</v>
      </c>
      <c r="AF106" s="12">
        <f>IF(AllData!D106="Developing country",'Task 2 Raw Data'!P106,0)</f>
        <v>0</v>
      </c>
      <c r="AG106" s="12">
        <f>IF(AllData!D106="Developing country",'Task 2 Raw Data'!Q106,0)</f>
        <v>0</v>
      </c>
      <c r="AH106" s="12">
        <f>IF(AllData!D106="Developing country",'Task 2 Raw Data'!R106,0)</f>
        <v>0</v>
      </c>
      <c r="AJ106" s="12">
        <f>IF(AllData!D106="Developed country",'Task 2 Raw Data'!C106,0)</f>
        <v>0</v>
      </c>
      <c r="AK106" s="12">
        <f>IF(AllData!D106="Developed country",'Task 2 Raw Data'!D106,0)</f>
        <v>0</v>
      </c>
      <c r="AL106" s="12">
        <f>IF(AllData!D106="Developed country",'Task 2 Raw Data'!E106,0)</f>
        <v>0</v>
      </c>
      <c r="AM106" s="12">
        <f>IF(AllData!D106="Developed country",'Task 2 Raw Data'!F106,0)</f>
        <v>0</v>
      </c>
      <c r="AN106" s="12">
        <f>IF(AllData!D106="Developed country",'Task 2 Raw Data'!G106,0)</f>
        <v>0</v>
      </c>
      <c r="AO106" s="12">
        <f>IF(AllData!D106="Developed country",'Task 2 Raw Data'!H106,0)</f>
        <v>0</v>
      </c>
      <c r="AP106" s="12">
        <f>IF(AllData!D106="Developed country",'Task 2 Raw Data'!I106,0)</f>
        <v>0</v>
      </c>
      <c r="AQ106" s="12">
        <f>IF(AllData!D106="Developed country",'Task 2 Raw Data'!J106,0)</f>
        <v>0</v>
      </c>
      <c r="AR106" s="12">
        <f>IF(AllData!D106="Developed country",'Task 2 Raw Data'!K106,0)</f>
        <v>0</v>
      </c>
      <c r="AS106" s="12">
        <f>IF(AllData!D106="Developed country",'Task 2 Raw Data'!L106,0)</f>
        <v>0</v>
      </c>
      <c r="AT106" s="12">
        <f>IF(AllData!D106="Developed country",'Task 2 Raw Data'!M106,0)</f>
        <v>0</v>
      </c>
      <c r="AU106" s="12">
        <f>IF(AllData!D106="Developed country",'Task 2 Raw Data'!N106,0)</f>
        <v>0</v>
      </c>
      <c r="AV106" s="12">
        <f>IF(AllData!D106="Developed country",'Task 2 Raw Data'!O106,0)</f>
        <v>0</v>
      </c>
      <c r="AW106" s="12">
        <f>IF(AllData!D106="Developed country",'Task 2 Raw Data'!P106,0)</f>
        <v>0</v>
      </c>
      <c r="AX106" s="12">
        <f>IF(AllData!D106="Developed country",'Task 2 Raw Data'!Q106,0)</f>
        <v>0</v>
      </c>
      <c r="AY106" s="12">
        <f>IF(AllData!D106="Developed country",'Task 2 Raw Data'!R106,0)</f>
        <v>0</v>
      </c>
    </row>
    <row r="107" spans="2:51" x14ac:dyDescent="0.2">
      <c r="B107" s="12">
        <f>IF(AllData!D107="Least developed country",'Task 2 Raw Data'!C107,0)</f>
        <v>0</v>
      </c>
      <c r="C107" s="12">
        <f>IF(AllData!D107="Least developed country",'Task 2 Raw Data'!D107,0)</f>
        <v>0</v>
      </c>
      <c r="D107" s="12">
        <f>IF(AllData!D107="Least developed country",'Task 2 Raw Data'!E107,0)</f>
        <v>0</v>
      </c>
      <c r="E107" s="12">
        <f>IF(AllData!D107="Least developed country",'Task 2 Raw Data'!F107,0)</f>
        <v>0</v>
      </c>
      <c r="F107" s="12">
        <f>IF(AllData!D107="Least developed country",'Task 2 Raw Data'!G107,0)</f>
        <v>0</v>
      </c>
      <c r="G107" s="12">
        <f>IF(AllData!D107="Least developed country",'Task 2 Raw Data'!H107,0)</f>
        <v>0</v>
      </c>
      <c r="H107" s="12">
        <f>IF(AllData!D107="Least developed country",'Task 2 Raw Data'!I107,0)</f>
        <v>0</v>
      </c>
      <c r="I107" s="12">
        <f>IF(AllData!D107="Least developed country",'Task 2 Raw Data'!J107,0)</f>
        <v>0</v>
      </c>
      <c r="J107" s="12">
        <f>IF(AllData!D107="Least developed country",'Task 2 Raw Data'!K107,0)</f>
        <v>0</v>
      </c>
      <c r="K107" s="12">
        <f>IF(AllData!D107="Least developed country",'Task 2 Raw Data'!L107,0)</f>
        <v>0</v>
      </c>
      <c r="L107" s="12">
        <f>IF(AllData!D107="Least developed country",'Task 2 Raw Data'!M107,0)</f>
        <v>0</v>
      </c>
      <c r="M107" s="12">
        <f>IF(AllData!D107="Least developed country",'Task 2 Raw Data'!N107,0)</f>
        <v>0</v>
      </c>
      <c r="N107" s="12">
        <f>IF(AllData!D107="Least developed country",'Task 2 Raw Data'!O107,0)</f>
        <v>0</v>
      </c>
      <c r="O107" s="12">
        <f>IF(AllData!D107="Least developed country",'Task 2 Raw Data'!P107,0)</f>
        <v>0</v>
      </c>
      <c r="P107" s="12">
        <f>IF(AllData!D107="Least developed country",'Task 2 Raw Data'!Q107,0)</f>
        <v>0</v>
      </c>
      <c r="Q107" s="12">
        <f>IF(AllData!D107="Least developed country",'Task 2 Raw Data'!R107,0)</f>
        <v>0</v>
      </c>
      <c r="S107" s="12">
        <f>IF(AllData!D107="Developing country",'Task 2 Raw Data'!C107,0)</f>
        <v>1</v>
      </c>
      <c r="T107" s="12">
        <f>IF(AllData!D107="Developing country",'Task 2 Raw Data'!D107,0)</f>
        <v>1</v>
      </c>
      <c r="U107" s="12">
        <f>IF(AllData!D107="Developing country",'Task 2 Raw Data'!E107,0)</f>
        <v>1</v>
      </c>
      <c r="V107" s="12">
        <f>IF(AllData!D107="Developing country",'Task 2 Raw Data'!F107,0)</f>
        <v>1</v>
      </c>
      <c r="W107" s="12">
        <f>IF(AllData!D107="Developing country",'Task 2 Raw Data'!G107,0)</f>
        <v>0</v>
      </c>
      <c r="X107" s="12">
        <f>IF(AllData!D107="Developing country",'Task 2 Raw Data'!H107,0)</f>
        <v>0</v>
      </c>
      <c r="Y107" s="12">
        <f>IF(AllData!D107="Developing country",'Task 2 Raw Data'!I107,0)</f>
        <v>1</v>
      </c>
      <c r="Z107" s="12">
        <f>IF(AllData!D107="Developing country",'Task 2 Raw Data'!J107,0)</f>
        <v>0</v>
      </c>
      <c r="AA107" s="12">
        <f>IF(AllData!D107="Developing country",'Task 2 Raw Data'!K107,0)</f>
        <v>0</v>
      </c>
      <c r="AB107" s="12">
        <f>IF(AllData!D107="Developing country",'Task 2 Raw Data'!L107,0)</f>
        <v>0</v>
      </c>
      <c r="AC107" s="12">
        <f>IF(AllData!D107="Developing country",'Task 2 Raw Data'!M107,0)</f>
        <v>0</v>
      </c>
      <c r="AD107" s="12">
        <f>IF(AllData!D107="Developing country",'Task 2 Raw Data'!N107,0)</f>
        <v>0</v>
      </c>
      <c r="AE107" s="12">
        <f>IF(AllData!D107="Developing country",'Task 2 Raw Data'!O107,0)</f>
        <v>0</v>
      </c>
      <c r="AF107" s="12">
        <f>IF(AllData!D107="Developing country",'Task 2 Raw Data'!P107,0)</f>
        <v>0</v>
      </c>
      <c r="AG107" s="12">
        <f>IF(AllData!D107="Developing country",'Task 2 Raw Data'!Q107,0)</f>
        <v>0</v>
      </c>
      <c r="AH107" s="12">
        <f>IF(AllData!D107="Developing country",'Task 2 Raw Data'!R107,0)</f>
        <v>0</v>
      </c>
      <c r="AJ107" s="12">
        <f>IF(AllData!D107="Developed country",'Task 2 Raw Data'!C107,0)</f>
        <v>0</v>
      </c>
      <c r="AK107" s="12">
        <f>IF(AllData!D107="Developed country",'Task 2 Raw Data'!D107,0)</f>
        <v>0</v>
      </c>
      <c r="AL107" s="12">
        <f>IF(AllData!D107="Developed country",'Task 2 Raw Data'!E107,0)</f>
        <v>0</v>
      </c>
      <c r="AM107" s="12">
        <f>IF(AllData!D107="Developed country",'Task 2 Raw Data'!F107,0)</f>
        <v>0</v>
      </c>
      <c r="AN107" s="12">
        <f>IF(AllData!D107="Developed country",'Task 2 Raw Data'!G107,0)</f>
        <v>0</v>
      </c>
      <c r="AO107" s="12">
        <f>IF(AllData!D107="Developed country",'Task 2 Raw Data'!H107,0)</f>
        <v>0</v>
      </c>
      <c r="AP107" s="12">
        <f>IF(AllData!D107="Developed country",'Task 2 Raw Data'!I107,0)</f>
        <v>0</v>
      </c>
      <c r="AQ107" s="12">
        <f>IF(AllData!D107="Developed country",'Task 2 Raw Data'!J107,0)</f>
        <v>0</v>
      </c>
      <c r="AR107" s="12">
        <f>IF(AllData!D107="Developed country",'Task 2 Raw Data'!K107,0)</f>
        <v>0</v>
      </c>
      <c r="AS107" s="12">
        <f>IF(AllData!D107="Developed country",'Task 2 Raw Data'!L107,0)</f>
        <v>0</v>
      </c>
      <c r="AT107" s="12">
        <f>IF(AllData!D107="Developed country",'Task 2 Raw Data'!M107,0)</f>
        <v>0</v>
      </c>
      <c r="AU107" s="12">
        <f>IF(AllData!D107="Developed country",'Task 2 Raw Data'!N107,0)</f>
        <v>0</v>
      </c>
      <c r="AV107" s="12">
        <f>IF(AllData!D107="Developed country",'Task 2 Raw Data'!O107,0)</f>
        <v>0</v>
      </c>
      <c r="AW107" s="12">
        <f>IF(AllData!D107="Developed country",'Task 2 Raw Data'!P107,0)</f>
        <v>0</v>
      </c>
      <c r="AX107" s="12">
        <f>IF(AllData!D107="Developed country",'Task 2 Raw Data'!Q107,0)</f>
        <v>0</v>
      </c>
      <c r="AY107" s="12">
        <f>IF(AllData!D107="Developed country",'Task 2 Raw Data'!R107,0)</f>
        <v>0</v>
      </c>
    </row>
    <row r="108" spans="2:51" x14ac:dyDescent="0.2">
      <c r="B108" s="12">
        <f>IF(AllData!D108="Least developed country",'Task 2 Raw Data'!C108,0)</f>
        <v>0</v>
      </c>
      <c r="C108" s="12">
        <f>IF(AllData!D108="Least developed country",'Task 2 Raw Data'!D108,0)</f>
        <v>1</v>
      </c>
      <c r="D108" s="12">
        <f>IF(AllData!D108="Least developed country",'Task 2 Raw Data'!E108,0)</f>
        <v>1</v>
      </c>
      <c r="E108" s="12">
        <f>IF(AllData!D108="Least developed country",'Task 2 Raw Data'!F108,0)</f>
        <v>1</v>
      </c>
      <c r="F108" s="12">
        <f>IF(AllData!D108="Least developed country",'Task 2 Raw Data'!G108,0)</f>
        <v>0</v>
      </c>
      <c r="G108" s="12">
        <f>IF(AllData!D108="Least developed country",'Task 2 Raw Data'!H108,0)</f>
        <v>0</v>
      </c>
      <c r="H108" s="12">
        <f>IF(AllData!D108="Least developed country",'Task 2 Raw Data'!I108,0)</f>
        <v>1</v>
      </c>
      <c r="I108" s="12">
        <f>IF(AllData!D108="Least developed country",'Task 2 Raw Data'!J108,0)</f>
        <v>0</v>
      </c>
      <c r="J108" s="12">
        <f>IF(AllData!D108="Least developed country",'Task 2 Raw Data'!K108,0)</f>
        <v>0</v>
      </c>
      <c r="K108" s="12">
        <f>IF(AllData!D108="Least developed country",'Task 2 Raw Data'!L108,0)</f>
        <v>0</v>
      </c>
      <c r="L108" s="12">
        <f>IF(AllData!D108="Least developed country",'Task 2 Raw Data'!M108,0)</f>
        <v>0</v>
      </c>
      <c r="M108" s="12">
        <f>IF(AllData!D108="Least developed country",'Task 2 Raw Data'!N108,0)</f>
        <v>0</v>
      </c>
      <c r="N108" s="12">
        <f>IF(AllData!D108="Least developed country",'Task 2 Raw Data'!O108,0)</f>
        <v>0</v>
      </c>
      <c r="O108" s="12">
        <f>IF(AllData!D108="Least developed country",'Task 2 Raw Data'!P108,0)</f>
        <v>0</v>
      </c>
      <c r="P108" s="12">
        <f>IF(AllData!D108="Least developed country",'Task 2 Raw Data'!Q108,0)</f>
        <v>0</v>
      </c>
      <c r="Q108" s="12">
        <f>IF(AllData!D108="Least developed country",'Task 2 Raw Data'!R108,0)</f>
        <v>0</v>
      </c>
      <c r="S108" s="12">
        <f>IF(AllData!D108="Developing country",'Task 2 Raw Data'!C108,0)</f>
        <v>0</v>
      </c>
      <c r="T108" s="12">
        <f>IF(AllData!D108="Developing country",'Task 2 Raw Data'!D108,0)</f>
        <v>0</v>
      </c>
      <c r="U108" s="12">
        <f>IF(AllData!D108="Developing country",'Task 2 Raw Data'!E108,0)</f>
        <v>0</v>
      </c>
      <c r="V108" s="12">
        <f>IF(AllData!D108="Developing country",'Task 2 Raw Data'!F108,0)</f>
        <v>0</v>
      </c>
      <c r="W108" s="12">
        <f>IF(AllData!D108="Developing country",'Task 2 Raw Data'!G108,0)</f>
        <v>0</v>
      </c>
      <c r="X108" s="12">
        <f>IF(AllData!D108="Developing country",'Task 2 Raw Data'!H108,0)</f>
        <v>0</v>
      </c>
      <c r="Y108" s="12">
        <f>IF(AllData!D108="Developing country",'Task 2 Raw Data'!I108,0)</f>
        <v>0</v>
      </c>
      <c r="Z108" s="12">
        <f>IF(AllData!D108="Developing country",'Task 2 Raw Data'!J108,0)</f>
        <v>0</v>
      </c>
      <c r="AA108" s="12">
        <f>IF(AllData!D108="Developing country",'Task 2 Raw Data'!K108,0)</f>
        <v>0</v>
      </c>
      <c r="AB108" s="12">
        <f>IF(AllData!D108="Developing country",'Task 2 Raw Data'!L108,0)</f>
        <v>0</v>
      </c>
      <c r="AC108" s="12">
        <f>IF(AllData!D108="Developing country",'Task 2 Raw Data'!M108,0)</f>
        <v>0</v>
      </c>
      <c r="AD108" s="12">
        <f>IF(AllData!D108="Developing country",'Task 2 Raw Data'!N108,0)</f>
        <v>0</v>
      </c>
      <c r="AE108" s="12">
        <f>IF(AllData!D108="Developing country",'Task 2 Raw Data'!O108,0)</f>
        <v>0</v>
      </c>
      <c r="AF108" s="12">
        <f>IF(AllData!D108="Developing country",'Task 2 Raw Data'!P108,0)</f>
        <v>0</v>
      </c>
      <c r="AG108" s="12">
        <f>IF(AllData!D108="Developing country",'Task 2 Raw Data'!Q108,0)</f>
        <v>0</v>
      </c>
      <c r="AH108" s="12">
        <f>IF(AllData!D108="Developing country",'Task 2 Raw Data'!R108,0)</f>
        <v>0</v>
      </c>
      <c r="AJ108" s="12">
        <f>IF(AllData!D108="Developed country",'Task 2 Raw Data'!C108,0)</f>
        <v>0</v>
      </c>
      <c r="AK108" s="12">
        <f>IF(AllData!D108="Developed country",'Task 2 Raw Data'!D108,0)</f>
        <v>0</v>
      </c>
      <c r="AL108" s="12">
        <f>IF(AllData!D108="Developed country",'Task 2 Raw Data'!E108,0)</f>
        <v>0</v>
      </c>
      <c r="AM108" s="12">
        <f>IF(AllData!D108="Developed country",'Task 2 Raw Data'!F108,0)</f>
        <v>0</v>
      </c>
      <c r="AN108" s="12">
        <f>IF(AllData!D108="Developed country",'Task 2 Raw Data'!G108,0)</f>
        <v>0</v>
      </c>
      <c r="AO108" s="12">
        <f>IF(AllData!D108="Developed country",'Task 2 Raw Data'!H108,0)</f>
        <v>0</v>
      </c>
      <c r="AP108" s="12">
        <f>IF(AllData!D108="Developed country",'Task 2 Raw Data'!I108,0)</f>
        <v>0</v>
      </c>
      <c r="AQ108" s="12">
        <f>IF(AllData!D108="Developed country",'Task 2 Raw Data'!J108,0)</f>
        <v>0</v>
      </c>
      <c r="AR108" s="12">
        <f>IF(AllData!D108="Developed country",'Task 2 Raw Data'!K108,0)</f>
        <v>0</v>
      </c>
      <c r="AS108" s="12">
        <f>IF(AllData!D108="Developed country",'Task 2 Raw Data'!L108,0)</f>
        <v>0</v>
      </c>
      <c r="AT108" s="12">
        <f>IF(AllData!D108="Developed country",'Task 2 Raw Data'!M108,0)</f>
        <v>0</v>
      </c>
      <c r="AU108" s="12">
        <f>IF(AllData!D108="Developed country",'Task 2 Raw Data'!N108,0)</f>
        <v>0</v>
      </c>
      <c r="AV108" s="12">
        <f>IF(AllData!D108="Developed country",'Task 2 Raw Data'!O108,0)</f>
        <v>0</v>
      </c>
      <c r="AW108" s="12">
        <f>IF(AllData!D108="Developed country",'Task 2 Raw Data'!P108,0)</f>
        <v>0</v>
      </c>
      <c r="AX108" s="12">
        <f>IF(AllData!D108="Developed country",'Task 2 Raw Data'!Q108,0)</f>
        <v>0</v>
      </c>
      <c r="AY108" s="12">
        <f>IF(AllData!D108="Developed country",'Task 2 Raw Data'!R108,0)</f>
        <v>0</v>
      </c>
    </row>
    <row r="109" spans="2:51" x14ac:dyDescent="0.2">
      <c r="B109" s="12">
        <f>IF(AllData!D109="Least developed country",'Task 2 Raw Data'!C109,0)</f>
        <v>0</v>
      </c>
      <c r="C109" s="12">
        <f>IF(AllData!D109="Least developed country",'Task 2 Raw Data'!D109,0)</f>
        <v>0</v>
      </c>
      <c r="D109" s="12">
        <f>IF(AllData!D109="Least developed country",'Task 2 Raw Data'!E109,0)</f>
        <v>0</v>
      </c>
      <c r="E109" s="12">
        <f>IF(AllData!D109="Least developed country",'Task 2 Raw Data'!F109,0)</f>
        <v>0</v>
      </c>
      <c r="F109" s="12">
        <f>IF(AllData!D109="Least developed country",'Task 2 Raw Data'!G109,0)</f>
        <v>0</v>
      </c>
      <c r="G109" s="12">
        <f>IF(AllData!D109="Least developed country",'Task 2 Raw Data'!H109,0)</f>
        <v>0</v>
      </c>
      <c r="H109" s="12">
        <f>IF(AllData!D109="Least developed country",'Task 2 Raw Data'!I109,0)</f>
        <v>0</v>
      </c>
      <c r="I109" s="12">
        <f>IF(AllData!D109="Least developed country",'Task 2 Raw Data'!J109,0)</f>
        <v>0</v>
      </c>
      <c r="J109" s="12">
        <f>IF(AllData!D109="Least developed country",'Task 2 Raw Data'!K109,0)</f>
        <v>0</v>
      </c>
      <c r="K109" s="12">
        <f>IF(AllData!D109="Least developed country",'Task 2 Raw Data'!L109,0)</f>
        <v>0</v>
      </c>
      <c r="L109" s="12">
        <f>IF(AllData!D109="Least developed country",'Task 2 Raw Data'!M109,0)</f>
        <v>0</v>
      </c>
      <c r="M109" s="12">
        <f>IF(AllData!D109="Least developed country",'Task 2 Raw Data'!N109,0)</f>
        <v>0</v>
      </c>
      <c r="N109" s="12">
        <f>IF(AllData!D109="Least developed country",'Task 2 Raw Data'!O109,0)</f>
        <v>0</v>
      </c>
      <c r="O109" s="12">
        <f>IF(AllData!D109="Least developed country",'Task 2 Raw Data'!P109,0)</f>
        <v>0</v>
      </c>
      <c r="P109" s="12">
        <f>IF(AllData!D109="Least developed country",'Task 2 Raw Data'!Q109,0)</f>
        <v>0</v>
      </c>
      <c r="Q109" s="12">
        <f>IF(AllData!D109="Least developed country",'Task 2 Raw Data'!R109,0)</f>
        <v>0</v>
      </c>
      <c r="S109" s="12">
        <f>IF(AllData!D109="Developing country",'Task 2 Raw Data'!C109,0)</f>
        <v>0</v>
      </c>
      <c r="T109" s="12">
        <f>IF(AllData!D109="Developing country",'Task 2 Raw Data'!D109,0)</f>
        <v>0</v>
      </c>
      <c r="U109" s="12">
        <f>IF(AllData!D109="Developing country",'Task 2 Raw Data'!E109,0)</f>
        <v>0</v>
      </c>
      <c r="V109" s="12">
        <f>IF(AllData!D109="Developing country",'Task 2 Raw Data'!F109,0)</f>
        <v>0</v>
      </c>
      <c r="W109" s="12">
        <f>IF(AllData!D109="Developing country",'Task 2 Raw Data'!G109,0)</f>
        <v>0</v>
      </c>
      <c r="X109" s="12">
        <f>IF(AllData!D109="Developing country",'Task 2 Raw Data'!H109,0)</f>
        <v>1</v>
      </c>
      <c r="Y109" s="12">
        <f>IF(AllData!D109="Developing country",'Task 2 Raw Data'!I109,0)</f>
        <v>0</v>
      </c>
      <c r="Z109" s="12">
        <f>IF(AllData!D109="Developing country",'Task 2 Raw Data'!J109,0)</f>
        <v>0</v>
      </c>
      <c r="AA109" s="12">
        <f>IF(AllData!D109="Developing country",'Task 2 Raw Data'!K109,0)</f>
        <v>0</v>
      </c>
      <c r="AB109" s="12">
        <f>IF(AllData!D109="Developing country",'Task 2 Raw Data'!L109,0)</f>
        <v>0</v>
      </c>
      <c r="AC109" s="12">
        <f>IF(AllData!D109="Developing country",'Task 2 Raw Data'!M109,0)</f>
        <v>0</v>
      </c>
      <c r="AD109" s="12">
        <f>IF(AllData!D109="Developing country",'Task 2 Raw Data'!N109,0)</f>
        <v>0</v>
      </c>
      <c r="AE109" s="12">
        <f>IF(AllData!D109="Developing country",'Task 2 Raw Data'!O109,0)</f>
        <v>0</v>
      </c>
      <c r="AF109" s="12">
        <f>IF(AllData!D109="Developing country",'Task 2 Raw Data'!P109,0)</f>
        <v>0</v>
      </c>
      <c r="AG109" s="12">
        <f>IF(AllData!D109="Developing country",'Task 2 Raw Data'!Q109,0)</f>
        <v>0</v>
      </c>
      <c r="AH109" s="12">
        <f>IF(AllData!D109="Developing country",'Task 2 Raw Data'!R109,0)</f>
        <v>0</v>
      </c>
      <c r="AJ109" s="12">
        <f>IF(AllData!D109="Developed country",'Task 2 Raw Data'!C109,0)</f>
        <v>0</v>
      </c>
      <c r="AK109" s="12">
        <f>IF(AllData!D109="Developed country",'Task 2 Raw Data'!D109,0)</f>
        <v>0</v>
      </c>
      <c r="AL109" s="12">
        <f>IF(AllData!D109="Developed country",'Task 2 Raw Data'!E109,0)</f>
        <v>0</v>
      </c>
      <c r="AM109" s="12">
        <f>IF(AllData!D109="Developed country",'Task 2 Raw Data'!F109,0)</f>
        <v>0</v>
      </c>
      <c r="AN109" s="12">
        <f>IF(AllData!D109="Developed country",'Task 2 Raw Data'!G109,0)</f>
        <v>0</v>
      </c>
      <c r="AO109" s="12">
        <f>IF(AllData!D109="Developed country",'Task 2 Raw Data'!H109,0)</f>
        <v>0</v>
      </c>
      <c r="AP109" s="12">
        <f>IF(AllData!D109="Developed country",'Task 2 Raw Data'!I109,0)</f>
        <v>0</v>
      </c>
      <c r="AQ109" s="12">
        <f>IF(AllData!D109="Developed country",'Task 2 Raw Data'!J109,0)</f>
        <v>0</v>
      </c>
      <c r="AR109" s="12">
        <f>IF(AllData!D109="Developed country",'Task 2 Raw Data'!K109,0)</f>
        <v>0</v>
      </c>
      <c r="AS109" s="12">
        <f>IF(AllData!D109="Developed country",'Task 2 Raw Data'!L109,0)</f>
        <v>0</v>
      </c>
      <c r="AT109" s="12">
        <f>IF(AllData!D109="Developed country",'Task 2 Raw Data'!M109,0)</f>
        <v>0</v>
      </c>
      <c r="AU109" s="12">
        <f>IF(AllData!D109="Developed country",'Task 2 Raw Data'!N109,0)</f>
        <v>0</v>
      </c>
      <c r="AV109" s="12">
        <f>IF(AllData!D109="Developed country",'Task 2 Raw Data'!O109,0)</f>
        <v>0</v>
      </c>
      <c r="AW109" s="12">
        <f>IF(AllData!D109="Developed country",'Task 2 Raw Data'!P109,0)</f>
        <v>0</v>
      </c>
      <c r="AX109" s="12">
        <f>IF(AllData!D109="Developed country",'Task 2 Raw Data'!Q109,0)</f>
        <v>0</v>
      </c>
      <c r="AY109" s="12">
        <f>IF(AllData!D109="Developed country",'Task 2 Raw Data'!R109,0)</f>
        <v>0</v>
      </c>
    </row>
    <row r="110" spans="2:51" x14ac:dyDescent="0.2">
      <c r="B110" s="12">
        <f>IF(AllData!D110="Least developed country",'Task 2 Raw Data'!C110,0)</f>
        <v>0</v>
      </c>
      <c r="C110" s="12">
        <f>IF(AllData!D110="Least developed country",'Task 2 Raw Data'!D110,0)</f>
        <v>0</v>
      </c>
      <c r="D110" s="12">
        <f>IF(AllData!D110="Least developed country",'Task 2 Raw Data'!E110,0)</f>
        <v>1</v>
      </c>
      <c r="E110" s="12">
        <f>IF(AllData!D110="Least developed country",'Task 2 Raw Data'!F110,0)</f>
        <v>1</v>
      </c>
      <c r="F110" s="12">
        <f>IF(AllData!D110="Least developed country",'Task 2 Raw Data'!G110,0)</f>
        <v>0</v>
      </c>
      <c r="G110" s="12">
        <f>IF(AllData!D110="Least developed country",'Task 2 Raw Data'!H110,0)</f>
        <v>0</v>
      </c>
      <c r="H110" s="12">
        <f>IF(AllData!D110="Least developed country",'Task 2 Raw Data'!I110,0)</f>
        <v>0</v>
      </c>
      <c r="I110" s="12">
        <f>IF(AllData!D110="Least developed country",'Task 2 Raw Data'!J110,0)</f>
        <v>0</v>
      </c>
      <c r="J110" s="12">
        <f>IF(AllData!D110="Least developed country",'Task 2 Raw Data'!K110,0)</f>
        <v>0</v>
      </c>
      <c r="K110" s="12">
        <f>IF(AllData!D110="Least developed country",'Task 2 Raw Data'!L110,0)</f>
        <v>0</v>
      </c>
      <c r="L110" s="12">
        <f>IF(AllData!D110="Least developed country",'Task 2 Raw Data'!M110,0)</f>
        <v>0</v>
      </c>
      <c r="M110" s="12">
        <f>IF(AllData!D110="Least developed country",'Task 2 Raw Data'!N110,0)</f>
        <v>0</v>
      </c>
      <c r="N110" s="12">
        <f>IF(AllData!D110="Least developed country",'Task 2 Raw Data'!O110,0)</f>
        <v>0</v>
      </c>
      <c r="O110" s="12">
        <f>IF(AllData!D110="Least developed country",'Task 2 Raw Data'!P110,0)</f>
        <v>0</v>
      </c>
      <c r="P110" s="12">
        <f>IF(AllData!D110="Least developed country",'Task 2 Raw Data'!Q110,0)</f>
        <v>1</v>
      </c>
      <c r="Q110" s="12">
        <f>IF(AllData!D110="Least developed country",'Task 2 Raw Data'!R110,0)</f>
        <v>0</v>
      </c>
      <c r="S110" s="12">
        <f>IF(AllData!D110="Developing country",'Task 2 Raw Data'!C110,0)</f>
        <v>0</v>
      </c>
      <c r="T110" s="12">
        <f>IF(AllData!D110="Developing country",'Task 2 Raw Data'!D110,0)</f>
        <v>0</v>
      </c>
      <c r="U110" s="12">
        <f>IF(AllData!D110="Developing country",'Task 2 Raw Data'!E110,0)</f>
        <v>0</v>
      </c>
      <c r="V110" s="12">
        <f>IF(AllData!D110="Developing country",'Task 2 Raw Data'!F110,0)</f>
        <v>0</v>
      </c>
      <c r="W110" s="12">
        <f>IF(AllData!D110="Developing country",'Task 2 Raw Data'!G110,0)</f>
        <v>0</v>
      </c>
      <c r="X110" s="12">
        <f>IF(AllData!D110="Developing country",'Task 2 Raw Data'!H110,0)</f>
        <v>0</v>
      </c>
      <c r="Y110" s="12">
        <f>IF(AllData!D110="Developing country",'Task 2 Raw Data'!I110,0)</f>
        <v>0</v>
      </c>
      <c r="Z110" s="12">
        <f>IF(AllData!D110="Developing country",'Task 2 Raw Data'!J110,0)</f>
        <v>0</v>
      </c>
      <c r="AA110" s="12">
        <f>IF(AllData!D110="Developing country",'Task 2 Raw Data'!K110,0)</f>
        <v>0</v>
      </c>
      <c r="AB110" s="12">
        <f>IF(AllData!D110="Developing country",'Task 2 Raw Data'!L110,0)</f>
        <v>0</v>
      </c>
      <c r="AC110" s="12">
        <f>IF(AllData!D110="Developing country",'Task 2 Raw Data'!M110,0)</f>
        <v>0</v>
      </c>
      <c r="AD110" s="12">
        <f>IF(AllData!D110="Developing country",'Task 2 Raw Data'!N110,0)</f>
        <v>0</v>
      </c>
      <c r="AE110" s="12">
        <f>IF(AllData!D110="Developing country",'Task 2 Raw Data'!O110,0)</f>
        <v>0</v>
      </c>
      <c r="AF110" s="12">
        <f>IF(AllData!D110="Developing country",'Task 2 Raw Data'!P110,0)</f>
        <v>0</v>
      </c>
      <c r="AG110" s="12">
        <f>IF(AllData!D110="Developing country",'Task 2 Raw Data'!Q110,0)</f>
        <v>0</v>
      </c>
      <c r="AH110" s="12">
        <f>IF(AllData!D110="Developing country",'Task 2 Raw Data'!R110,0)</f>
        <v>0</v>
      </c>
      <c r="AJ110" s="12">
        <f>IF(AllData!D110="Developed country",'Task 2 Raw Data'!C110,0)</f>
        <v>0</v>
      </c>
      <c r="AK110" s="12">
        <f>IF(AllData!D110="Developed country",'Task 2 Raw Data'!D110,0)</f>
        <v>0</v>
      </c>
      <c r="AL110" s="12">
        <f>IF(AllData!D110="Developed country",'Task 2 Raw Data'!E110,0)</f>
        <v>0</v>
      </c>
      <c r="AM110" s="12">
        <f>IF(AllData!D110="Developed country",'Task 2 Raw Data'!F110,0)</f>
        <v>0</v>
      </c>
      <c r="AN110" s="12">
        <f>IF(AllData!D110="Developed country",'Task 2 Raw Data'!G110,0)</f>
        <v>0</v>
      </c>
      <c r="AO110" s="12">
        <f>IF(AllData!D110="Developed country",'Task 2 Raw Data'!H110,0)</f>
        <v>0</v>
      </c>
      <c r="AP110" s="12">
        <f>IF(AllData!D110="Developed country",'Task 2 Raw Data'!I110,0)</f>
        <v>0</v>
      </c>
      <c r="AQ110" s="12">
        <f>IF(AllData!D110="Developed country",'Task 2 Raw Data'!J110,0)</f>
        <v>0</v>
      </c>
      <c r="AR110" s="12">
        <f>IF(AllData!D110="Developed country",'Task 2 Raw Data'!K110,0)</f>
        <v>0</v>
      </c>
      <c r="AS110" s="12">
        <f>IF(AllData!D110="Developed country",'Task 2 Raw Data'!L110,0)</f>
        <v>0</v>
      </c>
      <c r="AT110" s="12">
        <f>IF(AllData!D110="Developed country",'Task 2 Raw Data'!M110,0)</f>
        <v>0</v>
      </c>
      <c r="AU110" s="12">
        <f>IF(AllData!D110="Developed country",'Task 2 Raw Data'!N110,0)</f>
        <v>0</v>
      </c>
      <c r="AV110" s="12">
        <f>IF(AllData!D110="Developed country",'Task 2 Raw Data'!O110,0)</f>
        <v>0</v>
      </c>
      <c r="AW110" s="12">
        <f>IF(AllData!D110="Developed country",'Task 2 Raw Data'!P110,0)</f>
        <v>0</v>
      </c>
      <c r="AX110" s="12">
        <f>IF(AllData!D110="Developed country",'Task 2 Raw Data'!Q110,0)</f>
        <v>0</v>
      </c>
      <c r="AY110" s="12">
        <f>IF(AllData!D110="Developed country",'Task 2 Raw Data'!R110,0)</f>
        <v>0</v>
      </c>
    </row>
    <row r="111" spans="2:51" x14ac:dyDescent="0.2">
      <c r="B111" s="12">
        <f>IF(AllData!D111="Least developed country",'Task 2 Raw Data'!C111,0)</f>
        <v>1</v>
      </c>
      <c r="C111" s="12">
        <f>IF(AllData!D111="Least developed country",'Task 2 Raw Data'!D111,0)</f>
        <v>0</v>
      </c>
      <c r="D111" s="12">
        <f>IF(AllData!D111="Least developed country",'Task 2 Raw Data'!E111,0)</f>
        <v>0</v>
      </c>
      <c r="E111" s="12">
        <f>IF(AllData!D111="Least developed country",'Task 2 Raw Data'!F111,0)</f>
        <v>0</v>
      </c>
      <c r="F111" s="12">
        <f>IF(AllData!D111="Least developed country",'Task 2 Raw Data'!G111,0)</f>
        <v>0</v>
      </c>
      <c r="G111" s="12">
        <f>IF(AllData!D111="Least developed country",'Task 2 Raw Data'!H111,0)</f>
        <v>0</v>
      </c>
      <c r="H111" s="12">
        <f>IF(AllData!D111="Least developed country",'Task 2 Raw Data'!I111,0)</f>
        <v>0</v>
      </c>
      <c r="I111" s="12">
        <f>IF(AllData!D111="Least developed country",'Task 2 Raw Data'!J111,0)</f>
        <v>0</v>
      </c>
      <c r="J111" s="12">
        <f>IF(AllData!D111="Least developed country",'Task 2 Raw Data'!K111,0)</f>
        <v>0</v>
      </c>
      <c r="K111" s="12">
        <f>IF(AllData!D111="Least developed country",'Task 2 Raw Data'!L111,0)</f>
        <v>0</v>
      </c>
      <c r="L111" s="12">
        <f>IF(AllData!D111="Least developed country",'Task 2 Raw Data'!M111,0)</f>
        <v>0</v>
      </c>
      <c r="M111" s="12">
        <f>IF(AllData!D111="Least developed country",'Task 2 Raw Data'!N111,0)</f>
        <v>0</v>
      </c>
      <c r="N111" s="12">
        <f>IF(AllData!D111="Least developed country",'Task 2 Raw Data'!O111,0)</f>
        <v>0</v>
      </c>
      <c r="O111" s="12">
        <f>IF(AllData!D111="Least developed country",'Task 2 Raw Data'!P111,0)</f>
        <v>0</v>
      </c>
      <c r="P111" s="12">
        <f>IF(AllData!D111="Least developed country",'Task 2 Raw Data'!Q111,0)</f>
        <v>0</v>
      </c>
      <c r="Q111" s="12">
        <f>IF(AllData!D111="Least developed country",'Task 2 Raw Data'!R111,0)</f>
        <v>0</v>
      </c>
      <c r="S111" s="12">
        <f>IF(AllData!D111="Developing country",'Task 2 Raw Data'!C111,0)</f>
        <v>0</v>
      </c>
      <c r="T111" s="12">
        <f>IF(AllData!D111="Developing country",'Task 2 Raw Data'!D111,0)</f>
        <v>0</v>
      </c>
      <c r="U111" s="12">
        <f>IF(AllData!D111="Developing country",'Task 2 Raw Data'!E111,0)</f>
        <v>0</v>
      </c>
      <c r="V111" s="12">
        <f>IF(AllData!D111="Developing country",'Task 2 Raw Data'!F111,0)</f>
        <v>0</v>
      </c>
      <c r="W111" s="12">
        <f>IF(AllData!D111="Developing country",'Task 2 Raw Data'!G111,0)</f>
        <v>0</v>
      </c>
      <c r="X111" s="12">
        <f>IF(AllData!D111="Developing country",'Task 2 Raw Data'!H111,0)</f>
        <v>0</v>
      </c>
      <c r="Y111" s="12">
        <f>IF(AllData!D111="Developing country",'Task 2 Raw Data'!I111,0)</f>
        <v>0</v>
      </c>
      <c r="Z111" s="12">
        <f>IF(AllData!D111="Developing country",'Task 2 Raw Data'!J111,0)</f>
        <v>0</v>
      </c>
      <c r="AA111" s="12">
        <f>IF(AllData!D111="Developing country",'Task 2 Raw Data'!K111,0)</f>
        <v>0</v>
      </c>
      <c r="AB111" s="12">
        <f>IF(AllData!D111="Developing country",'Task 2 Raw Data'!L111,0)</f>
        <v>0</v>
      </c>
      <c r="AC111" s="12">
        <f>IF(AllData!D111="Developing country",'Task 2 Raw Data'!M111,0)</f>
        <v>0</v>
      </c>
      <c r="AD111" s="12">
        <f>IF(AllData!D111="Developing country",'Task 2 Raw Data'!N111,0)</f>
        <v>0</v>
      </c>
      <c r="AE111" s="12">
        <f>IF(AllData!D111="Developing country",'Task 2 Raw Data'!O111,0)</f>
        <v>0</v>
      </c>
      <c r="AF111" s="12">
        <f>IF(AllData!D111="Developing country",'Task 2 Raw Data'!P111,0)</f>
        <v>0</v>
      </c>
      <c r="AG111" s="12">
        <f>IF(AllData!D111="Developing country",'Task 2 Raw Data'!Q111,0)</f>
        <v>0</v>
      </c>
      <c r="AH111" s="12">
        <f>IF(AllData!D111="Developing country",'Task 2 Raw Data'!R111,0)</f>
        <v>0</v>
      </c>
      <c r="AJ111" s="12">
        <f>IF(AllData!D111="Developed country",'Task 2 Raw Data'!C111,0)</f>
        <v>0</v>
      </c>
      <c r="AK111" s="12">
        <f>IF(AllData!D111="Developed country",'Task 2 Raw Data'!D111,0)</f>
        <v>0</v>
      </c>
      <c r="AL111" s="12">
        <f>IF(AllData!D111="Developed country",'Task 2 Raw Data'!E111,0)</f>
        <v>0</v>
      </c>
      <c r="AM111" s="12">
        <f>IF(AllData!D111="Developed country",'Task 2 Raw Data'!F111,0)</f>
        <v>0</v>
      </c>
      <c r="AN111" s="12">
        <f>IF(AllData!D111="Developed country",'Task 2 Raw Data'!G111,0)</f>
        <v>0</v>
      </c>
      <c r="AO111" s="12">
        <f>IF(AllData!D111="Developed country",'Task 2 Raw Data'!H111,0)</f>
        <v>0</v>
      </c>
      <c r="AP111" s="12">
        <f>IF(AllData!D111="Developed country",'Task 2 Raw Data'!I111,0)</f>
        <v>0</v>
      </c>
      <c r="AQ111" s="12">
        <f>IF(AllData!D111="Developed country",'Task 2 Raw Data'!J111,0)</f>
        <v>0</v>
      </c>
      <c r="AR111" s="12">
        <f>IF(AllData!D111="Developed country",'Task 2 Raw Data'!K111,0)</f>
        <v>0</v>
      </c>
      <c r="AS111" s="12">
        <f>IF(AllData!D111="Developed country",'Task 2 Raw Data'!L111,0)</f>
        <v>0</v>
      </c>
      <c r="AT111" s="12">
        <f>IF(AllData!D111="Developed country",'Task 2 Raw Data'!M111,0)</f>
        <v>0</v>
      </c>
      <c r="AU111" s="12">
        <f>IF(AllData!D111="Developed country",'Task 2 Raw Data'!N111,0)</f>
        <v>0</v>
      </c>
      <c r="AV111" s="12">
        <f>IF(AllData!D111="Developed country",'Task 2 Raw Data'!O111,0)</f>
        <v>0</v>
      </c>
      <c r="AW111" s="12">
        <f>IF(AllData!D111="Developed country",'Task 2 Raw Data'!P111,0)</f>
        <v>0</v>
      </c>
      <c r="AX111" s="12">
        <f>IF(AllData!D111="Developed country",'Task 2 Raw Data'!Q111,0)</f>
        <v>0</v>
      </c>
      <c r="AY111" s="12">
        <f>IF(AllData!D111="Developed country",'Task 2 Raw Data'!R111,0)</f>
        <v>0</v>
      </c>
    </row>
    <row r="112" spans="2:51" x14ac:dyDescent="0.2">
      <c r="B112" s="12">
        <f>IF(AllData!D112="Least developed country",'Task 2 Raw Data'!C112,0)</f>
        <v>1</v>
      </c>
      <c r="C112" s="12">
        <f>IF(AllData!D112="Least developed country",'Task 2 Raw Data'!D112,0)</f>
        <v>0</v>
      </c>
      <c r="D112" s="12">
        <f>IF(AllData!D112="Least developed country",'Task 2 Raw Data'!E112,0)</f>
        <v>1</v>
      </c>
      <c r="E112" s="12">
        <f>IF(AllData!D112="Least developed country",'Task 2 Raw Data'!F112,0)</f>
        <v>1</v>
      </c>
      <c r="F112" s="12">
        <f>IF(AllData!D112="Least developed country",'Task 2 Raw Data'!G112,0)</f>
        <v>0</v>
      </c>
      <c r="G112" s="12">
        <f>IF(AllData!D112="Least developed country",'Task 2 Raw Data'!H112,0)</f>
        <v>0</v>
      </c>
      <c r="H112" s="12">
        <f>IF(AllData!D112="Least developed country",'Task 2 Raw Data'!I112,0)</f>
        <v>0</v>
      </c>
      <c r="I112" s="12">
        <f>IF(AllData!D112="Least developed country",'Task 2 Raw Data'!J112,0)</f>
        <v>0</v>
      </c>
      <c r="J112" s="12">
        <f>IF(AllData!D112="Least developed country",'Task 2 Raw Data'!K112,0)</f>
        <v>0</v>
      </c>
      <c r="K112" s="12">
        <f>IF(AllData!D112="Least developed country",'Task 2 Raw Data'!L112,0)</f>
        <v>0</v>
      </c>
      <c r="L112" s="12">
        <f>IF(AllData!D112="Least developed country",'Task 2 Raw Data'!M112,0)</f>
        <v>1</v>
      </c>
      <c r="M112" s="12">
        <f>IF(AllData!D112="Least developed country",'Task 2 Raw Data'!N112,0)</f>
        <v>0</v>
      </c>
      <c r="N112" s="12">
        <f>IF(AllData!D112="Least developed country",'Task 2 Raw Data'!O112,0)</f>
        <v>0</v>
      </c>
      <c r="O112" s="12">
        <f>IF(AllData!D112="Least developed country",'Task 2 Raw Data'!P112,0)</f>
        <v>0</v>
      </c>
      <c r="P112" s="12">
        <f>IF(AllData!D112="Least developed country",'Task 2 Raw Data'!Q112,0)</f>
        <v>1</v>
      </c>
      <c r="Q112" s="12">
        <f>IF(AllData!D112="Least developed country",'Task 2 Raw Data'!R112,0)</f>
        <v>0</v>
      </c>
      <c r="S112" s="12">
        <f>IF(AllData!D112="Developing country",'Task 2 Raw Data'!C112,0)</f>
        <v>0</v>
      </c>
      <c r="T112" s="12">
        <f>IF(AllData!D112="Developing country",'Task 2 Raw Data'!D112,0)</f>
        <v>0</v>
      </c>
      <c r="U112" s="12">
        <f>IF(AllData!D112="Developing country",'Task 2 Raw Data'!E112,0)</f>
        <v>0</v>
      </c>
      <c r="V112" s="12">
        <f>IF(AllData!D112="Developing country",'Task 2 Raw Data'!F112,0)</f>
        <v>0</v>
      </c>
      <c r="W112" s="12">
        <f>IF(AllData!D112="Developing country",'Task 2 Raw Data'!G112,0)</f>
        <v>0</v>
      </c>
      <c r="X112" s="12">
        <f>IF(AllData!D112="Developing country",'Task 2 Raw Data'!H112,0)</f>
        <v>0</v>
      </c>
      <c r="Y112" s="12">
        <f>IF(AllData!D112="Developing country",'Task 2 Raw Data'!I112,0)</f>
        <v>0</v>
      </c>
      <c r="Z112" s="12">
        <f>IF(AllData!D112="Developing country",'Task 2 Raw Data'!J112,0)</f>
        <v>0</v>
      </c>
      <c r="AA112" s="12">
        <f>IF(AllData!D112="Developing country",'Task 2 Raw Data'!K112,0)</f>
        <v>0</v>
      </c>
      <c r="AB112" s="12">
        <f>IF(AllData!D112="Developing country",'Task 2 Raw Data'!L112,0)</f>
        <v>0</v>
      </c>
      <c r="AC112" s="12">
        <f>IF(AllData!D112="Developing country",'Task 2 Raw Data'!M112,0)</f>
        <v>0</v>
      </c>
      <c r="AD112" s="12">
        <f>IF(AllData!D112="Developing country",'Task 2 Raw Data'!N112,0)</f>
        <v>0</v>
      </c>
      <c r="AE112" s="12">
        <f>IF(AllData!D112="Developing country",'Task 2 Raw Data'!O112,0)</f>
        <v>0</v>
      </c>
      <c r="AF112" s="12">
        <f>IF(AllData!D112="Developing country",'Task 2 Raw Data'!P112,0)</f>
        <v>0</v>
      </c>
      <c r="AG112" s="12">
        <f>IF(AllData!D112="Developing country",'Task 2 Raw Data'!Q112,0)</f>
        <v>0</v>
      </c>
      <c r="AH112" s="12">
        <f>IF(AllData!D112="Developing country",'Task 2 Raw Data'!R112,0)</f>
        <v>0</v>
      </c>
      <c r="AJ112" s="12">
        <f>IF(AllData!D112="Developed country",'Task 2 Raw Data'!C112,0)</f>
        <v>0</v>
      </c>
      <c r="AK112" s="12">
        <f>IF(AllData!D112="Developed country",'Task 2 Raw Data'!D112,0)</f>
        <v>0</v>
      </c>
      <c r="AL112" s="12">
        <f>IF(AllData!D112="Developed country",'Task 2 Raw Data'!E112,0)</f>
        <v>0</v>
      </c>
      <c r="AM112" s="12">
        <f>IF(AllData!D112="Developed country",'Task 2 Raw Data'!F112,0)</f>
        <v>0</v>
      </c>
      <c r="AN112" s="12">
        <f>IF(AllData!D112="Developed country",'Task 2 Raw Data'!G112,0)</f>
        <v>0</v>
      </c>
      <c r="AO112" s="12">
        <f>IF(AllData!D112="Developed country",'Task 2 Raw Data'!H112,0)</f>
        <v>0</v>
      </c>
      <c r="AP112" s="12">
        <f>IF(AllData!D112="Developed country",'Task 2 Raw Data'!I112,0)</f>
        <v>0</v>
      </c>
      <c r="AQ112" s="12">
        <f>IF(AllData!D112="Developed country",'Task 2 Raw Data'!J112,0)</f>
        <v>0</v>
      </c>
      <c r="AR112" s="12">
        <f>IF(AllData!D112="Developed country",'Task 2 Raw Data'!K112,0)</f>
        <v>0</v>
      </c>
      <c r="AS112" s="12">
        <f>IF(AllData!D112="Developed country",'Task 2 Raw Data'!L112,0)</f>
        <v>0</v>
      </c>
      <c r="AT112" s="12">
        <f>IF(AllData!D112="Developed country",'Task 2 Raw Data'!M112,0)</f>
        <v>0</v>
      </c>
      <c r="AU112" s="12">
        <f>IF(AllData!D112="Developed country",'Task 2 Raw Data'!N112,0)</f>
        <v>0</v>
      </c>
      <c r="AV112" s="12">
        <f>IF(AllData!D112="Developed country",'Task 2 Raw Data'!O112,0)</f>
        <v>0</v>
      </c>
      <c r="AW112" s="12">
        <f>IF(AllData!D112="Developed country",'Task 2 Raw Data'!P112,0)</f>
        <v>0</v>
      </c>
      <c r="AX112" s="12">
        <f>IF(AllData!D112="Developed country",'Task 2 Raw Data'!Q112,0)</f>
        <v>0</v>
      </c>
      <c r="AY112" s="12">
        <f>IF(AllData!D112="Developed country",'Task 2 Raw Data'!R112,0)</f>
        <v>0</v>
      </c>
    </row>
    <row r="113" spans="2:51" x14ac:dyDescent="0.2">
      <c r="B113" s="12">
        <f>IF(AllData!D113="Least developed country",'Task 2 Raw Data'!C113,0)</f>
        <v>0</v>
      </c>
      <c r="C113" s="12">
        <f>IF(AllData!D113="Least developed country",'Task 2 Raw Data'!D113,0)</f>
        <v>0</v>
      </c>
      <c r="D113" s="12">
        <f>IF(AllData!D113="Least developed country",'Task 2 Raw Data'!E113,0)</f>
        <v>0</v>
      </c>
      <c r="E113" s="12">
        <f>IF(AllData!D113="Least developed country",'Task 2 Raw Data'!F113,0)</f>
        <v>0</v>
      </c>
      <c r="F113" s="12">
        <f>IF(AllData!D113="Least developed country",'Task 2 Raw Data'!G113,0)</f>
        <v>0</v>
      </c>
      <c r="G113" s="12">
        <f>IF(AllData!D113="Least developed country",'Task 2 Raw Data'!H113,0)</f>
        <v>0</v>
      </c>
      <c r="H113" s="12">
        <f>IF(AllData!D113="Least developed country",'Task 2 Raw Data'!I113,0)</f>
        <v>0</v>
      </c>
      <c r="I113" s="12">
        <f>IF(AllData!D113="Least developed country",'Task 2 Raw Data'!J113,0)</f>
        <v>0</v>
      </c>
      <c r="J113" s="12">
        <f>IF(AllData!D113="Least developed country",'Task 2 Raw Data'!K113,0)</f>
        <v>0</v>
      </c>
      <c r="K113" s="12">
        <f>IF(AllData!D113="Least developed country",'Task 2 Raw Data'!L113,0)</f>
        <v>0</v>
      </c>
      <c r="L113" s="12">
        <f>IF(AllData!D113="Least developed country",'Task 2 Raw Data'!M113,0)</f>
        <v>0</v>
      </c>
      <c r="M113" s="12">
        <f>IF(AllData!D113="Least developed country",'Task 2 Raw Data'!N113,0)</f>
        <v>0</v>
      </c>
      <c r="N113" s="12">
        <f>IF(AllData!D113="Least developed country",'Task 2 Raw Data'!O113,0)</f>
        <v>0</v>
      </c>
      <c r="O113" s="12">
        <f>IF(AllData!D113="Least developed country",'Task 2 Raw Data'!P113,0)</f>
        <v>0</v>
      </c>
      <c r="P113" s="12">
        <f>IF(AllData!D113="Least developed country",'Task 2 Raw Data'!Q113,0)</f>
        <v>0</v>
      </c>
      <c r="Q113" s="12">
        <f>IF(AllData!D113="Least developed country",'Task 2 Raw Data'!R113,0)</f>
        <v>0</v>
      </c>
      <c r="S113" s="12">
        <f>IF(AllData!D113="Developing country",'Task 2 Raw Data'!C113,0)</f>
        <v>1</v>
      </c>
      <c r="T113" s="12">
        <f>IF(AllData!D113="Developing country",'Task 2 Raw Data'!D113,0)</f>
        <v>1</v>
      </c>
      <c r="U113" s="12">
        <f>IF(AllData!D113="Developing country",'Task 2 Raw Data'!E113,0)</f>
        <v>0</v>
      </c>
      <c r="V113" s="12">
        <f>IF(AllData!D113="Developing country",'Task 2 Raw Data'!F113,0)</f>
        <v>1</v>
      </c>
      <c r="W113" s="12">
        <f>IF(AllData!D113="Developing country",'Task 2 Raw Data'!G113,0)</f>
        <v>1</v>
      </c>
      <c r="X113" s="12">
        <f>IF(AllData!D113="Developing country",'Task 2 Raw Data'!H113,0)</f>
        <v>1</v>
      </c>
      <c r="Y113" s="12">
        <f>IF(AllData!D113="Developing country",'Task 2 Raw Data'!I113,0)</f>
        <v>0</v>
      </c>
      <c r="Z113" s="12">
        <f>IF(AllData!D113="Developing country",'Task 2 Raw Data'!J113,0)</f>
        <v>0</v>
      </c>
      <c r="AA113" s="12">
        <f>IF(AllData!D113="Developing country",'Task 2 Raw Data'!K113,0)</f>
        <v>0</v>
      </c>
      <c r="AB113" s="12">
        <f>IF(AllData!D113="Developing country",'Task 2 Raw Data'!L113,0)</f>
        <v>0</v>
      </c>
      <c r="AC113" s="12">
        <f>IF(AllData!D113="Developing country",'Task 2 Raw Data'!M113,0)</f>
        <v>0</v>
      </c>
      <c r="AD113" s="12">
        <f>IF(AllData!D113="Developing country",'Task 2 Raw Data'!N113,0)</f>
        <v>0</v>
      </c>
      <c r="AE113" s="12">
        <f>IF(AllData!D113="Developing country",'Task 2 Raw Data'!O113,0)</f>
        <v>0</v>
      </c>
      <c r="AF113" s="12">
        <f>IF(AllData!D113="Developing country",'Task 2 Raw Data'!P113,0)</f>
        <v>0</v>
      </c>
      <c r="AG113" s="12">
        <f>IF(AllData!D113="Developing country",'Task 2 Raw Data'!Q113,0)</f>
        <v>0</v>
      </c>
      <c r="AH113" s="12">
        <f>IF(AllData!D113="Developing country",'Task 2 Raw Data'!R113,0)</f>
        <v>0</v>
      </c>
      <c r="AJ113" s="12">
        <f>IF(AllData!D113="Developed country",'Task 2 Raw Data'!C113,0)</f>
        <v>0</v>
      </c>
      <c r="AK113" s="12">
        <f>IF(AllData!D113="Developed country",'Task 2 Raw Data'!D113,0)</f>
        <v>0</v>
      </c>
      <c r="AL113" s="12">
        <f>IF(AllData!D113="Developed country",'Task 2 Raw Data'!E113,0)</f>
        <v>0</v>
      </c>
      <c r="AM113" s="12">
        <f>IF(AllData!D113="Developed country",'Task 2 Raw Data'!F113,0)</f>
        <v>0</v>
      </c>
      <c r="AN113" s="12">
        <f>IF(AllData!D113="Developed country",'Task 2 Raw Data'!G113,0)</f>
        <v>0</v>
      </c>
      <c r="AO113" s="12">
        <f>IF(AllData!D113="Developed country",'Task 2 Raw Data'!H113,0)</f>
        <v>0</v>
      </c>
      <c r="AP113" s="12">
        <f>IF(AllData!D113="Developed country",'Task 2 Raw Data'!I113,0)</f>
        <v>0</v>
      </c>
      <c r="AQ113" s="12">
        <f>IF(AllData!D113="Developed country",'Task 2 Raw Data'!J113,0)</f>
        <v>0</v>
      </c>
      <c r="AR113" s="12">
        <f>IF(AllData!D113="Developed country",'Task 2 Raw Data'!K113,0)</f>
        <v>0</v>
      </c>
      <c r="AS113" s="12">
        <f>IF(AllData!D113="Developed country",'Task 2 Raw Data'!L113,0)</f>
        <v>0</v>
      </c>
      <c r="AT113" s="12">
        <f>IF(AllData!D113="Developed country",'Task 2 Raw Data'!M113,0)</f>
        <v>0</v>
      </c>
      <c r="AU113" s="12">
        <f>IF(AllData!D113="Developed country",'Task 2 Raw Data'!N113,0)</f>
        <v>0</v>
      </c>
      <c r="AV113" s="12">
        <f>IF(AllData!D113="Developed country",'Task 2 Raw Data'!O113,0)</f>
        <v>0</v>
      </c>
      <c r="AW113" s="12">
        <f>IF(AllData!D113="Developed country",'Task 2 Raw Data'!P113,0)</f>
        <v>0</v>
      </c>
      <c r="AX113" s="12">
        <f>IF(AllData!D113="Developed country",'Task 2 Raw Data'!Q113,0)</f>
        <v>0</v>
      </c>
      <c r="AY113" s="12">
        <f>IF(AllData!D113="Developed country",'Task 2 Raw Data'!R113,0)</f>
        <v>0</v>
      </c>
    </row>
    <row r="114" spans="2:51" x14ac:dyDescent="0.2">
      <c r="B114" s="12">
        <f>IF(AllData!D114="Least developed country",'Task 2 Raw Data'!C114,0)</f>
        <v>0</v>
      </c>
      <c r="C114" s="12">
        <f>IF(AllData!D114="Least developed country",'Task 2 Raw Data'!D114,0)</f>
        <v>0</v>
      </c>
      <c r="D114" s="12">
        <f>IF(AllData!D114="Least developed country",'Task 2 Raw Data'!E114,0)</f>
        <v>0</v>
      </c>
      <c r="E114" s="12">
        <f>IF(AllData!D114="Least developed country",'Task 2 Raw Data'!F114,0)</f>
        <v>0</v>
      </c>
      <c r="F114" s="12">
        <f>IF(AllData!D114="Least developed country",'Task 2 Raw Data'!G114,0)</f>
        <v>0</v>
      </c>
      <c r="G114" s="12">
        <f>IF(AllData!D114="Least developed country",'Task 2 Raw Data'!H114,0)</f>
        <v>0</v>
      </c>
      <c r="H114" s="12">
        <f>IF(AllData!D114="Least developed country",'Task 2 Raw Data'!I114,0)</f>
        <v>0</v>
      </c>
      <c r="I114" s="12">
        <f>IF(AllData!D114="Least developed country",'Task 2 Raw Data'!J114,0)</f>
        <v>0</v>
      </c>
      <c r="J114" s="12">
        <f>IF(AllData!D114="Least developed country",'Task 2 Raw Data'!K114,0)</f>
        <v>0</v>
      </c>
      <c r="K114" s="12">
        <f>IF(AllData!D114="Least developed country",'Task 2 Raw Data'!L114,0)</f>
        <v>0</v>
      </c>
      <c r="L114" s="12">
        <f>IF(AllData!D114="Least developed country",'Task 2 Raw Data'!M114,0)</f>
        <v>0</v>
      </c>
      <c r="M114" s="12">
        <f>IF(AllData!D114="Least developed country",'Task 2 Raw Data'!N114,0)</f>
        <v>0</v>
      </c>
      <c r="N114" s="12">
        <f>IF(AllData!D114="Least developed country",'Task 2 Raw Data'!O114,0)</f>
        <v>0</v>
      </c>
      <c r="O114" s="12">
        <f>IF(AllData!D114="Least developed country",'Task 2 Raw Data'!P114,0)</f>
        <v>0</v>
      </c>
      <c r="P114" s="12">
        <f>IF(AllData!D114="Least developed country",'Task 2 Raw Data'!Q114,0)</f>
        <v>0</v>
      </c>
      <c r="Q114" s="12">
        <f>IF(AllData!D114="Least developed country",'Task 2 Raw Data'!R114,0)</f>
        <v>0</v>
      </c>
      <c r="S114" s="12">
        <f>IF(AllData!D114="Developing country",'Task 2 Raw Data'!C114,0)</f>
        <v>0</v>
      </c>
      <c r="T114" s="12">
        <f>IF(AllData!D114="Developing country",'Task 2 Raw Data'!D114,0)</f>
        <v>0</v>
      </c>
      <c r="U114" s="12">
        <f>IF(AllData!D114="Developing country",'Task 2 Raw Data'!E114,0)</f>
        <v>0</v>
      </c>
      <c r="V114" s="12">
        <f>IF(AllData!D114="Developing country",'Task 2 Raw Data'!F114,0)</f>
        <v>0</v>
      </c>
      <c r="W114" s="12">
        <f>IF(AllData!D114="Developing country",'Task 2 Raw Data'!G114,0)</f>
        <v>0</v>
      </c>
      <c r="X114" s="12">
        <f>IF(AllData!D114="Developing country",'Task 2 Raw Data'!H114,0)</f>
        <v>0</v>
      </c>
      <c r="Y114" s="12">
        <f>IF(AllData!D114="Developing country",'Task 2 Raw Data'!I114,0)</f>
        <v>0</v>
      </c>
      <c r="Z114" s="12">
        <f>IF(AllData!D114="Developing country",'Task 2 Raw Data'!J114,0)</f>
        <v>0</v>
      </c>
      <c r="AA114" s="12">
        <f>IF(AllData!D114="Developing country",'Task 2 Raw Data'!K114,0)</f>
        <v>0</v>
      </c>
      <c r="AB114" s="12">
        <f>IF(AllData!D114="Developing country",'Task 2 Raw Data'!L114,0)</f>
        <v>0</v>
      </c>
      <c r="AC114" s="12">
        <f>IF(AllData!D114="Developing country",'Task 2 Raw Data'!M114,0)</f>
        <v>0</v>
      </c>
      <c r="AD114" s="12">
        <f>IF(AllData!D114="Developing country",'Task 2 Raw Data'!N114,0)</f>
        <v>0</v>
      </c>
      <c r="AE114" s="12">
        <f>IF(AllData!D114="Developing country",'Task 2 Raw Data'!O114,0)</f>
        <v>0</v>
      </c>
      <c r="AF114" s="12">
        <f>IF(AllData!D114="Developing country",'Task 2 Raw Data'!P114,0)</f>
        <v>0</v>
      </c>
      <c r="AG114" s="12">
        <f>IF(AllData!D114="Developing country",'Task 2 Raw Data'!Q114,0)</f>
        <v>0</v>
      </c>
      <c r="AH114" s="12">
        <f>IF(AllData!D114="Developing country",'Task 2 Raw Data'!R114,0)</f>
        <v>0</v>
      </c>
      <c r="AJ114" s="12">
        <f>IF(AllData!D114="Developed country",'Task 2 Raw Data'!C114,0)</f>
        <v>1</v>
      </c>
      <c r="AK114" s="12">
        <f>IF(AllData!D114="Developed country",'Task 2 Raw Data'!D114,0)</f>
        <v>1</v>
      </c>
      <c r="AL114" s="12">
        <f>IF(AllData!D114="Developed country",'Task 2 Raw Data'!E114,0)</f>
        <v>0</v>
      </c>
      <c r="AM114" s="12">
        <f>IF(AllData!D114="Developed country",'Task 2 Raw Data'!F114,0)</f>
        <v>1</v>
      </c>
      <c r="AN114" s="12">
        <f>IF(AllData!D114="Developed country",'Task 2 Raw Data'!G114,0)</f>
        <v>0</v>
      </c>
      <c r="AO114" s="12">
        <f>IF(AllData!D114="Developed country",'Task 2 Raw Data'!H114,0)</f>
        <v>0</v>
      </c>
      <c r="AP114" s="12">
        <f>IF(AllData!D114="Developed country",'Task 2 Raw Data'!I114,0)</f>
        <v>0</v>
      </c>
      <c r="AQ114" s="12">
        <f>IF(AllData!D114="Developed country",'Task 2 Raw Data'!J114,0)</f>
        <v>1</v>
      </c>
      <c r="AR114" s="12">
        <f>IF(AllData!D114="Developed country",'Task 2 Raw Data'!K114,0)</f>
        <v>0</v>
      </c>
      <c r="AS114" s="12">
        <f>IF(AllData!D114="Developed country",'Task 2 Raw Data'!L114,0)</f>
        <v>0</v>
      </c>
      <c r="AT114" s="12">
        <f>IF(AllData!D114="Developed country",'Task 2 Raw Data'!M114,0)</f>
        <v>0</v>
      </c>
      <c r="AU114" s="12">
        <f>IF(AllData!D114="Developed country",'Task 2 Raw Data'!N114,0)</f>
        <v>0</v>
      </c>
      <c r="AV114" s="12">
        <f>IF(AllData!D114="Developed country",'Task 2 Raw Data'!O114,0)</f>
        <v>0</v>
      </c>
      <c r="AW114" s="12">
        <f>IF(AllData!D114="Developed country",'Task 2 Raw Data'!P114,0)</f>
        <v>0</v>
      </c>
      <c r="AX114" s="12">
        <f>IF(AllData!D114="Developed country",'Task 2 Raw Data'!Q114,0)</f>
        <v>1</v>
      </c>
      <c r="AY114" s="12">
        <f>IF(AllData!D114="Developed country",'Task 2 Raw Data'!R114,0)</f>
        <v>0</v>
      </c>
    </row>
    <row r="115" spans="2:51" x14ac:dyDescent="0.2">
      <c r="B115" s="12">
        <f>IF(AllData!D115="Least developed country",'Task 2 Raw Data'!C115,0)</f>
        <v>0</v>
      </c>
      <c r="C115" s="12">
        <f>IF(AllData!D115="Least developed country",'Task 2 Raw Data'!D115,0)</f>
        <v>0</v>
      </c>
      <c r="D115" s="12">
        <f>IF(AllData!D115="Least developed country",'Task 2 Raw Data'!E115,0)</f>
        <v>0</v>
      </c>
      <c r="E115" s="12">
        <f>IF(AllData!D115="Least developed country",'Task 2 Raw Data'!F115,0)</f>
        <v>0</v>
      </c>
      <c r="F115" s="12">
        <f>IF(AllData!D115="Least developed country",'Task 2 Raw Data'!G115,0)</f>
        <v>0</v>
      </c>
      <c r="G115" s="12">
        <f>IF(AllData!D115="Least developed country",'Task 2 Raw Data'!H115,0)</f>
        <v>0</v>
      </c>
      <c r="H115" s="12">
        <f>IF(AllData!D115="Least developed country",'Task 2 Raw Data'!I115,0)</f>
        <v>0</v>
      </c>
      <c r="I115" s="12">
        <f>IF(AllData!D115="Least developed country",'Task 2 Raw Data'!J115,0)</f>
        <v>0</v>
      </c>
      <c r="J115" s="12">
        <f>IF(AllData!D115="Least developed country",'Task 2 Raw Data'!K115,0)</f>
        <v>0</v>
      </c>
      <c r="K115" s="12">
        <f>IF(AllData!D115="Least developed country",'Task 2 Raw Data'!L115,0)</f>
        <v>0</v>
      </c>
      <c r="L115" s="12">
        <f>IF(AllData!D115="Least developed country",'Task 2 Raw Data'!M115,0)</f>
        <v>0</v>
      </c>
      <c r="M115" s="12">
        <f>IF(AllData!D115="Least developed country",'Task 2 Raw Data'!N115,0)</f>
        <v>0</v>
      </c>
      <c r="N115" s="12">
        <f>IF(AllData!D115="Least developed country",'Task 2 Raw Data'!O115,0)</f>
        <v>0</v>
      </c>
      <c r="O115" s="12">
        <f>IF(AllData!D115="Least developed country",'Task 2 Raw Data'!P115,0)</f>
        <v>0</v>
      </c>
      <c r="P115" s="12">
        <f>IF(AllData!D115="Least developed country",'Task 2 Raw Data'!Q115,0)</f>
        <v>0</v>
      </c>
      <c r="Q115" s="12">
        <f>IF(AllData!D115="Least developed country",'Task 2 Raw Data'!R115,0)</f>
        <v>0</v>
      </c>
      <c r="S115" s="12">
        <f>IF(AllData!D115="Developing country",'Task 2 Raw Data'!C115,0)</f>
        <v>0</v>
      </c>
      <c r="T115" s="12">
        <f>IF(AllData!D115="Developing country",'Task 2 Raw Data'!D115,0)</f>
        <v>0</v>
      </c>
      <c r="U115" s="12">
        <f>IF(AllData!D115="Developing country",'Task 2 Raw Data'!E115,0)</f>
        <v>0</v>
      </c>
      <c r="V115" s="12">
        <f>IF(AllData!D115="Developing country",'Task 2 Raw Data'!F115,0)</f>
        <v>0</v>
      </c>
      <c r="W115" s="12">
        <f>IF(AllData!D115="Developing country",'Task 2 Raw Data'!G115,0)</f>
        <v>0</v>
      </c>
      <c r="X115" s="12">
        <f>IF(AllData!D115="Developing country",'Task 2 Raw Data'!H115,0)</f>
        <v>0</v>
      </c>
      <c r="Y115" s="12">
        <f>IF(AllData!D115="Developing country",'Task 2 Raw Data'!I115,0)</f>
        <v>0</v>
      </c>
      <c r="Z115" s="12">
        <f>IF(AllData!D115="Developing country",'Task 2 Raw Data'!J115,0)</f>
        <v>0</v>
      </c>
      <c r="AA115" s="12">
        <f>IF(AllData!D115="Developing country",'Task 2 Raw Data'!K115,0)</f>
        <v>0</v>
      </c>
      <c r="AB115" s="12">
        <f>IF(AllData!D115="Developing country",'Task 2 Raw Data'!L115,0)</f>
        <v>0</v>
      </c>
      <c r="AC115" s="12">
        <f>IF(AllData!D115="Developing country",'Task 2 Raw Data'!M115,0)</f>
        <v>0</v>
      </c>
      <c r="AD115" s="12">
        <f>IF(AllData!D115="Developing country",'Task 2 Raw Data'!N115,0)</f>
        <v>0</v>
      </c>
      <c r="AE115" s="12">
        <f>IF(AllData!D115="Developing country",'Task 2 Raw Data'!O115,0)</f>
        <v>0</v>
      </c>
      <c r="AF115" s="12">
        <f>IF(AllData!D115="Developing country",'Task 2 Raw Data'!P115,0)</f>
        <v>0</v>
      </c>
      <c r="AG115" s="12">
        <f>IF(AllData!D115="Developing country",'Task 2 Raw Data'!Q115,0)</f>
        <v>0</v>
      </c>
      <c r="AH115" s="12">
        <f>IF(AllData!D115="Developing country",'Task 2 Raw Data'!R115,0)</f>
        <v>0</v>
      </c>
      <c r="AJ115" s="12">
        <f>IF(AllData!D115="Developed country",'Task 2 Raw Data'!C115,0)</f>
        <v>1</v>
      </c>
      <c r="AK115" s="12">
        <f>IF(AllData!D115="Developed country",'Task 2 Raw Data'!D115,0)</f>
        <v>0</v>
      </c>
      <c r="AL115" s="12">
        <f>IF(AllData!D115="Developed country",'Task 2 Raw Data'!E115,0)</f>
        <v>0</v>
      </c>
      <c r="AM115" s="12">
        <f>IF(AllData!D115="Developed country",'Task 2 Raw Data'!F115,0)</f>
        <v>1</v>
      </c>
      <c r="AN115" s="12">
        <f>IF(AllData!D115="Developed country",'Task 2 Raw Data'!G115,0)</f>
        <v>0</v>
      </c>
      <c r="AO115" s="12">
        <f>IF(AllData!D115="Developed country",'Task 2 Raw Data'!H115,0)</f>
        <v>0</v>
      </c>
      <c r="AP115" s="12">
        <f>IF(AllData!D115="Developed country",'Task 2 Raw Data'!I115,0)</f>
        <v>0</v>
      </c>
      <c r="AQ115" s="12">
        <f>IF(AllData!D115="Developed country",'Task 2 Raw Data'!J115,0)</f>
        <v>0</v>
      </c>
      <c r="AR115" s="12">
        <f>IF(AllData!D115="Developed country",'Task 2 Raw Data'!K115,0)</f>
        <v>0</v>
      </c>
      <c r="AS115" s="12">
        <f>IF(AllData!D115="Developed country",'Task 2 Raw Data'!L115,0)</f>
        <v>0</v>
      </c>
      <c r="AT115" s="12">
        <f>IF(AllData!D115="Developed country",'Task 2 Raw Data'!M115,0)</f>
        <v>1</v>
      </c>
      <c r="AU115" s="12">
        <f>IF(AllData!D115="Developed country",'Task 2 Raw Data'!N115,0)</f>
        <v>0</v>
      </c>
      <c r="AV115" s="12">
        <f>IF(AllData!D115="Developed country",'Task 2 Raw Data'!O115,0)</f>
        <v>0</v>
      </c>
      <c r="AW115" s="12">
        <f>IF(AllData!D115="Developed country",'Task 2 Raw Data'!P115,0)</f>
        <v>0</v>
      </c>
      <c r="AX115" s="12">
        <f>IF(AllData!D115="Developed country",'Task 2 Raw Data'!Q115,0)</f>
        <v>1</v>
      </c>
      <c r="AY115" s="12">
        <f>IF(AllData!D115="Developed country",'Task 2 Raw Data'!R115,0)</f>
        <v>0</v>
      </c>
    </row>
    <row r="116" spans="2:51" x14ac:dyDescent="0.2">
      <c r="B116" s="12">
        <f>IF(AllData!D116="Least developed country",'Task 2 Raw Data'!C116,0)</f>
        <v>0</v>
      </c>
      <c r="C116" s="12">
        <f>IF(AllData!D116="Least developed country",'Task 2 Raw Data'!D116,0)</f>
        <v>0</v>
      </c>
      <c r="D116" s="12">
        <f>IF(AllData!D116="Least developed country",'Task 2 Raw Data'!E116,0)</f>
        <v>0</v>
      </c>
      <c r="E116" s="12">
        <f>IF(AllData!D116="Least developed country",'Task 2 Raw Data'!F116,0)</f>
        <v>0</v>
      </c>
      <c r="F116" s="12">
        <f>IF(AllData!D116="Least developed country",'Task 2 Raw Data'!G116,0)</f>
        <v>0</v>
      </c>
      <c r="G116" s="12">
        <f>IF(AllData!D116="Least developed country",'Task 2 Raw Data'!H116,0)</f>
        <v>0</v>
      </c>
      <c r="H116" s="12">
        <f>IF(AllData!D116="Least developed country",'Task 2 Raw Data'!I116,0)</f>
        <v>0</v>
      </c>
      <c r="I116" s="12">
        <f>IF(AllData!D116="Least developed country",'Task 2 Raw Data'!J116,0)</f>
        <v>0</v>
      </c>
      <c r="J116" s="12">
        <f>IF(AllData!D116="Least developed country",'Task 2 Raw Data'!K116,0)</f>
        <v>0</v>
      </c>
      <c r="K116" s="12">
        <f>IF(AllData!D116="Least developed country",'Task 2 Raw Data'!L116,0)</f>
        <v>0</v>
      </c>
      <c r="L116" s="12">
        <f>IF(AllData!D116="Least developed country",'Task 2 Raw Data'!M116,0)</f>
        <v>0</v>
      </c>
      <c r="M116" s="12">
        <f>IF(AllData!D116="Least developed country",'Task 2 Raw Data'!N116,0)</f>
        <v>0</v>
      </c>
      <c r="N116" s="12">
        <f>IF(AllData!D116="Least developed country",'Task 2 Raw Data'!O116,0)</f>
        <v>0</v>
      </c>
      <c r="O116" s="12">
        <f>IF(AllData!D116="Least developed country",'Task 2 Raw Data'!P116,0)</f>
        <v>0</v>
      </c>
      <c r="P116" s="12">
        <f>IF(AllData!D116="Least developed country",'Task 2 Raw Data'!Q116,0)</f>
        <v>0</v>
      </c>
      <c r="Q116" s="12">
        <f>IF(AllData!D116="Least developed country",'Task 2 Raw Data'!R116,0)</f>
        <v>0</v>
      </c>
      <c r="S116" s="12">
        <f>IF(AllData!D116="Developing country",'Task 2 Raw Data'!C116,0)</f>
        <v>0</v>
      </c>
      <c r="T116" s="12">
        <f>IF(AllData!D116="Developing country",'Task 2 Raw Data'!D116,0)</f>
        <v>0</v>
      </c>
      <c r="U116" s="12">
        <f>IF(AllData!D116="Developing country",'Task 2 Raw Data'!E116,0)</f>
        <v>0</v>
      </c>
      <c r="V116" s="12">
        <f>IF(AllData!D116="Developing country",'Task 2 Raw Data'!F116,0)</f>
        <v>0</v>
      </c>
      <c r="W116" s="12">
        <f>IF(AllData!D116="Developing country",'Task 2 Raw Data'!G116,0)</f>
        <v>0</v>
      </c>
      <c r="X116" s="12">
        <f>IF(AllData!D116="Developing country",'Task 2 Raw Data'!H116,0)</f>
        <v>0</v>
      </c>
      <c r="Y116" s="12">
        <f>IF(AllData!D116="Developing country",'Task 2 Raw Data'!I116,0)</f>
        <v>0</v>
      </c>
      <c r="Z116" s="12">
        <f>IF(AllData!D116="Developing country",'Task 2 Raw Data'!J116,0)</f>
        <v>0</v>
      </c>
      <c r="AA116" s="12">
        <f>IF(AllData!D116="Developing country",'Task 2 Raw Data'!K116,0)</f>
        <v>0</v>
      </c>
      <c r="AB116" s="12">
        <f>IF(AllData!D116="Developing country",'Task 2 Raw Data'!L116,0)</f>
        <v>0</v>
      </c>
      <c r="AC116" s="12">
        <f>IF(AllData!D116="Developing country",'Task 2 Raw Data'!M116,0)</f>
        <v>0</v>
      </c>
      <c r="AD116" s="12">
        <f>IF(AllData!D116="Developing country",'Task 2 Raw Data'!N116,0)</f>
        <v>0</v>
      </c>
      <c r="AE116" s="12">
        <f>IF(AllData!D116="Developing country",'Task 2 Raw Data'!O116,0)</f>
        <v>0</v>
      </c>
      <c r="AF116" s="12">
        <f>IF(AllData!D116="Developing country",'Task 2 Raw Data'!P116,0)</f>
        <v>0</v>
      </c>
      <c r="AG116" s="12">
        <f>IF(AllData!D116="Developing country",'Task 2 Raw Data'!Q116,0)</f>
        <v>0</v>
      </c>
      <c r="AH116" s="12">
        <f>IF(AllData!D116="Developing country",'Task 2 Raw Data'!R116,0)</f>
        <v>0</v>
      </c>
      <c r="AJ116" s="12">
        <f>IF(AllData!D116="Developed country",'Task 2 Raw Data'!C116,0)</f>
        <v>0</v>
      </c>
      <c r="AK116" s="12">
        <f>IF(AllData!D116="Developed country",'Task 2 Raw Data'!D116,0)</f>
        <v>0</v>
      </c>
      <c r="AL116" s="12">
        <f>IF(AllData!D116="Developed country",'Task 2 Raw Data'!E116,0)</f>
        <v>0</v>
      </c>
      <c r="AM116" s="12">
        <f>IF(AllData!D116="Developed country",'Task 2 Raw Data'!F116,0)</f>
        <v>1</v>
      </c>
      <c r="AN116" s="12">
        <f>IF(AllData!D116="Developed country",'Task 2 Raw Data'!G116,0)</f>
        <v>0</v>
      </c>
      <c r="AO116" s="12">
        <f>IF(AllData!D116="Developed country",'Task 2 Raw Data'!H116,0)</f>
        <v>0</v>
      </c>
      <c r="AP116" s="12">
        <f>IF(AllData!D116="Developed country",'Task 2 Raw Data'!I116,0)</f>
        <v>0</v>
      </c>
      <c r="AQ116" s="12">
        <f>IF(AllData!D116="Developed country",'Task 2 Raw Data'!J116,0)</f>
        <v>0</v>
      </c>
      <c r="AR116" s="12">
        <f>IF(AllData!D116="Developed country",'Task 2 Raw Data'!K116,0)</f>
        <v>0</v>
      </c>
      <c r="AS116" s="12">
        <f>IF(AllData!D116="Developed country",'Task 2 Raw Data'!L116,0)</f>
        <v>0</v>
      </c>
      <c r="AT116" s="12">
        <f>IF(AllData!D116="Developed country",'Task 2 Raw Data'!M116,0)</f>
        <v>0</v>
      </c>
      <c r="AU116" s="12">
        <f>IF(AllData!D116="Developed country",'Task 2 Raw Data'!N116,0)</f>
        <v>0</v>
      </c>
      <c r="AV116" s="12">
        <f>IF(AllData!D116="Developed country",'Task 2 Raw Data'!O116,0)</f>
        <v>1</v>
      </c>
      <c r="AW116" s="12">
        <f>IF(AllData!D116="Developed country",'Task 2 Raw Data'!P116,0)</f>
        <v>0</v>
      </c>
      <c r="AX116" s="12">
        <f>IF(AllData!D116="Developed country",'Task 2 Raw Data'!Q116,0)</f>
        <v>1</v>
      </c>
      <c r="AY116" s="12">
        <f>IF(AllData!D116="Developed country",'Task 2 Raw Data'!R116,0)</f>
        <v>0</v>
      </c>
    </row>
    <row r="117" spans="2:51" x14ac:dyDescent="0.2">
      <c r="B117" s="12">
        <f>IF(AllData!D117="Least developed country",'Task 2 Raw Data'!C117,0)</f>
        <v>0</v>
      </c>
      <c r="C117" s="12">
        <f>IF(AllData!D117="Least developed country",'Task 2 Raw Data'!D117,0)</f>
        <v>0</v>
      </c>
      <c r="D117" s="12">
        <f>IF(AllData!D117="Least developed country",'Task 2 Raw Data'!E117,0)</f>
        <v>0</v>
      </c>
      <c r="E117" s="12">
        <f>IF(AllData!D117="Least developed country",'Task 2 Raw Data'!F117,0)</f>
        <v>0</v>
      </c>
      <c r="F117" s="12">
        <f>IF(AllData!D117="Least developed country",'Task 2 Raw Data'!G117,0)</f>
        <v>0</v>
      </c>
      <c r="G117" s="12">
        <f>IF(AllData!D117="Least developed country",'Task 2 Raw Data'!H117,0)</f>
        <v>0</v>
      </c>
      <c r="H117" s="12">
        <f>IF(AllData!D117="Least developed country",'Task 2 Raw Data'!I117,0)</f>
        <v>0</v>
      </c>
      <c r="I117" s="12">
        <f>IF(AllData!D117="Least developed country",'Task 2 Raw Data'!J117,0)</f>
        <v>0</v>
      </c>
      <c r="J117" s="12">
        <f>IF(AllData!D117="Least developed country",'Task 2 Raw Data'!K117,0)</f>
        <v>0</v>
      </c>
      <c r="K117" s="12">
        <f>IF(AllData!D117="Least developed country",'Task 2 Raw Data'!L117,0)</f>
        <v>0</v>
      </c>
      <c r="L117" s="12">
        <f>IF(AllData!D117="Least developed country",'Task 2 Raw Data'!M117,0)</f>
        <v>0</v>
      </c>
      <c r="M117" s="12">
        <f>IF(AllData!D117="Least developed country",'Task 2 Raw Data'!N117,0)</f>
        <v>0</v>
      </c>
      <c r="N117" s="12">
        <f>IF(AllData!D117="Least developed country",'Task 2 Raw Data'!O117,0)</f>
        <v>0</v>
      </c>
      <c r="O117" s="12">
        <f>IF(AllData!D117="Least developed country",'Task 2 Raw Data'!P117,0)</f>
        <v>0</v>
      </c>
      <c r="P117" s="12">
        <f>IF(AllData!D117="Least developed country",'Task 2 Raw Data'!Q117,0)</f>
        <v>0</v>
      </c>
      <c r="Q117" s="12">
        <f>IF(AllData!D117="Least developed country",'Task 2 Raw Data'!R117,0)</f>
        <v>0</v>
      </c>
      <c r="S117" s="12">
        <f>IF(AllData!D117="Developing country",'Task 2 Raw Data'!C117,0)</f>
        <v>0</v>
      </c>
      <c r="T117" s="12">
        <f>IF(AllData!D117="Developing country",'Task 2 Raw Data'!D117,0)</f>
        <v>0</v>
      </c>
      <c r="U117" s="12">
        <f>IF(AllData!D117="Developing country",'Task 2 Raw Data'!E117,0)</f>
        <v>0</v>
      </c>
      <c r="V117" s="12">
        <f>IF(AllData!D117="Developing country",'Task 2 Raw Data'!F117,0)</f>
        <v>0</v>
      </c>
      <c r="W117" s="12">
        <f>IF(AllData!D117="Developing country",'Task 2 Raw Data'!G117,0)</f>
        <v>0</v>
      </c>
      <c r="X117" s="12">
        <f>IF(AllData!D117="Developing country",'Task 2 Raw Data'!H117,0)</f>
        <v>0</v>
      </c>
      <c r="Y117" s="12">
        <f>IF(AllData!D117="Developing country",'Task 2 Raw Data'!I117,0)</f>
        <v>0</v>
      </c>
      <c r="Z117" s="12">
        <f>IF(AllData!D117="Developing country",'Task 2 Raw Data'!J117,0)</f>
        <v>0</v>
      </c>
      <c r="AA117" s="12">
        <f>IF(AllData!D117="Developing country",'Task 2 Raw Data'!K117,0)</f>
        <v>0</v>
      </c>
      <c r="AB117" s="12">
        <f>IF(AllData!D117="Developing country",'Task 2 Raw Data'!L117,0)</f>
        <v>0</v>
      </c>
      <c r="AC117" s="12">
        <f>IF(AllData!D117="Developing country",'Task 2 Raw Data'!M117,0)</f>
        <v>0</v>
      </c>
      <c r="AD117" s="12">
        <f>IF(AllData!D117="Developing country",'Task 2 Raw Data'!N117,0)</f>
        <v>0</v>
      </c>
      <c r="AE117" s="12">
        <f>IF(AllData!D117="Developing country",'Task 2 Raw Data'!O117,0)</f>
        <v>0</v>
      </c>
      <c r="AF117" s="12">
        <f>IF(AllData!D117="Developing country",'Task 2 Raw Data'!P117,0)</f>
        <v>0</v>
      </c>
      <c r="AG117" s="12">
        <f>IF(AllData!D117="Developing country",'Task 2 Raw Data'!Q117,0)</f>
        <v>0</v>
      </c>
      <c r="AH117" s="12">
        <f>IF(AllData!D117="Developing country",'Task 2 Raw Data'!R117,0)</f>
        <v>0</v>
      </c>
      <c r="AJ117" s="12">
        <f>IF(AllData!D117="Developed country",'Task 2 Raw Data'!C117,0)</f>
        <v>1</v>
      </c>
      <c r="AK117" s="12">
        <f>IF(AllData!D117="Developed country",'Task 2 Raw Data'!D117,0)</f>
        <v>1</v>
      </c>
      <c r="AL117" s="12">
        <f>IF(AllData!D117="Developed country",'Task 2 Raw Data'!E117,0)</f>
        <v>0</v>
      </c>
      <c r="AM117" s="12">
        <f>IF(AllData!D117="Developed country",'Task 2 Raw Data'!F117,0)</f>
        <v>1</v>
      </c>
      <c r="AN117" s="12">
        <f>IF(AllData!D117="Developed country",'Task 2 Raw Data'!G117,0)</f>
        <v>0</v>
      </c>
      <c r="AO117" s="12">
        <f>IF(AllData!D117="Developed country",'Task 2 Raw Data'!H117,0)</f>
        <v>0</v>
      </c>
      <c r="AP117" s="12">
        <f>IF(AllData!D117="Developed country",'Task 2 Raw Data'!I117,0)</f>
        <v>0</v>
      </c>
      <c r="AQ117" s="12">
        <f>IF(AllData!D117="Developed country",'Task 2 Raw Data'!J117,0)</f>
        <v>0</v>
      </c>
      <c r="AR117" s="12">
        <f>IF(AllData!D117="Developed country",'Task 2 Raw Data'!K117,0)</f>
        <v>0</v>
      </c>
      <c r="AS117" s="12">
        <f>IF(AllData!D117="Developed country",'Task 2 Raw Data'!L117,0)</f>
        <v>0</v>
      </c>
      <c r="AT117" s="12">
        <f>IF(AllData!D117="Developed country",'Task 2 Raw Data'!M117,0)</f>
        <v>0</v>
      </c>
      <c r="AU117" s="12">
        <f>IF(AllData!D117="Developed country",'Task 2 Raw Data'!N117,0)</f>
        <v>0</v>
      </c>
      <c r="AV117" s="12">
        <f>IF(AllData!D117="Developed country",'Task 2 Raw Data'!O117,0)</f>
        <v>0</v>
      </c>
      <c r="AW117" s="12">
        <f>IF(AllData!D117="Developed country",'Task 2 Raw Data'!P117,0)</f>
        <v>0</v>
      </c>
      <c r="AX117" s="12">
        <f>IF(AllData!D117="Developed country",'Task 2 Raw Data'!Q117,0)</f>
        <v>0</v>
      </c>
      <c r="AY117" s="12">
        <f>IF(AllData!D117="Developed country",'Task 2 Raw Data'!R117,0)</f>
        <v>1</v>
      </c>
    </row>
    <row r="118" spans="2:51" x14ac:dyDescent="0.2">
      <c r="B118" s="12">
        <f>IF(AllData!D118="Least developed country",'Task 2 Raw Data'!C118,0)</f>
        <v>0</v>
      </c>
      <c r="C118" s="12">
        <f>IF(AllData!D118="Least developed country",'Task 2 Raw Data'!D118,0)</f>
        <v>0</v>
      </c>
      <c r="D118" s="12">
        <f>IF(AllData!D118="Least developed country",'Task 2 Raw Data'!E118,0)</f>
        <v>0</v>
      </c>
      <c r="E118" s="12">
        <f>IF(AllData!D118="Least developed country",'Task 2 Raw Data'!F118,0)</f>
        <v>0</v>
      </c>
      <c r="F118" s="12">
        <f>IF(AllData!D118="Least developed country",'Task 2 Raw Data'!G118,0)</f>
        <v>0</v>
      </c>
      <c r="G118" s="12">
        <f>IF(AllData!D118="Least developed country",'Task 2 Raw Data'!H118,0)</f>
        <v>0</v>
      </c>
      <c r="H118" s="12">
        <f>IF(AllData!D118="Least developed country",'Task 2 Raw Data'!I118,0)</f>
        <v>0</v>
      </c>
      <c r="I118" s="12">
        <f>IF(AllData!D118="Least developed country",'Task 2 Raw Data'!J118,0)</f>
        <v>0</v>
      </c>
      <c r="J118" s="12">
        <f>IF(AllData!D118="Least developed country",'Task 2 Raw Data'!K118,0)</f>
        <v>0</v>
      </c>
      <c r="K118" s="12">
        <f>IF(AllData!D118="Least developed country",'Task 2 Raw Data'!L118,0)</f>
        <v>0</v>
      </c>
      <c r="L118" s="12">
        <f>IF(AllData!D118="Least developed country",'Task 2 Raw Data'!M118,0)</f>
        <v>0</v>
      </c>
      <c r="M118" s="12">
        <f>IF(AllData!D118="Least developed country",'Task 2 Raw Data'!N118,0)</f>
        <v>0</v>
      </c>
      <c r="N118" s="12">
        <f>IF(AllData!D118="Least developed country",'Task 2 Raw Data'!O118,0)</f>
        <v>0</v>
      </c>
      <c r="O118" s="12">
        <f>IF(AllData!D118="Least developed country",'Task 2 Raw Data'!P118,0)</f>
        <v>0</v>
      </c>
      <c r="P118" s="12">
        <f>IF(AllData!D118="Least developed country",'Task 2 Raw Data'!Q118,0)</f>
        <v>0</v>
      </c>
      <c r="Q118" s="12">
        <f>IF(AllData!D118="Least developed country",'Task 2 Raw Data'!R118,0)</f>
        <v>0</v>
      </c>
      <c r="S118" s="12">
        <f>IF(AllData!D118="Developing country",'Task 2 Raw Data'!C118,0)</f>
        <v>0</v>
      </c>
      <c r="T118" s="12">
        <f>IF(AllData!D118="Developing country",'Task 2 Raw Data'!D118,0)</f>
        <v>0</v>
      </c>
      <c r="U118" s="12">
        <f>IF(AllData!D118="Developing country",'Task 2 Raw Data'!E118,0)</f>
        <v>0</v>
      </c>
      <c r="V118" s="12">
        <f>IF(AllData!D118="Developing country",'Task 2 Raw Data'!F118,0)</f>
        <v>0</v>
      </c>
      <c r="W118" s="12">
        <f>IF(AllData!D118="Developing country",'Task 2 Raw Data'!G118,0)</f>
        <v>0</v>
      </c>
      <c r="X118" s="12">
        <f>IF(AllData!D118="Developing country",'Task 2 Raw Data'!H118,0)</f>
        <v>0</v>
      </c>
      <c r="Y118" s="12">
        <f>IF(AllData!D118="Developing country",'Task 2 Raw Data'!I118,0)</f>
        <v>0</v>
      </c>
      <c r="Z118" s="12">
        <f>IF(AllData!D118="Developing country",'Task 2 Raw Data'!J118,0)</f>
        <v>0</v>
      </c>
      <c r="AA118" s="12">
        <f>IF(AllData!D118="Developing country",'Task 2 Raw Data'!K118,0)</f>
        <v>0</v>
      </c>
      <c r="AB118" s="12">
        <f>IF(AllData!D118="Developing country",'Task 2 Raw Data'!L118,0)</f>
        <v>0</v>
      </c>
      <c r="AC118" s="12">
        <f>IF(AllData!D118="Developing country",'Task 2 Raw Data'!M118,0)</f>
        <v>0</v>
      </c>
      <c r="AD118" s="12">
        <f>IF(AllData!D118="Developing country",'Task 2 Raw Data'!N118,0)</f>
        <v>0</v>
      </c>
      <c r="AE118" s="12">
        <f>IF(AllData!D118="Developing country",'Task 2 Raw Data'!O118,0)</f>
        <v>0</v>
      </c>
      <c r="AF118" s="12">
        <f>IF(AllData!D118="Developing country",'Task 2 Raw Data'!P118,0)</f>
        <v>0</v>
      </c>
      <c r="AG118" s="12">
        <f>IF(AllData!D118="Developing country",'Task 2 Raw Data'!Q118,0)</f>
        <v>0</v>
      </c>
      <c r="AH118" s="12">
        <f>IF(AllData!D118="Developing country",'Task 2 Raw Data'!R118,0)</f>
        <v>0</v>
      </c>
      <c r="AJ118" s="12">
        <f>IF(AllData!D118="Developed country",'Task 2 Raw Data'!C118,0)</f>
        <v>0</v>
      </c>
      <c r="AK118" s="12">
        <f>IF(AllData!D118="Developed country",'Task 2 Raw Data'!D118,0)</f>
        <v>0</v>
      </c>
      <c r="AL118" s="12">
        <f>IF(AllData!D118="Developed country",'Task 2 Raw Data'!E118,0)</f>
        <v>0</v>
      </c>
      <c r="AM118" s="12">
        <f>IF(AllData!D118="Developed country",'Task 2 Raw Data'!F118,0)</f>
        <v>0</v>
      </c>
      <c r="AN118" s="12">
        <f>IF(AllData!D118="Developed country",'Task 2 Raw Data'!G118,0)</f>
        <v>0</v>
      </c>
      <c r="AO118" s="12">
        <f>IF(AllData!D118="Developed country",'Task 2 Raw Data'!H118,0)</f>
        <v>0</v>
      </c>
      <c r="AP118" s="12">
        <f>IF(AllData!D118="Developed country",'Task 2 Raw Data'!I118,0)</f>
        <v>0</v>
      </c>
      <c r="AQ118" s="12">
        <f>IF(AllData!D118="Developed country",'Task 2 Raw Data'!J118,0)</f>
        <v>0</v>
      </c>
      <c r="AR118" s="12">
        <f>IF(AllData!D118="Developed country",'Task 2 Raw Data'!K118,0)</f>
        <v>0</v>
      </c>
      <c r="AS118" s="12">
        <f>IF(AllData!D118="Developed country",'Task 2 Raw Data'!L118,0)</f>
        <v>0</v>
      </c>
      <c r="AT118" s="12">
        <f>IF(AllData!D118="Developed country",'Task 2 Raw Data'!M118,0)</f>
        <v>0</v>
      </c>
      <c r="AU118" s="12">
        <f>IF(AllData!D118="Developed country",'Task 2 Raw Data'!N118,0)</f>
        <v>0</v>
      </c>
      <c r="AV118" s="12">
        <f>IF(AllData!D118="Developed country",'Task 2 Raw Data'!O118,0)</f>
        <v>0</v>
      </c>
      <c r="AW118" s="12">
        <f>IF(AllData!D118="Developed country",'Task 2 Raw Data'!P118,0)</f>
        <v>0</v>
      </c>
      <c r="AX118" s="12">
        <f>IF(AllData!D118="Developed country",'Task 2 Raw Data'!Q118,0)</f>
        <v>0</v>
      </c>
      <c r="AY118" s="12">
        <f>IF(AllData!D118="Developed country",'Task 2 Raw Data'!R118,0)</f>
        <v>0</v>
      </c>
    </row>
    <row r="119" spans="2:51" x14ac:dyDescent="0.2">
      <c r="B119" s="12">
        <f>IF(AllData!D119="Least developed country",'Task 2 Raw Data'!C119,0)</f>
        <v>0</v>
      </c>
      <c r="C119" s="12">
        <f>IF(AllData!D119="Least developed country",'Task 2 Raw Data'!D119,0)</f>
        <v>0</v>
      </c>
      <c r="D119" s="12">
        <f>IF(AllData!D119="Least developed country",'Task 2 Raw Data'!E119,0)</f>
        <v>0</v>
      </c>
      <c r="E119" s="12">
        <f>IF(AllData!D119="Least developed country",'Task 2 Raw Data'!F119,0)</f>
        <v>0</v>
      </c>
      <c r="F119" s="12">
        <f>IF(AllData!D119="Least developed country",'Task 2 Raw Data'!G119,0)</f>
        <v>0</v>
      </c>
      <c r="G119" s="12">
        <f>IF(AllData!D119="Least developed country",'Task 2 Raw Data'!H119,0)</f>
        <v>0</v>
      </c>
      <c r="H119" s="12">
        <f>IF(AllData!D119="Least developed country",'Task 2 Raw Data'!I119,0)</f>
        <v>0</v>
      </c>
      <c r="I119" s="12">
        <f>IF(AllData!D119="Least developed country",'Task 2 Raw Data'!J119,0)</f>
        <v>0</v>
      </c>
      <c r="J119" s="12">
        <f>IF(AllData!D119="Least developed country",'Task 2 Raw Data'!K119,0)</f>
        <v>0</v>
      </c>
      <c r="K119" s="12">
        <f>IF(AllData!D119="Least developed country",'Task 2 Raw Data'!L119,0)</f>
        <v>0</v>
      </c>
      <c r="L119" s="12">
        <f>IF(AllData!D119="Least developed country",'Task 2 Raw Data'!M119,0)</f>
        <v>0</v>
      </c>
      <c r="M119" s="12">
        <f>IF(AllData!D119="Least developed country",'Task 2 Raw Data'!N119,0)</f>
        <v>0</v>
      </c>
      <c r="N119" s="12">
        <f>IF(AllData!D119="Least developed country",'Task 2 Raw Data'!O119,0)</f>
        <v>0</v>
      </c>
      <c r="O119" s="12">
        <f>IF(AllData!D119="Least developed country",'Task 2 Raw Data'!P119,0)</f>
        <v>0</v>
      </c>
      <c r="P119" s="12">
        <f>IF(AllData!D119="Least developed country",'Task 2 Raw Data'!Q119,0)</f>
        <v>0</v>
      </c>
      <c r="Q119" s="12">
        <f>IF(AllData!D119="Least developed country",'Task 2 Raw Data'!R119,0)</f>
        <v>0</v>
      </c>
      <c r="S119" s="12">
        <f>IF(AllData!D119="Developing country",'Task 2 Raw Data'!C119,0)</f>
        <v>0</v>
      </c>
      <c r="T119" s="12">
        <f>IF(AllData!D119="Developing country",'Task 2 Raw Data'!D119,0)</f>
        <v>0</v>
      </c>
      <c r="U119" s="12">
        <f>IF(AllData!D119="Developing country",'Task 2 Raw Data'!E119,0)</f>
        <v>0</v>
      </c>
      <c r="V119" s="12">
        <f>IF(AllData!D119="Developing country",'Task 2 Raw Data'!F119,0)</f>
        <v>0</v>
      </c>
      <c r="W119" s="12">
        <f>IF(AllData!D119="Developing country",'Task 2 Raw Data'!G119,0)</f>
        <v>0</v>
      </c>
      <c r="X119" s="12">
        <f>IF(AllData!D119="Developing country",'Task 2 Raw Data'!H119,0)</f>
        <v>0</v>
      </c>
      <c r="Y119" s="12">
        <f>IF(AllData!D119="Developing country",'Task 2 Raw Data'!I119,0)</f>
        <v>0</v>
      </c>
      <c r="Z119" s="12">
        <f>IF(AllData!D119="Developing country",'Task 2 Raw Data'!J119,0)</f>
        <v>0</v>
      </c>
      <c r="AA119" s="12">
        <f>IF(AllData!D119="Developing country",'Task 2 Raw Data'!K119,0)</f>
        <v>0</v>
      </c>
      <c r="AB119" s="12">
        <f>IF(AllData!D119="Developing country",'Task 2 Raw Data'!L119,0)</f>
        <v>0</v>
      </c>
      <c r="AC119" s="12">
        <f>IF(AllData!D119="Developing country",'Task 2 Raw Data'!M119,0)</f>
        <v>0</v>
      </c>
      <c r="AD119" s="12">
        <f>IF(AllData!D119="Developing country",'Task 2 Raw Data'!N119,0)</f>
        <v>0</v>
      </c>
      <c r="AE119" s="12">
        <f>IF(AllData!D119="Developing country",'Task 2 Raw Data'!O119,0)</f>
        <v>0</v>
      </c>
      <c r="AF119" s="12">
        <f>IF(AllData!D119="Developing country",'Task 2 Raw Data'!P119,0)</f>
        <v>0</v>
      </c>
      <c r="AG119" s="12">
        <f>IF(AllData!D119="Developing country",'Task 2 Raw Data'!Q119,0)</f>
        <v>0</v>
      </c>
      <c r="AH119" s="12">
        <f>IF(AllData!D119="Developing country",'Task 2 Raw Data'!R119,0)</f>
        <v>0</v>
      </c>
      <c r="AJ119" s="12">
        <f>IF(AllData!D119="Developed country",'Task 2 Raw Data'!C119,0)</f>
        <v>0</v>
      </c>
      <c r="AK119" s="12">
        <f>IF(AllData!D119="Developed country",'Task 2 Raw Data'!D119,0)</f>
        <v>0</v>
      </c>
      <c r="AL119" s="12">
        <f>IF(AllData!D119="Developed country",'Task 2 Raw Data'!E119,0)</f>
        <v>0</v>
      </c>
      <c r="AM119" s="12">
        <f>IF(AllData!D119="Developed country",'Task 2 Raw Data'!F119,0)</f>
        <v>0</v>
      </c>
      <c r="AN119" s="12">
        <f>IF(AllData!D119="Developed country",'Task 2 Raw Data'!G119,0)</f>
        <v>0</v>
      </c>
      <c r="AO119" s="12">
        <f>IF(AllData!D119="Developed country",'Task 2 Raw Data'!H119,0)</f>
        <v>0</v>
      </c>
      <c r="AP119" s="12">
        <f>IF(AllData!D119="Developed country",'Task 2 Raw Data'!I119,0)</f>
        <v>0</v>
      </c>
      <c r="AQ119" s="12">
        <f>IF(AllData!D119="Developed country",'Task 2 Raw Data'!J119,0)</f>
        <v>0</v>
      </c>
      <c r="AR119" s="12">
        <f>IF(AllData!D119="Developed country",'Task 2 Raw Data'!K119,0)</f>
        <v>0</v>
      </c>
      <c r="AS119" s="12">
        <f>IF(AllData!D119="Developed country",'Task 2 Raw Data'!L119,0)</f>
        <v>0</v>
      </c>
      <c r="AT119" s="12">
        <f>IF(AllData!D119="Developed country",'Task 2 Raw Data'!M119,0)</f>
        <v>0</v>
      </c>
      <c r="AU119" s="12">
        <f>IF(AllData!D119="Developed country",'Task 2 Raw Data'!N119,0)</f>
        <v>0</v>
      </c>
      <c r="AV119" s="12">
        <f>IF(AllData!D119="Developed country",'Task 2 Raw Data'!O119,0)</f>
        <v>0</v>
      </c>
      <c r="AW119" s="12">
        <f>IF(AllData!D119="Developed country",'Task 2 Raw Data'!P119,0)</f>
        <v>0</v>
      </c>
      <c r="AX119" s="12">
        <f>IF(AllData!D119="Developed country",'Task 2 Raw Data'!Q119,0)</f>
        <v>0</v>
      </c>
      <c r="AY119" s="12">
        <f>IF(AllData!D119="Developed country",'Task 2 Raw Data'!R119,0)</f>
        <v>0</v>
      </c>
    </row>
    <row r="120" spans="2:51" x14ac:dyDescent="0.2">
      <c r="B120" s="12">
        <f>IF(AllData!D120="Least developed country",'Task 2 Raw Data'!C120,0)</f>
        <v>0</v>
      </c>
      <c r="C120" s="12">
        <f>IF(AllData!D120="Least developed country",'Task 2 Raw Data'!D120,0)</f>
        <v>0</v>
      </c>
      <c r="D120" s="12">
        <f>IF(AllData!D120="Least developed country",'Task 2 Raw Data'!E120,0)</f>
        <v>0</v>
      </c>
      <c r="E120" s="12">
        <f>IF(AllData!D120="Least developed country",'Task 2 Raw Data'!F120,0)</f>
        <v>0</v>
      </c>
      <c r="F120" s="12">
        <f>IF(AllData!D120="Least developed country",'Task 2 Raw Data'!G120,0)</f>
        <v>0</v>
      </c>
      <c r="G120" s="12">
        <f>IF(AllData!D120="Least developed country",'Task 2 Raw Data'!H120,0)</f>
        <v>0</v>
      </c>
      <c r="H120" s="12">
        <f>IF(AllData!D120="Least developed country",'Task 2 Raw Data'!I120,0)</f>
        <v>0</v>
      </c>
      <c r="I120" s="12">
        <f>IF(AllData!D120="Least developed country",'Task 2 Raw Data'!J120,0)</f>
        <v>0</v>
      </c>
      <c r="J120" s="12">
        <f>IF(AllData!D120="Least developed country",'Task 2 Raw Data'!K120,0)</f>
        <v>0</v>
      </c>
      <c r="K120" s="12">
        <f>IF(AllData!D120="Least developed country",'Task 2 Raw Data'!L120,0)</f>
        <v>0</v>
      </c>
      <c r="L120" s="12">
        <f>IF(AllData!D120="Least developed country",'Task 2 Raw Data'!M120,0)</f>
        <v>0</v>
      </c>
      <c r="M120" s="12">
        <f>IF(AllData!D120="Least developed country",'Task 2 Raw Data'!N120,0)</f>
        <v>0</v>
      </c>
      <c r="N120" s="12">
        <f>IF(AllData!D120="Least developed country",'Task 2 Raw Data'!O120,0)</f>
        <v>0</v>
      </c>
      <c r="O120" s="12">
        <f>IF(AllData!D120="Least developed country",'Task 2 Raw Data'!P120,0)</f>
        <v>0</v>
      </c>
      <c r="P120" s="12">
        <f>IF(AllData!D120="Least developed country",'Task 2 Raw Data'!Q120,0)</f>
        <v>0</v>
      </c>
      <c r="Q120" s="12">
        <f>IF(AllData!D120="Least developed country",'Task 2 Raw Data'!R120,0)</f>
        <v>0</v>
      </c>
      <c r="S120" s="12">
        <f>IF(AllData!D120="Developing country",'Task 2 Raw Data'!C120,0)</f>
        <v>0</v>
      </c>
      <c r="T120" s="12">
        <f>IF(AllData!D120="Developing country",'Task 2 Raw Data'!D120,0)</f>
        <v>0</v>
      </c>
      <c r="U120" s="12">
        <f>IF(AllData!D120="Developing country",'Task 2 Raw Data'!E120,0)</f>
        <v>0</v>
      </c>
      <c r="V120" s="12">
        <f>IF(AllData!D120="Developing country",'Task 2 Raw Data'!F120,0)</f>
        <v>0</v>
      </c>
      <c r="W120" s="12">
        <f>IF(AllData!D120="Developing country",'Task 2 Raw Data'!G120,0)</f>
        <v>0</v>
      </c>
      <c r="X120" s="12">
        <f>IF(AllData!D120="Developing country",'Task 2 Raw Data'!H120,0)</f>
        <v>0</v>
      </c>
      <c r="Y120" s="12">
        <f>IF(AllData!D120="Developing country",'Task 2 Raw Data'!I120,0)</f>
        <v>0</v>
      </c>
      <c r="Z120" s="12">
        <f>IF(AllData!D120="Developing country",'Task 2 Raw Data'!J120,0)</f>
        <v>0</v>
      </c>
      <c r="AA120" s="12">
        <f>IF(AllData!D120="Developing country",'Task 2 Raw Data'!K120,0)</f>
        <v>0</v>
      </c>
      <c r="AB120" s="12">
        <f>IF(AllData!D120="Developing country",'Task 2 Raw Data'!L120,0)</f>
        <v>0</v>
      </c>
      <c r="AC120" s="12">
        <f>IF(AllData!D120="Developing country",'Task 2 Raw Data'!M120,0)</f>
        <v>0</v>
      </c>
      <c r="AD120" s="12">
        <f>IF(AllData!D120="Developing country",'Task 2 Raw Data'!N120,0)</f>
        <v>0</v>
      </c>
      <c r="AE120" s="12">
        <f>IF(AllData!D120="Developing country",'Task 2 Raw Data'!O120,0)</f>
        <v>0</v>
      </c>
      <c r="AF120" s="12">
        <f>IF(AllData!D120="Developing country",'Task 2 Raw Data'!P120,0)</f>
        <v>0</v>
      </c>
      <c r="AG120" s="12">
        <f>IF(AllData!D120="Developing country",'Task 2 Raw Data'!Q120,0)</f>
        <v>0</v>
      </c>
      <c r="AH120" s="12">
        <f>IF(AllData!D120="Developing country",'Task 2 Raw Data'!R120,0)</f>
        <v>0</v>
      </c>
      <c r="AJ120" s="12">
        <f>IF(AllData!D120="Developed country",'Task 2 Raw Data'!C120,0)</f>
        <v>0</v>
      </c>
      <c r="AK120" s="12">
        <f>IF(AllData!D120="Developed country",'Task 2 Raw Data'!D120,0)</f>
        <v>0</v>
      </c>
      <c r="AL120" s="12">
        <f>IF(AllData!D120="Developed country",'Task 2 Raw Data'!E120,0)</f>
        <v>0</v>
      </c>
      <c r="AM120" s="12">
        <f>IF(AllData!D120="Developed country",'Task 2 Raw Data'!F120,0)</f>
        <v>0</v>
      </c>
      <c r="AN120" s="12">
        <f>IF(AllData!D120="Developed country",'Task 2 Raw Data'!G120,0)</f>
        <v>0</v>
      </c>
      <c r="AO120" s="12">
        <f>IF(AllData!D120="Developed country",'Task 2 Raw Data'!H120,0)</f>
        <v>0</v>
      </c>
      <c r="AP120" s="12">
        <f>IF(AllData!D120="Developed country",'Task 2 Raw Data'!I120,0)</f>
        <v>0</v>
      </c>
      <c r="AQ120" s="12">
        <f>IF(AllData!D120="Developed country",'Task 2 Raw Data'!J120,0)</f>
        <v>0</v>
      </c>
      <c r="AR120" s="12">
        <f>IF(AllData!D120="Developed country",'Task 2 Raw Data'!K120,0)</f>
        <v>0</v>
      </c>
      <c r="AS120" s="12">
        <f>IF(AllData!D120="Developed country",'Task 2 Raw Data'!L120,0)</f>
        <v>0</v>
      </c>
      <c r="AT120" s="12">
        <f>IF(AllData!D120="Developed country",'Task 2 Raw Data'!M120,0)</f>
        <v>0</v>
      </c>
      <c r="AU120" s="12">
        <f>IF(AllData!D120="Developed country",'Task 2 Raw Data'!N120,0)</f>
        <v>0</v>
      </c>
      <c r="AV120" s="12">
        <f>IF(AllData!D120="Developed country",'Task 2 Raw Data'!O120,0)</f>
        <v>0</v>
      </c>
      <c r="AW120" s="12">
        <f>IF(AllData!D120="Developed country",'Task 2 Raw Data'!P120,0)</f>
        <v>0</v>
      </c>
      <c r="AX120" s="12">
        <f>IF(AllData!D120="Developed country",'Task 2 Raw Data'!Q120,0)</f>
        <v>0</v>
      </c>
      <c r="AY120" s="12">
        <f>IF(AllData!D120="Developed country",'Task 2 Raw Data'!R120,0)</f>
        <v>0</v>
      </c>
    </row>
    <row r="121" spans="2:51" x14ac:dyDescent="0.2">
      <c r="B121" s="12">
        <f>IF(AllData!D121="Least developed country",'Task 2 Raw Data'!C121,0)</f>
        <v>0</v>
      </c>
      <c r="C121" s="12">
        <f>IF(AllData!D121="Least developed country",'Task 2 Raw Data'!D121,0)</f>
        <v>0</v>
      </c>
      <c r="D121" s="12">
        <f>IF(AllData!D121="Least developed country",'Task 2 Raw Data'!E121,0)</f>
        <v>0</v>
      </c>
      <c r="E121" s="12">
        <f>IF(AllData!D121="Least developed country",'Task 2 Raw Data'!F121,0)</f>
        <v>0</v>
      </c>
      <c r="F121" s="12">
        <f>IF(AllData!D121="Least developed country",'Task 2 Raw Data'!G121,0)</f>
        <v>0</v>
      </c>
      <c r="G121" s="12">
        <f>IF(AllData!D121="Least developed country",'Task 2 Raw Data'!H121,0)</f>
        <v>0</v>
      </c>
      <c r="H121" s="12">
        <f>IF(AllData!D121="Least developed country",'Task 2 Raw Data'!I121,0)</f>
        <v>0</v>
      </c>
      <c r="I121" s="12">
        <f>IF(AllData!D121="Least developed country",'Task 2 Raw Data'!J121,0)</f>
        <v>0</v>
      </c>
      <c r="J121" s="12">
        <f>IF(AllData!D121="Least developed country",'Task 2 Raw Data'!K121,0)</f>
        <v>0</v>
      </c>
      <c r="K121" s="12">
        <f>IF(AllData!D121="Least developed country",'Task 2 Raw Data'!L121,0)</f>
        <v>0</v>
      </c>
      <c r="L121" s="12">
        <f>IF(AllData!D121="Least developed country",'Task 2 Raw Data'!M121,0)</f>
        <v>0</v>
      </c>
      <c r="M121" s="12">
        <f>IF(AllData!D121="Least developed country",'Task 2 Raw Data'!N121,0)</f>
        <v>0</v>
      </c>
      <c r="N121" s="12">
        <f>IF(AllData!D121="Least developed country",'Task 2 Raw Data'!O121,0)</f>
        <v>0</v>
      </c>
      <c r="O121" s="12">
        <f>IF(AllData!D121="Least developed country",'Task 2 Raw Data'!P121,0)</f>
        <v>0</v>
      </c>
      <c r="P121" s="12">
        <f>IF(AllData!D121="Least developed country",'Task 2 Raw Data'!Q121,0)</f>
        <v>0</v>
      </c>
      <c r="Q121" s="12">
        <f>IF(AllData!D121="Least developed country",'Task 2 Raw Data'!R121,0)</f>
        <v>0</v>
      </c>
      <c r="S121" s="12">
        <f>IF(AllData!D121="Developing country",'Task 2 Raw Data'!C121,0)</f>
        <v>0</v>
      </c>
      <c r="T121" s="12">
        <f>IF(AllData!D121="Developing country",'Task 2 Raw Data'!D121,0)</f>
        <v>0</v>
      </c>
      <c r="U121" s="12">
        <f>IF(AllData!D121="Developing country",'Task 2 Raw Data'!E121,0)</f>
        <v>0</v>
      </c>
      <c r="V121" s="12">
        <f>IF(AllData!D121="Developing country",'Task 2 Raw Data'!F121,0)</f>
        <v>0</v>
      </c>
      <c r="W121" s="12">
        <f>IF(AllData!D121="Developing country",'Task 2 Raw Data'!G121,0)</f>
        <v>0</v>
      </c>
      <c r="X121" s="12">
        <f>IF(AllData!D121="Developing country",'Task 2 Raw Data'!H121,0)</f>
        <v>0</v>
      </c>
      <c r="Y121" s="12">
        <f>IF(AllData!D121="Developing country",'Task 2 Raw Data'!I121,0)</f>
        <v>0</v>
      </c>
      <c r="Z121" s="12">
        <f>IF(AllData!D121="Developing country",'Task 2 Raw Data'!J121,0)</f>
        <v>0</v>
      </c>
      <c r="AA121" s="12">
        <f>IF(AllData!D121="Developing country",'Task 2 Raw Data'!K121,0)</f>
        <v>0</v>
      </c>
      <c r="AB121" s="12">
        <f>IF(AllData!D121="Developing country",'Task 2 Raw Data'!L121,0)</f>
        <v>0</v>
      </c>
      <c r="AC121" s="12">
        <f>IF(AllData!D121="Developing country",'Task 2 Raw Data'!M121,0)</f>
        <v>0</v>
      </c>
      <c r="AD121" s="12">
        <f>IF(AllData!D121="Developing country",'Task 2 Raw Data'!N121,0)</f>
        <v>0</v>
      </c>
      <c r="AE121" s="12">
        <f>IF(AllData!D121="Developing country",'Task 2 Raw Data'!O121,0)</f>
        <v>0</v>
      </c>
      <c r="AF121" s="12">
        <f>IF(AllData!D121="Developing country",'Task 2 Raw Data'!P121,0)</f>
        <v>0</v>
      </c>
      <c r="AG121" s="12">
        <f>IF(AllData!D121="Developing country",'Task 2 Raw Data'!Q121,0)</f>
        <v>0</v>
      </c>
      <c r="AH121" s="12">
        <f>IF(AllData!D121="Developing country",'Task 2 Raw Data'!R121,0)</f>
        <v>0</v>
      </c>
      <c r="AJ121" s="12">
        <f>IF(AllData!D121="Developed country",'Task 2 Raw Data'!C121,0)</f>
        <v>1</v>
      </c>
      <c r="AK121" s="12">
        <f>IF(AllData!D121="Developed country",'Task 2 Raw Data'!D121,0)</f>
        <v>0</v>
      </c>
      <c r="AL121" s="12">
        <f>IF(AllData!D121="Developed country",'Task 2 Raw Data'!E121,0)</f>
        <v>0</v>
      </c>
      <c r="AM121" s="12">
        <f>IF(AllData!D121="Developed country",'Task 2 Raw Data'!F121,0)</f>
        <v>1</v>
      </c>
      <c r="AN121" s="12">
        <f>IF(AllData!D121="Developed country",'Task 2 Raw Data'!G121,0)</f>
        <v>0</v>
      </c>
      <c r="AO121" s="12">
        <f>IF(AllData!D121="Developed country",'Task 2 Raw Data'!H121,0)</f>
        <v>0</v>
      </c>
      <c r="AP121" s="12">
        <f>IF(AllData!D121="Developed country",'Task 2 Raw Data'!I121,0)</f>
        <v>0</v>
      </c>
      <c r="AQ121" s="12">
        <f>IF(AllData!D121="Developed country",'Task 2 Raw Data'!J121,0)</f>
        <v>0</v>
      </c>
      <c r="AR121" s="12">
        <f>IF(AllData!D121="Developed country",'Task 2 Raw Data'!K121,0)</f>
        <v>0</v>
      </c>
      <c r="AS121" s="12">
        <f>IF(AllData!D121="Developed country",'Task 2 Raw Data'!L121,0)</f>
        <v>0</v>
      </c>
      <c r="AT121" s="12">
        <f>IF(AllData!D121="Developed country",'Task 2 Raw Data'!M121,0)</f>
        <v>0</v>
      </c>
      <c r="AU121" s="12">
        <f>IF(AllData!D121="Developed country",'Task 2 Raw Data'!N121,0)</f>
        <v>0</v>
      </c>
      <c r="AV121" s="12">
        <f>IF(AllData!D121="Developed country",'Task 2 Raw Data'!O121,0)</f>
        <v>0</v>
      </c>
      <c r="AW121" s="12">
        <f>IF(AllData!D121="Developed country",'Task 2 Raw Data'!P121,0)</f>
        <v>0</v>
      </c>
      <c r="AX121" s="12">
        <f>IF(AllData!D121="Developed country",'Task 2 Raw Data'!Q121,0)</f>
        <v>1</v>
      </c>
      <c r="AY121" s="12">
        <f>IF(AllData!D121="Developed country",'Task 2 Raw Data'!R121,0)</f>
        <v>1</v>
      </c>
    </row>
    <row r="122" spans="2:51" x14ac:dyDescent="0.2">
      <c r="B122" s="12">
        <f>IF(AllData!D122="Least developed country",'Task 2 Raw Data'!C122,0)</f>
        <v>0</v>
      </c>
      <c r="C122" s="12">
        <f>IF(AllData!D122="Least developed country",'Task 2 Raw Data'!D122,0)</f>
        <v>0</v>
      </c>
      <c r="D122" s="12">
        <f>IF(AllData!D122="Least developed country",'Task 2 Raw Data'!E122,0)</f>
        <v>0</v>
      </c>
      <c r="E122" s="12">
        <f>IF(AllData!D122="Least developed country",'Task 2 Raw Data'!F122,0)</f>
        <v>0</v>
      </c>
      <c r="F122" s="12">
        <f>IF(AllData!D122="Least developed country",'Task 2 Raw Data'!G122,0)</f>
        <v>0</v>
      </c>
      <c r="G122" s="12">
        <f>IF(AllData!D122="Least developed country",'Task 2 Raw Data'!H122,0)</f>
        <v>0</v>
      </c>
      <c r="H122" s="12">
        <f>IF(AllData!D122="Least developed country",'Task 2 Raw Data'!I122,0)</f>
        <v>0</v>
      </c>
      <c r="I122" s="12">
        <f>IF(AllData!D122="Least developed country",'Task 2 Raw Data'!J122,0)</f>
        <v>0</v>
      </c>
      <c r="J122" s="12">
        <f>IF(AllData!D122="Least developed country",'Task 2 Raw Data'!K122,0)</f>
        <v>0</v>
      </c>
      <c r="K122" s="12">
        <f>IF(AllData!D122="Least developed country",'Task 2 Raw Data'!L122,0)</f>
        <v>0</v>
      </c>
      <c r="L122" s="12">
        <f>IF(AllData!D122="Least developed country",'Task 2 Raw Data'!M122,0)</f>
        <v>0</v>
      </c>
      <c r="M122" s="12">
        <f>IF(AllData!D122="Least developed country",'Task 2 Raw Data'!N122,0)</f>
        <v>0</v>
      </c>
      <c r="N122" s="12">
        <f>IF(AllData!D122="Least developed country",'Task 2 Raw Data'!O122,0)</f>
        <v>0</v>
      </c>
      <c r="O122" s="12">
        <f>IF(AllData!D122="Least developed country",'Task 2 Raw Data'!P122,0)</f>
        <v>0</v>
      </c>
      <c r="P122" s="12">
        <f>IF(AllData!D122="Least developed country",'Task 2 Raw Data'!Q122,0)</f>
        <v>0</v>
      </c>
      <c r="Q122" s="12">
        <f>IF(AllData!D122="Least developed country",'Task 2 Raw Data'!R122,0)</f>
        <v>0</v>
      </c>
      <c r="S122" s="12">
        <f>IF(AllData!D122="Developing country",'Task 2 Raw Data'!C122,0)</f>
        <v>0</v>
      </c>
      <c r="T122" s="12">
        <f>IF(AllData!D122="Developing country",'Task 2 Raw Data'!D122,0)</f>
        <v>1</v>
      </c>
      <c r="U122" s="12">
        <f>IF(AllData!D122="Developing country",'Task 2 Raw Data'!E122,0)</f>
        <v>1</v>
      </c>
      <c r="V122" s="12">
        <f>IF(AllData!D122="Developing country",'Task 2 Raw Data'!F122,0)</f>
        <v>1</v>
      </c>
      <c r="W122" s="12">
        <f>IF(AllData!D122="Developing country",'Task 2 Raw Data'!G122,0)</f>
        <v>0</v>
      </c>
      <c r="X122" s="12">
        <f>IF(AllData!D122="Developing country",'Task 2 Raw Data'!H122,0)</f>
        <v>0</v>
      </c>
      <c r="Y122" s="12">
        <f>IF(AllData!D122="Developing country",'Task 2 Raw Data'!I122,0)</f>
        <v>0</v>
      </c>
      <c r="Z122" s="12">
        <f>IF(AllData!D122="Developing country",'Task 2 Raw Data'!J122,0)</f>
        <v>0</v>
      </c>
      <c r="AA122" s="12">
        <f>IF(AllData!D122="Developing country",'Task 2 Raw Data'!K122,0)</f>
        <v>0</v>
      </c>
      <c r="AB122" s="12">
        <f>IF(AllData!D122="Developing country",'Task 2 Raw Data'!L122,0)</f>
        <v>0</v>
      </c>
      <c r="AC122" s="12">
        <f>IF(AllData!D122="Developing country",'Task 2 Raw Data'!M122,0)</f>
        <v>0</v>
      </c>
      <c r="AD122" s="12">
        <f>IF(AllData!D122="Developing country",'Task 2 Raw Data'!N122,0)</f>
        <v>0</v>
      </c>
      <c r="AE122" s="12">
        <f>IF(AllData!D122="Developing country",'Task 2 Raw Data'!O122,0)</f>
        <v>0</v>
      </c>
      <c r="AF122" s="12">
        <f>IF(AllData!D122="Developing country",'Task 2 Raw Data'!P122,0)</f>
        <v>0</v>
      </c>
      <c r="AG122" s="12">
        <f>IF(AllData!D122="Developing country",'Task 2 Raw Data'!Q122,0)</f>
        <v>0</v>
      </c>
      <c r="AH122" s="12">
        <f>IF(AllData!D122="Developing country",'Task 2 Raw Data'!R122,0)</f>
        <v>0</v>
      </c>
      <c r="AJ122" s="12">
        <f>IF(AllData!D122="Developed country",'Task 2 Raw Data'!C122,0)</f>
        <v>0</v>
      </c>
      <c r="AK122" s="12">
        <f>IF(AllData!D122="Developed country",'Task 2 Raw Data'!D122,0)</f>
        <v>0</v>
      </c>
      <c r="AL122" s="12">
        <f>IF(AllData!D122="Developed country",'Task 2 Raw Data'!E122,0)</f>
        <v>0</v>
      </c>
      <c r="AM122" s="12">
        <f>IF(AllData!D122="Developed country",'Task 2 Raw Data'!F122,0)</f>
        <v>0</v>
      </c>
      <c r="AN122" s="12">
        <f>IF(AllData!D122="Developed country",'Task 2 Raw Data'!G122,0)</f>
        <v>0</v>
      </c>
      <c r="AO122" s="12">
        <f>IF(AllData!D122="Developed country",'Task 2 Raw Data'!H122,0)</f>
        <v>0</v>
      </c>
      <c r="AP122" s="12">
        <f>IF(AllData!D122="Developed country",'Task 2 Raw Data'!I122,0)</f>
        <v>0</v>
      </c>
      <c r="AQ122" s="12">
        <f>IF(AllData!D122="Developed country",'Task 2 Raw Data'!J122,0)</f>
        <v>0</v>
      </c>
      <c r="AR122" s="12">
        <f>IF(AllData!D122="Developed country",'Task 2 Raw Data'!K122,0)</f>
        <v>0</v>
      </c>
      <c r="AS122" s="12">
        <f>IF(AllData!D122="Developed country",'Task 2 Raw Data'!L122,0)</f>
        <v>0</v>
      </c>
      <c r="AT122" s="12">
        <f>IF(AllData!D122="Developed country",'Task 2 Raw Data'!M122,0)</f>
        <v>0</v>
      </c>
      <c r="AU122" s="12">
        <f>IF(AllData!D122="Developed country",'Task 2 Raw Data'!N122,0)</f>
        <v>0</v>
      </c>
      <c r="AV122" s="12">
        <f>IF(AllData!D122="Developed country",'Task 2 Raw Data'!O122,0)</f>
        <v>0</v>
      </c>
      <c r="AW122" s="12">
        <f>IF(AllData!D122="Developed country",'Task 2 Raw Data'!P122,0)</f>
        <v>0</v>
      </c>
      <c r="AX122" s="12">
        <f>IF(AllData!D122="Developed country",'Task 2 Raw Data'!Q122,0)</f>
        <v>0</v>
      </c>
      <c r="AY122" s="12">
        <f>IF(AllData!D122="Developed country",'Task 2 Raw Data'!R122,0)</f>
        <v>0</v>
      </c>
    </row>
    <row r="123" spans="2:51" x14ac:dyDescent="0.2">
      <c r="B123" s="12">
        <f>IF(AllData!D123="Least developed country",'Task 2 Raw Data'!C123,0)</f>
        <v>0</v>
      </c>
      <c r="C123" s="12">
        <f>IF(AllData!D123="Least developed country",'Task 2 Raw Data'!D123,0)</f>
        <v>0</v>
      </c>
      <c r="D123" s="12">
        <f>IF(AllData!D123="Least developed country",'Task 2 Raw Data'!E123,0)</f>
        <v>0</v>
      </c>
      <c r="E123" s="12">
        <f>IF(AllData!D123="Least developed country",'Task 2 Raw Data'!F123,0)</f>
        <v>0</v>
      </c>
      <c r="F123" s="12">
        <f>IF(AllData!D123="Least developed country",'Task 2 Raw Data'!G123,0)</f>
        <v>0</v>
      </c>
      <c r="G123" s="12">
        <f>IF(AllData!D123="Least developed country",'Task 2 Raw Data'!H123,0)</f>
        <v>0</v>
      </c>
      <c r="H123" s="12">
        <f>IF(AllData!D123="Least developed country",'Task 2 Raw Data'!I123,0)</f>
        <v>0</v>
      </c>
      <c r="I123" s="12">
        <f>IF(AllData!D123="Least developed country",'Task 2 Raw Data'!J123,0)</f>
        <v>0</v>
      </c>
      <c r="J123" s="12">
        <f>IF(AllData!D123="Least developed country",'Task 2 Raw Data'!K123,0)</f>
        <v>0</v>
      </c>
      <c r="K123" s="12">
        <f>IF(AllData!D123="Least developed country",'Task 2 Raw Data'!L123,0)</f>
        <v>0</v>
      </c>
      <c r="L123" s="12">
        <f>IF(AllData!D123="Least developed country",'Task 2 Raw Data'!M123,0)</f>
        <v>0</v>
      </c>
      <c r="M123" s="12">
        <f>IF(AllData!D123="Least developed country",'Task 2 Raw Data'!N123,0)</f>
        <v>0</v>
      </c>
      <c r="N123" s="12">
        <f>IF(AllData!D123="Least developed country",'Task 2 Raw Data'!O123,0)</f>
        <v>0</v>
      </c>
      <c r="O123" s="12">
        <f>IF(AllData!D123="Least developed country",'Task 2 Raw Data'!P123,0)</f>
        <v>0</v>
      </c>
      <c r="P123" s="12">
        <f>IF(AllData!D123="Least developed country",'Task 2 Raw Data'!Q123,0)</f>
        <v>0</v>
      </c>
      <c r="Q123" s="12">
        <f>IF(AllData!D123="Least developed country",'Task 2 Raw Data'!R123,0)</f>
        <v>0</v>
      </c>
      <c r="S123" s="12">
        <f>IF(AllData!D123="Developing country",'Task 2 Raw Data'!C123,0)</f>
        <v>0</v>
      </c>
      <c r="T123" s="12">
        <f>IF(AllData!D123="Developing country",'Task 2 Raw Data'!D123,0)</f>
        <v>0</v>
      </c>
      <c r="U123" s="12">
        <f>IF(AllData!D123="Developing country",'Task 2 Raw Data'!E123,0)</f>
        <v>0</v>
      </c>
      <c r="V123" s="12">
        <f>IF(AllData!D123="Developing country",'Task 2 Raw Data'!F123,0)</f>
        <v>0</v>
      </c>
      <c r="W123" s="12">
        <f>IF(AllData!D123="Developing country",'Task 2 Raw Data'!G123,0)</f>
        <v>0</v>
      </c>
      <c r="X123" s="12">
        <f>IF(AllData!D123="Developing country",'Task 2 Raw Data'!H123,0)</f>
        <v>0</v>
      </c>
      <c r="Y123" s="12">
        <f>IF(AllData!D123="Developing country",'Task 2 Raw Data'!I123,0)</f>
        <v>0</v>
      </c>
      <c r="Z123" s="12">
        <f>IF(AllData!D123="Developing country",'Task 2 Raw Data'!J123,0)</f>
        <v>0</v>
      </c>
      <c r="AA123" s="12">
        <f>IF(AllData!D123="Developing country",'Task 2 Raw Data'!K123,0)</f>
        <v>0</v>
      </c>
      <c r="AB123" s="12">
        <f>IF(AllData!D123="Developing country",'Task 2 Raw Data'!L123,0)</f>
        <v>0</v>
      </c>
      <c r="AC123" s="12">
        <f>IF(AllData!D123="Developing country",'Task 2 Raw Data'!M123,0)</f>
        <v>0</v>
      </c>
      <c r="AD123" s="12">
        <f>IF(AllData!D123="Developing country",'Task 2 Raw Data'!N123,0)</f>
        <v>0</v>
      </c>
      <c r="AE123" s="12">
        <f>IF(AllData!D123="Developing country",'Task 2 Raw Data'!O123,0)</f>
        <v>0</v>
      </c>
      <c r="AF123" s="12">
        <f>IF(AllData!D123="Developing country",'Task 2 Raw Data'!P123,0)</f>
        <v>0</v>
      </c>
      <c r="AG123" s="12">
        <f>IF(AllData!D123="Developing country",'Task 2 Raw Data'!Q123,0)</f>
        <v>0</v>
      </c>
      <c r="AH123" s="12">
        <f>IF(AllData!D123="Developing country",'Task 2 Raw Data'!R123,0)</f>
        <v>0</v>
      </c>
      <c r="AJ123" s="12">
        <f>IF(AllData!D123="Developed country",'Task 2 Raw Data'!C123,0)</f>
        <v>1</v>
      </c>
      <c r="AK123" s="12">
        <f>IF(AllData!D123="Developed country",'Task 2 Raw Data'!D123,0)</f>
        <v>1</v>
      </c>
      <c r="AL123" s="12">
        <f>IF(AllData!D123="Developed country",'Task 2 Raw Data'!E123,0)</f>
        <v>0</v>
      </c>
      <c r="AM123" s="12">
        <f>IF(AllData!D123="Developed country",'Task 2 Raw Data'!F123,0)</f>
        <v>1</v>
      </c>
      <c r="AN123" s="12">
        <f>IF(AllData!D123="Developed country",'Task 2 Raw Data'!G123,0)</f>
        <v>0</v>
      </c>
      <c r="AO123" s="12">
        <f>IF(AllData!D123="Developed country",'Task 2 Raw Data'!H123,0)</f>
        <v>0</v>
      </c>
      <c r="AP123" s="12">
        <f>IF(AllData!D123="Developed country",'Task 2 Raw Data'!I123,0)</f>
        <v>0</v>
      </c>
      <c r="AQ123" s="12">
        <f>IF(AllData!D123="Developed country",'Task 2 Raw Data'!J123,0)</f>
        <v>0</v>
      </c>
      <c r="AR123" s="12">
        <f>IF(AllData!D123="Developed country",'Task 2 Raw Data'!K123,0)</f>
        <v>0</v>
      </c>
      <c r="AS123" s="12">
        <f>IF(AllData!D123="Developed country",'Task 2 Raw Data'!L123,0)</f>
        <v>0</v>
      </c>
      <c r="AT123" s="12">
        <f>IF(AllData!D123="Developed country",'Task 2 Raw Data'!M123,0)</f>
        <v>0</v>
      </c>
      <c r="AU123" s="12">
        <f>IF(AllData!D123="Developed country",'Task 2 Raw Data'!N123,0)</f>
        <v>0</v>
      </c>
      <c r="AV123" s="12">
        <f>IF(AllData!D123="Developed country",'Task 2 Raw Data'!O123,0)</f>
        <v>1</v>
      </c>
      <c r="AW123" s="12">
        <f>IF(AllData!D123="Developed country",'Task 2 Raw Data'!P123,0)</f>
        <v>0</v>
      </c>
      <c r="AX123" s="12">
        <f>IF(AllData!D123="Developed country",'Task 2 Raw Data'!Q123,0)</f>
        <v>0</v>
      </c>
      <c r="AY123" s="12">
        <f>IF(AllData!D123="Developed country",'Task 2 Raw Data'!R123,0)</f>
        <v>0</v>
      </c>
    </row>
    <row r="124" spans="2:51" x14ac:dyDescent="0.2">
      <c r="B124" s="12">
        <f>IF(AllData!D124="Least developed country",'Task 2 Raw Data'!C124,0)</f>
        <v>0</v>
      </c>
      <c r="C124" s="12">
        <f>IF(AllData!D124="Least developed country",'Task 2 Raw Data'!D124,0)</f>
        <v>0</v>
      </c>
      <c r="D124" s="12">
        <f>IF(AllData!D124="Least developed country",'Task 2 Raw Data'!E124,0)</f>
        <v>0</v>
      </c>
      <c r="E124" s="12">
        <f>IF(AllData!D124="Least developed country",'Task 2 Raw Data'!F124,0)</f>
        <v>0</v>
      </c>
      <c r="F124" s="12">
        <f>IF(AllData!D124="Least developed country",'Task 2 Raw Data'!G124,0)</f>
        <v>0</v>
      </c>
      <c r="G124" s="12">
        <f>IF(AllData!D124="Least developed country",'Task 2 Raw Data'!H124,0)</f>
        <v>0</v>
      </c>
      <c r="H124" s="12">
        <f>IF(AllData!D124="Least developed country",'Task 2 Raw Data'!I124,0)</f>
        <v>0</v>
      </c>
      <c r="I124" s="12">
        <f>IF(AllData!D124="Least developed country",'Task 2 Raw Data'!J124,0)</f>
        <v>0</v>
      </c>
      <c r="J124" s="12">
        <f>IF(AllData!D124="Least developed country",'Task 2 Raw Data'!K124,0)</f>
        <v>0</v>
      </c>
      <c r="K124" s="12">
        <f>IF(AllData!D124="Least developed country",'Task 2 Raw Data'!L124,0)</f>
        <v>0</v>
      </c>
      <c r="L124" s="12">
        <f>IF(AllData!D124="Least developed country",'Task 2 Raw Data'!M124,0)</f>
        <v>0</v>
      </c>
      <c r="M124" s="12">
        <f>IF(AllData!D124="Least developed country",'Task 2 Raw Data'!N124,0)</f>
        <v>0</v>
      </c>
      <c r="N124" s="12">
        <f>IF(AllData!D124="Least developed country",'Task 2 Raw Data'!O124,0)</f>
        <v>0</v>
      </c>
      <c r="O124" s="12">
        <f>IF(AllData!D124="Least developed country",'Task 2 Raw Data'!P124,0)</f>
        <v>0</v>
      </c>
      <c r="P124" s="12">
        <f>IF(AllData!D124="Least developed country",'Task 2 Raw Data'!Q124,0)</f>
        <v>0</v>
      </c>
      <c r="Q124" s="12">
        <f>IF(AllData!D124="Least developed country",'Task 2 Raw Data'!R124,0)</f>
        <v>0</v>
      </c>
      <c r="S124" s="12">
        <f>IF(AllData!D124="Developing country",'Task 2 Raw Data'!C124,0)</f>
        <v>1</v>
      </c>
      <c r="T124" s="12">
        <f>IF(AllData!D124="Developing country",'Task 2 Raw Data'!D124,0)</f>
        <v>0</v>
      </c>
      <c r="U124" s="12">
        <f>IF(AllData!D124="Developing country",'Task 2 Raw Data'!E124,0)</f>
        <v>1</v>
      </c>
      <c r="V124" s="12">
        <f>IF(AllData!D124="Developing country",'Task 2 Raw Data'!F124,0)</f>
        <v>1</v>
      </c>
      <c r="W124" s="12">
        <f>IF(AllData!D124="Developing country",'Task 2 Raw Data'!G124,0)</f>
        <v>0</v>
      </c>
      <c r="X124" s="12">
        <f>IF(AllData!D124="Developing country",'Task 2 Raw Data'!H124,0)</f>
        <v>0</v>
      </c>
      <c r="Y124" s="12">
        <f>IF(AllData!D124="Developing country",'Task 2 Raw Data'!I124,0)</f>
        <v>0</v>
      </c>
      <c r="Z124" s="12">
        <f>IF(AllData!D124="Developing country",'Task 2 Raw Data'!J124,0)</f>
        <v>0</v>
      </c>
      <c r="AA124" s="12">
        <f>IF(AllData!D124="Developing country",'Task 2 Raw Data'!K124,0)</f>
        <v>0</v>
      </c>
      <c r="AB124" s="12">
        <f>IF(AllData!D124="Developing country",'Task 2 Raw Data'!L124,0)</f>
        <v>0</v>
      </c>
      <c r="AC124" s="12">
        <f>IF(AllData!D124="Developing country",'Task 2 Raw Data'!M124,0)</f>
        <v>0</v>
      </c>
      <c r="AD124" s="12">
        <f>IF(AllData!D124="Developing country",'Task 2 Raw Data'!N124,0)</f>
        <v>0</v>
      </c>
      <c r="AE124" s="12">
        <f>IF(AllData!D124="Developing country",'Task 2 Raw Data'!O124,0)</f>
        <v>0</v>
      </c>
      <c r="AF124" s="12">
        <f>IF(AllData!D124="Developing country",'Task 2 Raw Data'!P124,0)</f>
        <v>0</v>
      </c>
      <c r="AG124" s="12">
        <f>IF(AllData!D124="Developing country",'Task 2 Raw Data'!Q124,0)</f>
        <v>0</v>
      </c>
      <c r="AH124" s="12">
        <f>IF(AllData!D124="Developing country",'Task 2 Raw Data'!R124,0)</f>
        <v>0</v>
      </c>
      <c r="AJ124" s="12">
        <f>IF(AllData!D124="Developed country",'Task 2 Raw Data'!C124,0)</f>
        <v>0</v>
      </c>
      <c r="AK124" s="12">
        <f>IF(AllData!D124="Developed country",'Task 2 Raw Data'!D124,0)</f>
        <v>0</v>
      </c>
      <c r="AL124" s="12">
        <f>IF(AllData!D124="Developed country",'Task 2 Raw Data'!E124,0)</f>
        <v>0</v>
      </c>
      <c r="AM124" s="12">
        <f>IF(AllData!D124="Developed country",'Task 2 Raw Data'!F124,0)</f>
        <v>0</v>
      </c>
      <c r="AN124" s="12">
        <f>IF(AllData!D124="Developed country",'Task 2 Raw Data'!G124,0)</f>
        <v>0</v>
      </c>
      <c r="AO124" s="12">
        <f>IF(AllData!D124="Developed country",'Task 2 Raw Data'!H124,0)</f>
        <v>0</v>
      </c>
      <c r="AP124" s="12">
        <f>IF(AllData!D124="Developed country",'Task 2 Raw Data'!I124,0)</f>
        <v>0</v>
      </c>
      <c r="AQ124" s="12">
        <f>IF(AllData!D124="Developed country",'Task 2 Raw Data'!J124,0)</f>
        <v>0</v>
      </c>
      <c r="AR124" s="12">
        <f>IF(AllData!D124="Developed country",'Task 2 Raw Data'!K124,0)</f>
        <v>0</v>
      </c>
      <c r="AS124" s="12">
        <f>IF(AllData!D124="Developed country",'Task 2 Raw Data'!L124,0)</f>
        <v>0</v>
      </c>
      <c r="AT124" s="12">
        <f>IF(AllData!D124="Developed country",'Task 2 Raw Data'!M124,0)</f>
        <v>0</v>
      </c>
      <c r="AU124" s="12">
        <f>IF(AllData!D124="Developed country",'Task 2 Raw Data'!N124,0)</f>
        <v>0</v>
      </c>
      <c r="AV124" s="12">
        <f>IF(AllData!D124="Developed country",'Task 2 Raw Data'!O124,0)</f>
        <v>0</v>
      </c>
      <c r="AW124" s="12">
        <f>IF(AllData!D124="Developed country",'Task 2 Raw Data'!P124,0)</f>
        <v>0</v>
      </c>
      <c r="AX124" s="12">
        <f>IF(AllData!D124="Developed country",'Task 2 Raw Data'!Q124,0)</f>
        <v>0</v>
      </c>
      <c r="AY124" s="12">
        <f>IF(AllData!D124="Developed country",'Task 2 Raw Data'!R124,0)</f>
        <v>0</v>
      </c>
    </row>
    <row r="125" spans="2:51" x14ac:dyDescent="0.2">
      <c r="B125" s="12">
        <f>IF(AllData!D125="Least developed country",'Task 2 Raw Data'!C125,0)</f>
        <v>0</v>
      </c>
      <c r="C125" s="12">
        <f>IF(AllData!D125="Least developed country",'Task 2 Raw Data'!D125,0)</f>
        <v>0</v>
      </c>
      <c r="D125" s="12">
        <f>IF(AllData!D125="Least developed country",'Task 2 Raw Data'!E125,0)</f>
        <v>0</v>
      </c>
      <c r="E125" s="12">
        <f>IF(AllData!D125="Least developed country",'Task 2 Raw Data'!F125,0)</f>
        <v>0</v>
      </c>
      <c r="F125" s="12">
        <f>IF(AllData!D125="Least developed country",'Task 2 Raw Data'!G125,0)</f>
        <v>0</v>
      </c>
      <c r="G125" s="12">
        <f>IF(AllData!D125="Least developed country",'Task 2 Raw Data'!H125,0)</f>
        <v>0</v>
      </c>
      <c r="H125" s="12">
        <f>IF(AllData!D125="Least developed country",'Task 2 Raw Data'!I125,0)</f>
        <v>0</v>
      </c>
      <c r="I125" s="12">
        <f>IF(AllData!D125="Least developed country",'Task 2 Raw Data'!J125,0)</f>
        <v>0</v>
      </c>
      <c r="J125" s="12">
        <f>IF(AllData!D125="Least developed country",'Task 2 Raw Data'!K125,0)</f>
        <v>0</v>
      </c>
      <c r="K125" s="12">
        <f>IF(AllData!D125="Least developed country",'Task 2 Raw Data'!L125,0)</f>
        <v>0</v>
      </c>
      <c r="L125" s="12">
        <f>IF(AllData!D125="Least developed country",'Task 2 Raw Data'!M125,0)</f>
        <v>0</v>
      </c>
      <c r="M125" s="12">
        <f>IF(AllData!D125="Least developed country",'Task 2 Raw Data'!N125,0)</f>
        <v>0</v>
      </c>
      <c r="N125" s="12">
        <f>IF(AllData!D125="Least developed country",'Task 2 Raw Data'!O125,0)</f>
        <v>0</v>
      </c>
      <c r="O125" s="12">
        <f>IF(AllData!D125="Least developed country",'Task 2 Raw Data'!P125,0)</f>
        <v>0</v>
      </c>
      <c r="P125" s="12">
        <f>IF(AllData!D125="Least developed country",'Task 2 Raw Data'!Q125,0)</f>
        <v>0</v>
      </c>
      <c r="Q125" s="12">
        <f>IF(AllData!D125="Least developed country",'Task 2 Raw Data'!R125,0)</f>
        <v>0</v>
      </c>
      <c r="S125" s="12">
        <f>IF(AllData!D125="Developing country",'Task 2 Raw Data'!C125,0)</f>
        <v>0</v>
      </c>
      <c r="T125" s="12">
        <f>IF(AllData!D125="Developing country",'Task 2 Raw Data'!D125,0)</f>
        <v>1</v>
      </c>
      <c r="U125" s="12">
        <f>IF(AllData!D125="Developing country",'Task 2 Raw Data'!E125,0)</f>
        <v>1</v>
      </c>
      <c r="V125" s="12">
        <f>IF(AllData!D125="Developing country",'Task 2 Raw Data'!F125,0)</f>
        <v>1</v>
      </c>
      <c r="W125" s="12">
        <f>IF(AllData!D125="Developing country",'Task 2 Raw Data'!G125,0)</f>
        <v>1</v>
      </c>
      <c r="X125" s="12">
        <f>IF(AllData!D125="Developing country",'Task 2 Raw Data'!H125,0)</f>
        <v>0</v>
      </c>
      <c r="Y125" s="12">
        <f>IF(AllData!D125="Developing country",'Task 2 Raw Data'!I125,0)</f>
        <v>0</v>
      </c>
      <c r="Z125" s="12">
        <f>IF(AllData!D125="Developing country",'Task 2 Raw Data'!J125,0)</f>
        <v>1</v>
      </c>
      <c r="AA125" s="12">
        <f>IF(AllData!D125="Developing country",'Task 2 Raw Data'!K125,0)</f>
        <v>0</v>
      </c>
      <c r="AB125" s="12">
        <f>IF(AllData!D125="Developing country",'Task 2 Raw Data'!L125,0)</f>
        <v>0</v>
      </c>
      <c r="AC125" s="12">
        <f>IF(AllData!D125="Developing country",'Task 2 Raw Data'!M125,0)</f>
        <v>0</v>
      </c>
      <c r="AD125" s="12">
        <f>IF(AllData!D125="Developing country",'Task 2 Raw Data'!N125,0)</f>
        <v>0</v>
      </c>
      <c r="AE125" s="12">
        <f>IF(AllData!D125="Developing country",'Task 2 Raw Data'!O125,0)</f>
        <v>0</v>
      </c>
      <c r="AF125" s="12">
        <f>IF(AllData!D125="Developing country",'Task 2 Raw Data'!P125,0)</f>
        <v>0</v>
      </c>
      <c r="AG125" s="12">
        <f>IF(AllData!D125="Developing country",'Task 2 Raw Data'!Q125,0)</f>
        <v>0</v>
      </c>
      <c r="AH125" s="12">
        <f>IF(AllData!D125="Developing country",'Task 2 Raw Data'!R125,0)</f>
        <v>1</v>
      </c>
      <c r="AJ125" s="12">
        <f>IF(AllData!D125="Developed country",'Task 2 Raw Data'!C125,0)</f>
        <v>0</v>
      </c>
      <c r="AK125" s="12">
        <f>IF(AllData!D125="Developed country",'Task 2 Raw Data'!D125,0)</f>
        <v>0</v>
      </c>
      <c r="AL125" s="12">
        <f>IF(AllData!D125="Developed country",'Task 2 Raw Data'!E125,0)</f>
        <v>0</v>
      </c>
      <c r="AM125" s="12">
        <f>IF(AllData!D125="Developed country",'Task 2 Raw Data'!F125,0)</f>
        <v>0</v>
      </c>
      <c r="AN125" s="12">
        <f>IF(AllData!D125="Developed country",'Task 2 Raw Data'!G125,0)</f>
        <v>0</v>
      </c>
      <c r="AO125" s="12">
        <f>IF(AllData!D125="Developed country",'Task 2 Raw Data'!H125,0)</f>
        <v>0</v>
      </c>
      <c r="AP125" s="12">
        <f>IF(AllData!D125="Developed country",'Task 2 Raw Data'!I125,0)</f>
        <v>0</v>
      </c>
      <c r="AQ125" s="12">
        <f>IF(AllData!D125="Developed country",'Task 2 Raw Data'!J125,0)</f>
        <v>0</v>
      </c>
      <c r="AR125" s="12">
        <f>IF(AllData!D125="Developed country",'Task 2 Raw Data'!K125,0)</f>
        <v>0</v>
      </c>
      <c r="AS125" s="12">
        <f>IF(AllData!D125="Developed country",'Task 2 Raw Data'!L125,0)</f>
        <v>0</v>
      </c>
      <c r="AT125" s="12">
        <f>IF(AllData!D125="Developed country",'Task 2 Raw Data'!M125,0)</f>
        <v>0</v>
      </c>
      <c r="AU125" s="12">
        <f>IF(AllData!D125="Developed country",'Task 2 Raw Data'!N125,0)</f>
        <v>0</v>
      </c>
      <c r="AV125" s="12">
        <f>IF(AllData!D125="Developed country",'Task 2 Raw Data'!O125,0)</f>
        <v>0</v>
      </c>
      <c r="AW125" s="12">
        <f>IF(AllData!D125="Developed country",'Task 2 Raw Data'!P125,0)</f>
        <v>0</v>
      </c>
      <c r="AX125" s="12">
        <f>IF(AllData!D125="Developed country",'Task 2 Raw Data'!Q125,0)</f>
        <v>0</v>
      </c>
      <c r="AY125" s="12">
        <f>IF(AllData!D125="Developed country",'Task 2 Raw Data'!R125,0)</f>
        <v>0</v>
      </c>
    </row>
    <row r="126" spans="2:51" x14ac:dyDescent="0.2">
      <c r="B126" s="12">
        <f>IF(AllData!D126="Least developed country",'Task 2 Raw Data'!C126,0)</f>
        <v>0</v>
      </c>
      <c r="C126" s="12">
        <f>IF(AllData!D126="Least developed country",'Task 2 Raw Data'!D126,0)</f>
        <v>0</v>
      </c>
      <c r="D126" s="12">
        <f>IF(AllData!D126="Least developed country",'Task 2 Raw Data'!E126,0)</f>
        <v>0</v>
      </c>
      <c r="E126" s="12">
        <f>IF(AllData!D126="Least developed country",'Task 2 Raw Data'!F126,0)</f>
        <v>0</v>
      </c>
      <c r="F126" s="12">
        <f>IF(AllData!D126="Least developed country",'Task 2 Raw Data'!G126,0)</f>
        <v>0</v>
      </c>
      <c r="G126" s="12">
        <f>IF(AllData!D126="Least developed country",'Task 2 Raw Data'!H126,0)</f>
        <v>0</v>
      </c>
      <c r="H126" s="12">
        <f>IF(AllData!D126="Least developed country",'Task 2 Raw Data'!I126,0)</f>
        <v>0</v>
      </c>
      <c r="I126" s="12">
        <f>IF(AllData!D126="Least developed country",'Task 2 Raw Data'!J126,0)</f>
        <v>0</v>
      </c>
      <c r="J126" s="12">
        <f>IF(AllData!D126="Least developed country",'Task 2 Raw Data'!K126,0)</f>
        <v>0</v>
      </c>
      <c r="K126" s="12">
        <f>IF(AllData!D126="Least developed country",'Task 2 Raw Data'!L126,0)</f>
        <v>0</v>
      </c>
      <c r="L126" s="12">
        <f>IF(AllData!D126="Least developed country",'Task 2 Raw Data'!M126,0)</f>
        <v>0</v>
      </c>
      <c r="M126" s="12">
        <f>IF(AllData!D126="Least developed country",'Task 2 Raw Data'!N126,0)</f>
        <v>0</v>
      </c>
      <c r="N126" s="12">
        <f>IF(AllData!D126="Least developed country",'Task 2 Raw Data'!O126,0)</f>
        <v>0</v>
      </c>
      <c r="O126" s="12">
        <f>IF(AllData!D126="Least developed country",'Task 2 Raw Data'!P126,0)</f>
        <v>0</v>
      </c>
      <c r="P126" s="12">
        <f>IF(AllData!D126="Least developed country",'Task 2 Raw Data'!Q126,0)</f>
        <v>0</v>
      </c>
      <c r="Q126" s="12">
        <f>IF(AllData!D126="Least developed country",'Task 2 Raw Data'!R126,0)</f>
        <v>0</v>
      </c>
      <c r="S126" s="12">
        <f>IF(AllData!D126="Developing country",'Task 2 Raw Data'!C126,0)</f>
        <v>0</v>
      </c>
      <c r="T126" s="12">
        <f>IF(AllData!D126="Developing country",'Task 2 Raw Data'!D126,0)</f>
        <v>1</v>
      </c>
      <c r="U126" s="12">
        <f>IF(AllData!D126="Developing country",'Task 2 Raw Data'!E126,0)</f>
        <v>0</v>
      </c>
      <c r="V126" s="12">
        <f>IF(AllData!D126="Developing country",'Task 2 Raw Data'!F126,0)</f>
        <v>1</v>
      </c>
      <c r="W126" s="12">
        <f>IF(AllData!D126="Developing country",'Task 2 Raw Data'!G126,0)</f>
        <v>1</v>
      </c>
      <c r="X126" s="12">
        <f>IF(AllData!D126="Developing country",'Task 2 Raw Data'!H126,0)</f>
        <v>1</v>
      </c>
      <c r="Y126" s="12">
        <f>IF(AllData!D126="Developing country",'Task 2 Raw Data'!I126,0)</f>
        <v>0</v>
      </c>
      <c r="Z126" s="12">
        <f>IF(AllData!D126="Developing country",'Task 2 Raw Data'!J126,0)</f>
        <v>0</v>
      </c>
      <c r="AA126" s="12">
        <f>IF(AllData!D126="Developing country",'Task 2 Raw Data'!K126,0)</f>
        <v>1</v>
      </c>
      <c r="AB126" s="12">
        <f>IF(AllData!D126="Developing country",'Task 2 Raw Data'!L126,0)</f>
        <v>0</v>
      </c>
      <c r="AC126" s="12">
        <f>IF(AllData!D126="Developing country",'Task 2 Raw Data'!M126,0)</f>
        <v>0</v>
      </c>
      <c r="AD126" s="12">
        <f>IF(AllData!D126="Developing country",'Task 2 Raw Data'!N126,0)</f>
        <v>0</v>
      </c>
      <c r="AE126" s="12">
        <f>IF(AllData!D126="Developing country",'Task 2 Raw Data'!O126,0)</f>
        <v>0</v>
      </c>
      <c r="AF126" s="12">
        <f>IF(AllData!D126="Developing country",'Task 2 Raw Data'!P126,0)</f>
        <v>0</v>
      </c>
      <c r="AG126" s="12">
        <f>IF(AllData!D126="Developing country",'Task 2 Raw Data'!Q126,0)</f>
        <v>0</v>
      </c>
      <c r="AH126" s="12">
        <f>IF(AllData!D126="Developing country",'Task 2 Raw Data'!R126,0)</f>
        <v>1</v>
      </c>
      <c r="AJ126" s="12">
        <f>IF(AllData!D126="Developed country",'Task 2 Raw Data'!C126,0)</f>
        <v>0</v>
      </c>
      <c r="AK126" s="12">
        <f>IF(AllData!D126="Developed country",'Task 2 Raw Data'!D126,0)</f>
        <v>0</v>
      </c>
      <c r="AL126" s="12">
        <f>IF(AllData!D126="Developed country",'Task 2 Raw Data'!E126,0)</f>
        <v>0</v>
      </c>
      <c r="AM126" s="12">
        <f>IF(AllData!D126="Developed country",'Task 2 Raw Data'!F126,0)</f>
        <v>0</v>
      </c>
      <c r="AN126" s="12">
        <f>IF(AllData!D126="Developed country",'Task 2 Raw Data'!G126,0)</f>
        <v>0</v>
      </c>
      <c r="AO126" s="12">
        <f>IF(AllData!D126="Developed country",'Task 2 Raw Data'!H126,0)</f>
        <v>0</v>
      </c>
      <c r="AP126" s="12">
        <f>IF(AllData!D126="Developed country",'Task 2 Raw Data'!I126,0)</f>
        <v>0</v>
      </c>
      <c r="AQ126" s="12">
        <f>IF(AllData!D126="Developed country",'Task 2 Raw Data'!J126,0)</f>
        <v>0</v>
      </c>
      <c r="AR126" s="12">
        <f>IF(AllData!D126="Developed country",'Task 2 Raw Data'!K126,0)</f>
        <v>0</v>
      </c>
      <c r="AS126" s="12">
        <f>IF(AllData!D126="Developed country",'Task 2 Raw Data'!L126,0)</f>
        <v>0</v>
      </c>
      <c r="AT126" s="12">
        <f>IF(AllData!D126="Developed country",'Task 2 Raw Data'!M126,0)</f>
        <v>0</v>
      </c>
      <c r="AU126" s="12">
        <f>IF(AllData!D126="Developed country",'Task 2 Raw Data'!N126,0)</f>
        <v>0</v>
      </c>
      <c r="AV126" s="12">
        <f>IF(AllData!D126="Developed country",'Task 2 Raw Data'!O126,0)</f>
        <v>0</v>
      </c>
      <c r="AW126" s="12">
        <f>IF(AllData!D126="Developed country",'Task 2 Raw Data'!P126,0)</f>
        <v>0</v>
      </c>
      <c r="AX126" s="12">
        <f>IF(AllData!D126="Developed country",'Task 2 Raw Data'!Q126,0)</f>
        <v>0</v>
      </c>
      <c r="AY126" s="12">
        <f>IF(AllData!D126="Developed country",'Task 2 Raw Data'!R126,0)</f>
        <v>0</v>
      </c>
    </row>
    <row r="127" spans="2:51" x14ac:dyDescent="0.2">
      <c r="B127" s="12">
        <f>IF(AllData!D127="Least developed country",'Task 2 Raw Data'!C127,0)</f>
        <v>1</v>
      </c>
      <c r="C127" s="12">
        <f>IF(AllData!D127="Least developed country",'Task 2 Raw Data'!D127,0)</f>
        <v>0</v>
      </c>
      <c r="D127" s="12">
        <f>IF(AllData!D127="Least developed country",'Task 2 Raw Data'!E127,0)</f>
        <v>0</v>
      </c>
      <c r="E127" s="12">
        <f>IF(AllData!D127="Least developed country",'Task 2 Raw Data'!F127,0)</f>
        <v>0</v>
      </c>
      <c r="F127" s="12">
        <f>IF(AllData!D127="Least developed country",'Task 2 Raw Data'!G127,0)</f>
        <v>0</v>
      </c>
      <c r="G127" s="12">
        <f>IF(AllData!D127="Least developed country",'Task 2 Raw Data'!H127,0)</f>
        <v>0</v>
      </c>
      <c r="H127" s="12">
        <f>IF(AllData!D127="Least developed country",'Task 2 Raw Data'!I127,0)</f>
        <v>0</v>
      </c>
      <c r="I127" s="12">
        <f>IF(AllData!D127="Least developed country",'Task 2 Raw Data'!J127,0)</f>
        <v>0</v>
      </c>
      <c r="J127" s="12">
        <f>IF(AllData!D127="Least developed country",'Task 2 Raw Data'!K127,0)</f>
        <v>0</v>
      </c>
      <c r="K127" s="12">
        <f>IF(AllData!D127="Least developed country",'Task 2 Raw Data'!L127,0)</f>
        <v>0</v>
      </c>
      <c r="L127" s="12">
        <f>IF(AllData!D127="Least developed country",'Task 2 Raw Data'!M127,0)</f>
        <v>0</v>
      </c>
      <c r="M127" s="12">
        <f>IF(AllData!D127="Least developed country",'Task 2 Raw Data'!N127,0)</f>
        <v>0</v>
      </c>
      <c r="N127" s="12">
        <f>IF(AllData!D127="Least developed country",'Task 2 Raw Data'!O127,0)</f>
        <v>0</v>
      </c>
      <c r="O127" s="12">
        <f>IF(AllData!D127="Least developed country",'Task 2 Raw Data'!P127,0)</f>
        <v>0</v>
      </c>
      <c r="P127" s="12">
        <f>IF(AllData!D127="Least developed country",'Task 2 Raw Data'!Q127,0)</f>
        <v>1</v>
      </c>
      <c r="Q127" s="12">
        <f>IF(AllData!D127="Least developed country",'Task 2 Raw Data'!R127,0)</f>
        <v>0</v>
      </c>
      <c r="S127" s="12">
        <f>IF(AllData!D127="Developing country",'Task 2 Raw Data'!C127,0)</f>
        <v>0</v>
      </c>
      <c r="T127" s="12">
        <f>IF(AllData!D127="Developing country",'Task 2 Raw Data'!D127,0)</f>
        <v>0</v>
      </c>
      <c r="U127" s="12">
        <f>IF(AllData!D127="Developing country",'Task 2 Raw Data'!E127,0)</f>
        <v>0</v>
      </c>
      <c r="V127" s="12">
        <f>IF(AllData!D127="Developing country",'Task 2 Raw Data'!F127,0)</f>
        <v>0</v>
      </c>
      <c r="W127" s="12">
        <f>IF(AllData!D127="Developing country",'Task 2 Raw Data'!G127,0)</f>
        <v>0</v>
      </c>
      <c r="X127" s="12">
        <f>IF(AllData!D127="Developing country",'Task 2 Raw Data'!H127,0)</f>
        <v>0</v>
      </c>
      <c r="Y127" s="12">
        <f>IF(AllData!D127="Developing country",'Task 2 Raw Data'!I127,0)</f>
        <v>0</v>
      </c>
      <c r="Z127" s="12">
        <f>IF(AllData!D127="Developing country",'Task 2 Raw Data'!J127,0)</f>
        <v>0</v>
      </c>
      <c r="AA127" s="12">
        <f>IF(AllData!D127="Developing country",'Task 2 Raw Data'!K127,0)</f>
        <v>0</v>
      </c>
      <c r="AB127" s="12">
        <f>IF(AllData!D127="Developing country",'Task 2 Raw Data'!L127,0)</f>
        <v>0</v>
      </c>
      <c r="AC127" s="12">
        <f>IF(AllData!D127="Developing country",'Task 2 Raw Data'!M127,0)</f>
        <v>0</v>
      </c>
      <c r="AD127" s="12">
        <f>IF(AllData!D127="Developing country",'Task 2 Raw Data'!N127,0)</f>
        <v>0</v>
      </c>
      <c r="AE127" s="12">
        <f>IF(AllData!D127="Developing country",'Task 2 Raw Data'!O127,0)</f>
        <v>0</v>
      </c>
      <c r="AF127" s="12">
        <f>IF(AllData!D127="Developing country",'Task 2 Raw Data'!P127,0)</f>
        <v>0</v>
      </c>
      <c r="AG127" s="12">
        <f>IF(AllData!D127="Developing country",'Task 2 Raw Data'!Q127,0)</f>
        <v>0</v>
      </c>
      <c r="AH127" s="12">
        <f>IF(AllData!D127="Developing country",'Task 2 Raw Data'!R127,0)</f>
        <v>0</v>
      </c>
      <c r="AJ127" s="12">
        <f>IF(AllData!D127="Developed country",'Task 2 Raw Data'!C127,0)</f>
        <v>0</v>
      </c>
      <c r="AK127" s="12">
        <f>IF(AllData!D127="Developed country",'Task 2 Raw Data'!D127,0)</f>
        <v>0</v>
      </c>
      <c r="AL127" s="12">
        <f>IF(AllData!D127="Developed country",'Task 2 Raw Data'!E127,0)</f>
        <v>0</v>
      </c>
      <c r="AM127" s="12">
        <f>IF(AllData!D127="Developed country",'Task 2 Raw Data'!F127,0)</f>
        <v>0</v>
      </c>
      <c r="AN127" s="12">
        <f>IF(AllData!D127="Developed country",'Task 2 Raw Data'!G127,0)</f>
        <v>0</v>
      </c>
      <c r="AO127" s="12">
        <f>IF(AllData!D127="Developed country",'Task 2 Raw Data'!H127,0)</f>
        <v>0</v>
      </c>
      <c r="AP127" s="12">
        <f>IF(AllData!D127="Developed country",'Task 2 Raw Data'!I127,0)</f>
        <v>0</v>
      </c>
      <c r="AQ127" s="12">
        <f>IF(AllData!D127="Developed country",'Task 2 Raw Data'!J127,0)</f>
        <v>0</v>
      </c>
      <c r="AR127" s="12">
        <f>IF(AllData!D127="Developed country",'Task 2 Raw Data'!K127,0)</f>
        <v>0</v>
      </c>
      <c r="AS127" s="12">
        <f>IF(AllData!D127="Developed country",'Task 2 Raw Data'!L127,0)</f>
        <v>0</v>
      </c>
      <c r="AT127" s="12">
        <f>IF(AllData!D127="Developed country",'Task 2 Raw Data'!M127,0)</f>
        <v>0</v>
      </c>
      <c r="AU127" s="12">
        <f>IF(AllData!D127="Developed country",'Task 2 Raw Data'!N127,0)</f>
        <v>0</v>
      </c>
      <c r="AV127" s="12">
        <f>IF(AllData!D127="Developed country",'Task 2 Raw Data'!O127,0)</f>
        <v>0</v>
      </c>
      <c r="AW127" s="12">
        <f>IF(AllData!D127="Developed country",'Task 2 Raw Data'!P127,0)</f>
        <v>0</v>
      </c>
      <c r="AX127" s="12">
        <f>IF(AllData!D127="Developed country",'Task 2 Raw Data'!Q127,0)</f>
        <v>0</v>
      </c>
      <c r="AY127" s="12">
        <f>IF(AllData!D127="Developed country",'Task 2 Raw Data'!R127,0)</f>
        <v>0</v>
      </c>
    </row>
    <row r="128" spans="2:51" x14ac:dyDescent="0.2">
      <c r="B128" s="12">
        <f>IF(AllData!D128="Least developed country",'Task 2 Raw Data'!C128,0)</f>
        <v>0</v>
      </c>
      <c r="C128" s="12">
        <f>IF(AllData!D128="Least developed country",'Task 2 Raw Data'!D128,0)</f>
        <v>0</v>
      </c>
      <c r="D128" s="12">
        <f>IF(AllData!D128="Least developed country",'Task 2 Raw Data'!E128,0)</f>
        <v>0</v>
      </c>
      <c r="E128" s="12">
        <f>IF(AllData!D128="Least developed country",'Task 2 Raw Data'!F128,0)</f>
        <v>0</v>
      </c>
      <c r="F128" s="12">
        <f>IF(AllData!D128="Least developed country",'Task 2 Raw Data'!G128,0)</f>
        <v>0</v>
      </c>
      <c r="G128" s="12">
        <f>IF(AllData!D128="Least developed country",'Task 2 Raw Data'!H128,0)</f>
        <v>0</v>
      </c>
      <c r="H128" s="12">
        <f>IF(AllData!D128="Least developed country",'Task 2 Raw Data'!I128,0)</f>
        <v>0</v>
      </c>
      <c r="I128" s="12">
        <f>IF(AllData!D128="Least developed country",'Task 2 Raw Data'!J128,0)</f>
        <v>0</v>
      </c>
      <c r="J128" s="12">
        <f>IF(AllData!D128="Least developed country",'Task 2 Raw Data'!K128,0)</f>
        <v>0</v>
      </c>
      <c r="K128" s="12">
        <f>IF(AllData!D128="Least developed country",'Task 2 Raw Data'!L128,0)</f>
        <v>0</v>
      </c>
      <c r="L128" s="12">
        <f>IF(AllData!D128="Least developed country",'Task 2 Raw Data'!M128,0)</f>
        <v>0</v>
      </c>
      <c r="M128" s="12">
        <f>IF(AllData!D128="Least developed country",'Task 2 Raw Data'!N128,0)</f>
        <v>0</v>
      </c>
      <c r="N128" s="12">
        <f>IF(AllData!D128="Least developed country",'Task 2 Raw Data'!O128,0)</f>
        <v>0</v>
      </c>
      <c r="O128" s="12">
        <f>IF(AllData!D128="Least developed country",'Task 2 Raw Data'!P128,0)</f>
        <v>0</v>
      </c>
      <c r="P128" s="12">
        <f>IF(AllData!D128="Least developed country",'Task 2 Raw Data'!Q128,0)</f>
        <v>0</v>
      </c>
      <c r="Q128" s="12">
        <f>IF(AllData!D128="Least developed country",'Task 2 Raw Data'!R128,0)</f>
        <v>0</v>
      </c>
      <c r="S128" s="12">
        <f>IF(AllData!D128="Developing country",'Task 2 Raw Data'!C128,0)</f>
        <v>1</v>
      </c>
      <c r="T128" s="12">
        <f>IF(AllData!D128="Developing country",'Task 2 Raw Data'!D128,0)</f>
        <v>0</v>
      </c>
      <c r="U128" s="12">
        <f>IF(AllData!D128="Developing country",'Task 2 Raw Data'!E128,0)</f>
        <v>0</v>
      </c>
      <c r="V128" s="12">
        <f>IF(AllData!D128="Developing country",'Task 2 Raw Data'!F128,0)</f>
        <v>1</v>
      </c>
      <c r="W128" s="12">
        <f>IF(AllData!D128="Developing country",'Task 2 Raw Data'!G128,0)</f>
        <v>0</v>
      </c>
      <c r="X128" s="12">
        <f>IF(AllData!D128="Developing country",'Task 2 Raw Data'!H128,0)</f>
        <v>0</v>
      </c>
      <c r="Y128" s="12">
        <f>IF(AllData!D128="Developing country",'Task 2 Raw Data'!I128,0)</f>
        <v>0</v>
      </c>
      <c r="Z128" s="12">
        <f>IF(AllData!D128="Developing country",'Task 2 Raw Data'!J128,0)</f>
        <v>0</v>
      </c>
      <c r="AA128" s="12">
        <f>IF(AllData!D128="Developing country",'Task 2 Raw Data'!K128,0)</f>
        <v>0</v>
      </c>
      <c r="AB128" s="12">
        <f>IF(AllData!D128="Developing country",'Task 2 Raw Data'!L128,0)</f>
        <v>0</v>
      </c>
      <c r="AC128" s="12">
        <f>IF(AllData!D128="Developing country",'Task 2 Raw Data'!M128,0)</f>
        <v>0</v>
      </c>
      <c r="AD128" s="12">
        <f>IF(AllData!D128="Developing country",'Task 2 Raw Data'!N128,0)</f>
        <v>0</v>
      </c>
      <c r="AE128" s="12">
        <f>IF(AllData!D128="Developing country",'Task 2 Raw Data'!O128,0)</f>
        <v>0</v>
      </c>
      <c r="AF128" s="12">
        <f>IF(AllData!D128="Developing country",'Task 2 Raw Data'!P128,0)</f>
        <v>0</v>
      </c>
      <c r="AG128" s="12">
        <f>IF(AllData!D128="Developing country",'Task 2 Raw Data'!Q128,0)</f>
        <v>1</v>
      </c>
      <c r="AH128" s="12">
        <f>IF(AllData!D128="Developing country",'Task 2 Raw Data'!R128,0)</f>
        <v>1</v>
      </c>
      <c r="AJ128" s="12">
        <f>IF(AllData!D128="Developed country",'Task 2 Raw Data'!C128,0)</f>
        <v>0</v>
      </c>
      <c r="AK128" s="12">
        <f>IF(AllData!D128="Developed country",'Task 2 Raw Data'!D128,0)</f>
        <v>0</v>
      </c>
      <c r="AL128" s="12">
        <f>IF(AllData!D128="Developed country",'Task 2 Raw Data'!E128,0)</f>
        <v>0</v>
      </c>
      <c r="AM128" s="12">
        <f>IF(AllData!D128="Developed country",'Task 2 Raw Data'!F128,0)</f>
        <v>0</v>
      </c>
      <c r="AN128" s="12">
        <f>IF(AllData!D128="Developed country",'Task 2 Raw Data'!G128,0)</f>
        <v>0</v>
      </c>
      <c r="AO128" s="12">
        <f>IF(AllData!D128="Developed country",'Task 2 Raw Data'!H128,0)</f>
        <v>0</v>
      </c>
      <c r="AP128" s="12">
        <f>IF(AllData!D128="Developed country",'Task 2 Raw Data'!I128,0)</f>
        <v>0</v>
      </c>
      <c r="AQ128" s="12">
        <f>IF(AllData!D128="Developed country",'Task 2 Raw Data'!J128,0)</f>
        <v>0</v>
      </c>
      <c r="AR128" s="12">
        <f>IF(AllData!D128="Developed country",'Task 2 Raw Data'!K128,0)</f>
        <v>0</v>
      </c>
      <c r="AS128" s="12">
        <f>IF(AllData!D128="Developed country",'Task 2 Raw Data'!L128,0)</f>
        <v>0</v>
      </c>
      <c r="AT128" s="12">
        <f>IF(AllData!D128="Developed country",'Task 2 Raw Data'!M128,0)</f>
        <v>0</v>
      </c>
      <c r="AU128" s="12">
        <f>IF(AllData!D128="Developed country",'Task 2 Raw Data'!N128,0)</f>
        <v>0</v>
      </c>
      <c r="AV128" s="12">
        <f>IF(AllData!D128="Developed country",'Task 2 Raw Data'!O128,0)</f>
        <v>0</v>
      </c>
      <c r="AW128" s="12">
        <f>IF(AllData!D128="Developed country",'Task 2 Raw Data'!P128,0)</f>
        <v>0</v>
      </c>
      <c r="AX128" s="12">
        <f>IF(AllData!D128="Developed country",'Task 2 Raw Data'!Q128,0)</f>
        <v>0</v>
      </c>
      <c r="AY128" s="12">
        <f>IF(AllData!D128="Developed country",'Task 2 Raw Data'!R128,0)</f>
        <v>0</v>
      </c>
    </row>
    <row r="129" spans="2:51" x14ac:dyDescent="0.2">
      <c r="B129" s="12">
        <f>IF(AllData!D129="Least developed country",'Task 2 Raw Data'!C129,0)</f>
        <v>0</v>
      </c>
      <c r="C129" s="12">
        <f>IF(AllData!D129="Least developed country",'Task 2 Raw Data'!D129,0)</f>
        <v>1</v>
      </c>
      <c r="D129" s="12">
        <f>IF(AllData!D129="Least developed country",'Task 2 Raw Data'!E129,0)</f>
        <v>1</v>
      </c>
      <c r="E129" s="12">
        <f>IF(AllData!D129="Least developed country",'Task 2 Raw Data'!F129,0)</f>
        <v>1</v>
      </c>
      <c r="F129" s="12">
        <f>IF(AllData!D129="Least developed country",'Task 2 Raw Data'!G129,0)</f>
        <v>0</v>
      </c>
      <c r="G129" s="12">
        <f>IF(AllData!D129="Least developed country",'Task 2 Raw Data'!H129,0)</f>
        <v>0</v>
      </c>
      <c r="H129" s="12">
        <f>IF(AllData!D129="Least developed country",'Task 2 Raw Data'!I129,0)</f>
        <v>0</v>
      </c>
      <c r="I129" s="12">
        <f>IF(AllData!D129="Least developed country",'Task 2 Raw Data'!J129,0)</f>
        <v>0</v>
      </c>
      <c r="J129" s="12">
        <f>IF(AllData!D129="Least developed country",'Task 2 Raw Data'!K129,0)</f>
        <v>0</v>
      </c>
      <c r="K129" s="12">
        <f>IF(AllData!D129="Least developed country",'Task 2 Raw Data'!L129,0)</f>
        <v>0</v>
      </c>
      <c r="L129" s="12">
        <f>IF(AllData!D129="Least developed country",'Task 2 Raw Data'!M129,0)</f>
        <v>0</v>
      </c>
      <c r="M129" s="12">
        <f>IF(AllData!D129="Least developed country",'Task 2 Raw Data'!N129,0)</f>
        <v>0</v>
      </c>
      <c r="N129" s="12">
        <f>IF(AllData!D129="Least developed country",'Task 2 Raw Data'!O129,0)</f>
        <v>0</v>
      </c>
      <c r="O129" s="12">
        <f>IF(AllData!D129="Least developed country",'Task 2 Raw Data'!P129,0)</f>
        <v>0</v>
      </c>
      <c r="P129" s="12">
        <f>IF(AllData!D129="Least developed country",'Task 2 Raw Data'!Q129,0)</f>
        <v>0</v>
      </c>
      <c r="Q129" s="12">
        <f>IF(AllData!D129="Least developed country",'Task 2 Raw Data'!R129,0)</f>
        <v>0</v>
      </c>
      <c r="S129" s="12">
        <f>IF(AllData!D129="Developing country",'Task 2 Raw Data'!C129,0)</f>
        <v>0</v>
      </c>
      <c r="T129" s="12">
        <f>IF(AllData!D129="Developing country",'Task 2 Raw Data'!D129,0)</f>
        <v>0</v>
      </c>
      <c r="U129" s="12">
        <f>IF(AllData!D129="Developing country",'Task 2 Raw Data'!E129,0)</f>
        <v>0</v>
      </c>
      <c r="V129" s="12">
        <f>IF(AllData!D129="Developing country",'Task 2 Raw Data'!F129,0)</f>
        <v>0</v>
      </c>
      <c r="W129" s="12">
        <f>IF(AllData!D129="Developing country",'Task 2 Raw Data'!G129,0)</f>
        <v>0</v>
      </c>
      <c r="X129" s="12">
        <f>IF(AllData!D129="Developing country",'Task 2 Raw Data'!H129,0)</f>
        <v>0</v>
      </c>
      <c r="Y129" s="12">
        <f>IF(AllData!D129="Developing country",'Task 2 Raw Data'!I129,0)</f>
        <v>0</v>
      </c>
      <c r="Z129" s="12">
        <f>IF(AllData!D129="Developing country",'Task 2 Raw Data'!J129,0)</f>
        <v>0</v>
      </c>
      <c r="AA129" s="12">
        <f>IF(AllData!D129="Developing country",'Task 2 Raw Data'!K129,0)</f>
        <v>0</v>
      </c>
      <c r="AB129" s="12">
        <f>IF(AllData!D129="Developing country",'Task 2 Raw Data'!L129,0)</f>
        <v>0</v>
      </c>
      <c r="AC129" s="12">
        <f>IF(AllData!D129="Developing country",'Task 2 Raw Data'!M129,0)</f>
        <v>0</v>
      </c>
      <c r="AD129" s="12">
        <f>IF(AllData!D129="Developing country",'Task 2 Raw Data'!N129,0)</f>
        <v>0</v>
      </c>
      <c r="AE129" s="12">
        <f>IF(AllData!D129="Developing country",'Task 2 Raw Data'!O129,0)</f>
        <v>0</v>
      </c>
      <c r="AF129" s="12">
        <f>IF(AllData!D129="Developing country",'Task 2 Raw Data'!P129,0)</f>
        <v>0</v>
      </c>
      <c r="AG129" s="12">
        <f>IF(AllData!D129="Developing country",'Task 2 Raw Data'!Q129,0)</f>
        <v>0</v>
      </c>
      <c r="AH129" s="12">
        <f>IF(AllData!D129="Developing country",'Task 2 Raw Data'!R129,0)</f>
        <v>0</v>
      </c>
      <c r="AJ129" s="12">
        <f>IF(AllData!D129="Developed country",'Task 2 Raw Data'!C129,0)</f>
        <v>0</v>
      </c>
      <c r="AK129" s="12">
        <f>IF(AllData!D129="Developed country",'Task 2 Raw Data'!D129,0)</f>
        <v>0</v>
      </c>
      <c r="AL129" s="12">
        <f>IF(AllData!D129="Developed country",'Task 2 Raw Data'!E129,0)</f>
        <v>0</v>
      </c>
      <c r="AM129" s="12">
        <f>IF(AllData!D129="Developed country",'Task 2 Raw Data'!F129,0)</f>
        <v>0</v>
      </c>
      <c r="AN129" s="12">
        <f>IF(AllData!D129="Developed country",'Task 2 Raw Data'!G129,0)</f>
        <v>0</v>
      </c>
      <c r="AO129" s="12">
        <f>IF(AllData!D129="Developed country",'Task 2 Raw Data'!H129,0)</f>
        <v>0</v>
      </c>
      <c r="AP129" s="12">
        <f>IF(AllData!D129="Developed country",'Task 2 Raw Data'!I129,0)</f>
        <v>0</v>
      </c>
      <c r="AQ129" s="12">
        <f>IF(AllData!D129="Developed country",'Task 2 Raw Data'!J129,0)</f>
        <v>0</v>
      </c>
      <c r="AR129" s="12">
        <f>IF(AllData!D129="Developed country",'Task 2 Raw Data'!K129,0)</f>
        <v>0</v>
      </c>
      <c r="AS129" s="12">
        <f>IF(AllData!D129="Developed country",'Task 2 Raw Data'!L129,0)</f>
        <v>0</v>
      </c>
      <c r="AT129" s="12">
        <f>IF(AllData!D129="Developed country",'Task 2 Raw Data'!M129,0)</f>
        <v>0</v>
      </c>
      <c r="AU129" s="12">
        <f>IF(AllData!D129="Developed country",'Task 2 Raw Data'!N129,0)</f>
        <v>0</v>
      </c>
      <c r="AV129" s="12">
        <f>IF(AllData!D129="Developed country",'Task 2 Raw Data'!O129,0)</f>
        <v>0</v>
      </c>
      <c r="AW129" s="12">
        <f>IF(AllData!D129="Developed country",'Task 2 Raw Data'!P129,0)</f>
        <v>0</v>
      </c>
      <c r="AX129" s="12">
        <f>IF(AllData!D129="Developed country",'Task 2 Raw Data'!Q129,0)</f>
        <v>0</v>
      </c>
      <c r="AY129" s="12">
        <f>IF(AllData!D129="Developed country",'Task 2 Raw Data'!R129,0)</f>
        <v>0</v>
      </c>
    </row>
    <row r="130" spans="2:51" x14ac:dyDescent="0.2">
      <c r="B130" s="12">
        <f>IF(AllData!D130="Least developed country",'Task 2 Raw Data'!C130,0)</f>
        <v>0</v>
      </c>
      <c r="C130" s="12">
        <f>IF(AllData!D130="Least developed country",'Task 2 Raw Data'!D130,0)</f>
        <v>0</v>
      </c>
      <c r="D130" s="12">
        <f>IF(AllData!D130="Least developed country",'Task 2 Raw Data'!E130,0)</f>
        <v>0</v>
      </c>
      <c r="E130" s="12">
        <f>IF(AllData!D130="Least developed country",'Task 2 Raw Data'!F130,0)</f>
        <v>0</v>
      </c>
      <c r="F130" s="12">
        <f>IF(AllData!D130="Least developed country",'Task 2 Raw Data'!G130,0)</f>
        <v>0</v>
      </c>
      <c r="G130" s="12">
        <f>IF(AllData!D130="Least developed country",'Task 2 Raw Data'!H130,0)</f>
        <v>0</v>
      </c>
      <c r="H130" s="12">
        <f>IF(AllData!D130="Least developed country",'Task 2 Raw Data'!I130,0)</f>
        <v>0</v>
      </c>
      <c r="I130" s="12">
        <f>IF(AllData!D130="Least developed country",'Task 2 Raw Data'!J130,0)</f>
        <v>0</v>
      </c>
      <c r="J130" s="12">
        <f>IF(AllData!D130="Least developed country",'Task 2 Raw Data'!K130,0)</f>
        <v>0</v>
      </c>
      <c r="K130" s="12">
        <f>IF(AllData!D130="Least developed country",'Task 2 Raw Data'!L130,0)</f>
        <v>0</v>
      </c>
      <c r="L130" s="12">
        <f>IF(AllData!D130="Least developed country",'Task 2 Raw Data'!M130,0)</f>
        <v>0</v>
      </c>
      <c r="M130" s="12">
        <f>IF(AllData!D130="Least developed country",'Task 2 Raw Data'!N130,0)</f>
        <v>0</v>
      </c>
      <c r="N130" s="12">
        <f>IF(AllData!D130="Least developed country",'Task 2 Raw Data'!O130,0)</f>
        <v>0</v>
      </c>
      <c r="O130" s="12">
        <f>IF(AllData!D130="Least developed country",'Task 2 Raw Data'!P130,0)</f>
        <v>0</v>
      </c>
      <c r="P130" s="12">
        <f>IF(AllData!D130="Least developed country",'Task 2 Raw Data'!Q130,0)</f>
        <v>0</v>
      </c>
      <c r="Q130" s="12">
        <f>IF(AllData!D130="Least developed country",'Task 2 Raw Data'!R130,0)</f>
        <v>0</v>
      </c>
      <c r="S130" s="12">
        <f>IF(AllData!D130="Developing country",'Task 2 Raw Data'!C130,0)</f>
        <v>0</v>
      </c>
      <c r="T130" s="12">
        <f>IF(AllData!D130="Developing country",'Task 2 Raw Data'!D130,0)</f>
        <v>0</v>
      </c>
      <c r="U130" s="12">
        <f>IF(AllData!D130="Developing country",'Task 2 Raw Data'!E130,0)</f>
        <v>0</v>
      </c>
      <c r="V130" s="12">
        <f>IF(AllData!D130="Developing country",'Task 2 Raw Data'!F130,0)</f>
        <v>0</v>
      </c>
      <c r="W130" s="12">
        <f>IF(AllData!D130="Developing country",'Task 2 Raw Data'!G130,0)</f>
        <v>0</v>
      </c>
      <c r="X130" s="12">
        <f>IF(AllData!D130="Developing country",'Task 2 Raw Data'!H130,0)</f>
        <v>0</v>
      </c>
      <c r="Y130" s="12">
        <f>IF(AllData!D130="Developing country",'Task 2 Raw Data'!I130,0)</f>
        <v>0</v>
      </c>
      <c r="Z130" s="12">
        <f>IF(AllData!D130="Developing country",'Task 2 Raw Data'!J130,0)</f>
        <v>0</v>
      </c>
      <c r="AA130" s="12">
        <f>IF(AllData!D130="Developing country",'Task 2 Raw Data'!K130,0)</f>
        <v>0</v>
      </c>
      <c r="AB130" s="12">
        <f>IF(AllData!D130="Developing country",'Task 2 Raw Data'!L130,0)</f>
        <v>0</v>
      </c>
      <c r="AC130" s="12">
        <f>IF(AllData!D130="Developing country",'Task 2 Raw Data'!M130,0)</f>
        <v>0</v>
      </c>
      <c r="AD130" s="12">
        <f>IF(AllData!D130="Developing country",'Task 2 Raw Data'!N130,0)</f>
        <v>0</v>
      </c>
      <c r="AE130" s="12">
        <f>IF(AllData!D130="Developing country",'Task 2 Raw Data'!O130,0)</f>
        <v>0</v>
      </c>
      <c r="AF130" s="12">
        <f>IF(AllData!D130="Developing country",'Task 2 Raw Data'!P130,0)</f>
        <v>0</v>
      </c>
      <c r="AG130" s="12">
        <f>IF(AllData!D130="Developing country",'Task 2 Raw Data'!Q130,0)</f>
        <v>0</v>
      </c>
      <c r="AH130" s="12">
        <f>IF(AllData!D130="Developing country",'Task 2 Raw Data'!R130,0)</f>
        <v>0</v>
      </c>
      <c r="AJ130" s="12">
        <f>IF(AllData!D130="Developed country",'Task 2 Raw Data'!C130,0)</f>
        <v>0</v>
      </c>
      <c r="AK130" s="12">
        <f>IF(AllData!D130="Developed country",'Task 2 Raw Data'!D130,0)</f>
        <v>0</v>
      </c>
      <c r="AL130" s="12">
        <f>IF(AllData!D130="Developed country",'Task 2 Raw Data'!E130,0)</f>
        <v>0</v>
      </c>
      <c r="AM130" s="12">
        <f>IF(AllData!D130="Developed country",'Task 2 Raw Data'!F130,0)</f>
        <v>0</v>
      </c>
      <c r="AN130" s="12">
        <f>IF(AllData!D130="Developed country",'Task 2 Raw Data'!G130,0)</f>
        <v>0</v>
      </c>
      <c r="AO130" s="12">
        <f>IF(AllData!D130="Developed country",'Task 2 Raw Data'!H130,0)</f>
        <v>0</v>
      </c>
      <c r="AP130" s="12">
        <f>IF(AllData!D130="Developed country",'Task 2 Raw Data'!I130,0)</f>
        <v>1</v>
      </c>
      <c r="AQ130" s="12">
        <f>IF(AllData!D130="Developed country",'Task 2 Raw Data'!J130,0)</f>
        <v>0</v>
      </c>
      <c r="AR130" s="12">
        <f>IF(AllData!D130="Developed country",'Task 2 Raw Data'!K130,0)</f>
        <v>0</v>
      </c>
      <c r="AS130" s="12">
        <f>IF(AllData!D130="Developed country",'Task 2 Raw Data'!L130,0)</f>
        <v>0</v>
      </c>
      <c r="AT130" s="12">
        <f>IF(AllData!D130="Developed country",'Task 2 Raw Data'!M130,0)</f>
        <v>0</v>
      </c>
      <c r="AU130" s="12">
        <f>IF(AllData!D130="Developed country",'Task 2 Raw Data'!N130,0)</f>
        <v>0</v>
      </c>
      <c r="AV130" s="12">
        <f>IF(AllData!D130="Developed country",'Task 2 Raw Data'!O130,0)</f>
        <v>0</v>
      </c>
      <c r="AW130" s="12">
        <f>IF(AllData!D130="Developed country",'Task 2 Raw Data'!P130,0)</f>
        <v>0</v>
      </c>
      <c r="AX130" s="12">
        <f>IF(AllData!D130="Developed country",'Task 2 Raw Data'!Q130,0)</f>
        <v>1</v>
      </c>
      <c r="AY130" s="12">
        <f>IF(AllData!D130="Developed country",'Task 2 Raw Data'!R130,0)</f>
        <v>0</v>
      </c>
    </row>
    <row r="131" spans="2:51" x14ac:dyDescent="0.2">
      <c r="B131" s="12">
        <f>IF(AllData!D131="Least developed country",'Task 2 Raw Data'!C131,0)</f>
        <v>0</v>
      </c>
      <c r="C131" s="12">
        <f>IF(AllData!D131="Least developed country",'Task 2 Raw Data'!D131,0)</f>
        <v>0</v>
      </c>
      <c r="D131" s="12">
        <f>IF(AllData!D131="Least developed country",'Task 2 Raw Data'!E131,0)</f>
        <v>0</v>
      </c>
      <c r="E131" s="12">
        <f>IF(AllData!D131="Least developed country",'Task 2 Raw Data'!F131,0)</f>
        <v>0</v>
      </c>
      <c r="F131" s="12">
        <f>IF(AllData!D131="Least developed country",'Task 2 Raw Data'!G131,0)</f>
        <v>0</v>
      </c>
      <c r="G131" s="12">
        <f>IF(AllData!D131="Least developed country",'Task 2 Raw Data'!H131,0)</f>
        <v>0</v>
      </c>
      <c r="H131" s="12">
        <f>IF(AllData!D131="Least developed country",'Task 2 Raw Data'!I131,0)</f>
        <v>0</v>
      </c>
      <c r="I131" s="12">
        <f>IF(AllData!D131="Least developed country",'Task 2 Raw Data'!J131,0)</f>
        <v>0</v>
      </c>
      <c r="J131" s="12">
        <f>IF(AllData!D131="Least developed country",'Task 2 Raw Data'!K131,0)</f>
        <v>0</v>
      </c>
      <c r="K131" s="12">
        <f>IF(AllData!D131="Least developed country",'Task 2 Raw Data'!L131,0)</f>
        <v>0</v>
      </c>
      <c r="L131" s="12">
        <f>IF(AllData!D131="Least developed country",'Task 2 Raw Data'!M131,0)</f>
        <v>0</v>
      </c>
      <c r="M131" s="12">
        <f>IF(AllData!D131="Least developed country",'Task 2 Raw Data'!N131,0)</f>
        <v>0</v>
      </c>
      <c r="N131" s="12">
        <f>IF(AllData!D131="Least developed country",'Task 2 Raw Data'!O131,0)</f>
        <v>0</v>
      </c>
      <c r="O131" s="12">
        <f>IF(AllData!D131="Least developed country",'Task 2 Raw Data'!P131,0)</f>
        <v>0</v>
      </c>
      <c r="P131" s="12">
        <f>IF(AllData!D131="Least developed country",'Task 2 Raw Data'!Q131,0)</f>
        <v>0</v>
      </c>
      <c r="Q131" s="12">
        <f>IF(AllData!D131="Least developed country",'Task 2 Raw Data'!R131,0)</f>
        <v>0</v>
      </c>
      <c r="S131" s="12">
        <f>IF(AllData!D131="Developing country",'Task 2 Raw Data'!C131,0)</f>
        <v>0</v>
      </c>
      <c r="T131" s="12">
        <f>IF(AllData!D131="Developing country",'Task 2 Raw Data'!D131,0)</f>
        <v>0</v>
      </c>
      <c r="U131" s="12">
        <f>IF(AllData!D131="Developing country",'Task 2 Raw Data'!E131,0)</f>
        <v>0</v>
      </c>
      <c r="V131" s="12">
        <f>IF(AllData!D131="Developing country",'Task 2 Raw Data'!F131,0)</f>
        <v>0</v>
      </c>
      <c r="W131" s="12">
        <f>IF(AllData!D131="Developing country",'Task 2 Raw Data'!G131,0)</f>
        <v>0</v>
      </c>
      <c r="X131" s="12">
        <f>IF(AllData!D131="Developing country",'Task 2 Raw Data'!H131,0)</f>
        <v>0</v>
      </c>
      <c r="Y131" s="12">
        <f>IF(AllData!D131="Developing country",'Task 2 Raw Data'!I131,0)</f>
        <v>0</v>
      </c>
      <c r="Z131" s="12">
        <f>IF(AllData!D131="Developing country",'Task 2 Raw Data'!J131,0)</f>
        <v>0</v>
      </c>
      <c r="AA131" s="12">
        <f>IF(AllData!D131="Developing country",'Task 2 Raw Data'!K131,0)</f>
        <v>0</v>
      </c>
      <c r="AB131" s="12">
        <f>IF(AllData!D131="Developing country",'Task 2 Raw Data'!L131,0)</f>
        <v>0</v>
      </c>
      <c r="AC131" s="12">
        <f>IF(AllData!D131="Developing country",'Task 2 Raw Data'!M131,0)</f>
        <v>0</v>
      </c>
      <c r="AD131" s="12">
        <f>IF(AllData!D131="Developing country",'Task 2 Raw Data'!N131,0)</f>
        <v>0</v>
      </c>
      <c r="AE131" s="12">
        <f>IF(AllData!D131="Developing country",'Task 2 Raw Data'!O131,0)</f>
        <v>0</v>
      </c>
      <c r="AF131" s="12">
        <f>IF(AllData!D131="Developing country",'Task 2 Raw Data'!P131,0)</f>
        <v>0</v>
      </c>
      <c r="AG131" s="12">
        <f>IF(AllData!D131="Developing country",'Task 2 Raw Data'!Q131,0)</f>
        <v>0</v>
      </c>
      <c r="AH131" s="12">
        <f>IF(AllData!D131="Developing country",'Task 2 Raw Data'!R131,0)</f>
        <v>0</v>
      </c>
      <c r="AJ131" s="12">
        <f>IF(AllData!D131="Developed country",'Task 2 Raw Data'!C131,0)</f>
        <v>1</v>
      </c>
      <c r="AK131" s="12">
        <f>IF(AllData!D131="Developed country",'Task 2 Raw Data'!D131,0)</f>
        <v>0</v>
      </c>
      <c r="AL131" s="12">
        <f>IF(AllData!D131="Developed country",'Task 2 Raw Data'!E131,0)</f>
        <v>0</v>
      </c>
      <c r="AM131" s="12">
        <f>IF(AllData!D131="Developed country",'Task 2 Raw Data'!F131,0)</f>
        <v>1</v>
      </c>
      <c r="AN131" s="12">
        <f>IF(AllData!D131="Developed country",'Task 2 Raw Data'!G131,0)</f>
        <v>0</v>
      </c>
      <c r="AO131" s="12">
        <f>IF(AllData!D131="Developed country",'Task 2 Raw Data'!H131,0)</f>
        <v>0</v>
      </c>
      <c r="AP131" s="12">
        <f>IF(AllData!D131="Developed country",'Task 2 Raw Data'!I131,0)</f>
        <v>0</v>
      </c>
      <c r="AQ131" s="12">
        <f>IF(AllData!D131="Developed country",'Task 2 Raw Data'!J131,0)</f>
        <v>0</v>
      </c>
      <c r="AR131" s="12">
        <f>IF(AllData!D131="Developed country",'Task 2 Raw Data'!K131,0)</f>
        <v>0</v>
      </c>
      <c r="AS131" s="12">
        <f>IF(AllData!D131="Developed country",'Task 2 Raw Data'!L131,0)</f>
        <v>0</v>
      </c>
      <c r="AT131" s="12">
        <f>IF(AllData!D131="Developed country",'Task 2 Raw Data'!M131,0)</f>
        <v>0</v>
      </c>
      <c r="AU131" s="12">
        <f>IF(AllData!D131="Developed country",'Task 2 Raw Data'!N131,0)</f>
        <v>0</v>
      </c>
      <c r="AV131" s="12">
        <f>IF(AllData!D131="Developed country",'Task 2 Raw Data'!O131,0)</f>
        <v>0</v>
      </c>
      <c r="AW131" s="12">
        <f>IF(AllData!D131="Developed country",'Task 2 Raw Data'!P131,0)</f>
        <v>0</v>
      </c>
      <c r="AX131" s="12">
        <f>IF(AllData!D131="Developed country",'Task 2 Raw Data'!Q131,0)</f>
        <v>0</v>
      </c>
      <c r="AY131" s="12">
        <f>IF(AllData!D131="Developed country",'Task 2 Raw Data'!R131,0)</f>
        <v>0</v>
      </c>
    </row>
    <row r="132" spans="2:51" x14ac:dyDescent="0.2">
      <c r="B132" s="12">
        <f>IF(AllData!D132="Least developed country",'Task 2 Raw Data'!C132,0)</f>
        <v>0</v>
      </c>
      <c r="C132" s="12">
        <f>IF(AllData!D132="Least developed country",'Task 2 Raw Data'!D132,0)</f>
        <v>0</v>
      </c>
      <c r="D132" s="12">
        <f>IF(AllData!D132="Least developed country",'Task 2 Raw Data'!E132,0)</f>
        <v>0</v>
      </c>
      <c r="E132" s="12">
        <f>IF(AllData!D132="Least developed country",'Task 2 Raw Data'!F132,0)</f>
        <v>0</v>
      </c>
      <c r="F132" s="12">
        <f>IF(AllData!D132="Least developed country",'Task 2 Raw Data'!G132,0)</f>
        <v>0</v>
      </c>
      <c r="G132" s="12">
        <f>IF(AllData!D132="Least developed country",'Task 2 Raw Data'!H132,0)</f>
        <v>0</v>
      </c>
      <c r="H132" s="12">
        <f>IF(AllData!D132="Least developed country",'Task 2 Raw Data'!I132,0)</f>
        <v>0</v>
      </c>
      <c r="I132" s="12">
        <f>IF(AllData!D132="Least developed country",'Task 2 Raw Data'!J132,0)</f>
        <v>0</v>
      </c>
      <c r="J132" s="12">
        <f>IF(AllData!D132="Least developed country",'Task 2 Raw Data'!K132,0)</f>
        <v>0</v>
      </c>
      <c r="K132" s="12">
        <f>IF(AllData!D132="Least developed country",'Task 2 Raw Data'!L132,0)</f>
        <v>0</v>
      </c>
      <c r="L132" s="12">
        <f>IF(AllData!D132="Least developed country",'Task 2 Raw Data'!M132,0)</f>
        <v>0</v>
      </c>
      <c r="M132" s="12">
        <f>IF(AllData!D132="Least developed country",'Task 2 Raw Data'!N132,0)</f>
        <v>0</v>
      </c>
      <c r="N132" s="12">
        <f>IF(AllData!D132="Least developed country",'Task 2 Raw Data'!O132,0)</f>
        <v>0</v>
      </c>
      <c r="O132" s="12">
        <f>IF(AllData!D132="Least developed country",'Task 2 Raw Data'!P132,0)</f>
        <v>0</v>
      </c>
      <c r="P132" s="12">
        <f>IF(AllData!D132="Least developed country",'Task 2 Raw Data'!Q132,0)</f>
        <v>0</v>
      </c>
      <c r="Q132" s="12">
        <f>IF(AllData!D132="Least developed country",'Task 2 Raw Data'!R132,0)</f>
        <v>0</v>
      </c>
      <c r="S132" s="12">
        <f>IF(AllData!D132="Developing country",'Task 2 Raw Data'!C132,0)</f>
        <v>0</v>
      </c>
      <c r="T132" s="12">
        <f>IF(AllData!D132="Developing country",'Task 2 Raw Data'!D132,0)</f>
        <v>0</v>
      </c>
      <c r="U132" s="12">
        <f>IF(AllData!D132="Developing country",'Task 2 Raw Data'!E132,0)</f>
        <v>0</v>
      </c>
      <c r="V132" s="12">
        <f>IF(AllData!D132="Developing country",'Task 2 Raw Data'!F132,0)</f>
        <v>0</v>
      </c>
      <c r="W132" s="12">
        <f>IF(AllData!D132="Developing country",'Task 2 Raw Data'!G132,0)</f>
        <v>0</v>
      </c>
      <c r="X132" s="12">
        <f>IF(AllData!D132="Developing country",'Task 2 Raw Data'!H132,0)</f>
        <v>0</v>
      </c>
      <c r="Y132" s="12">
        <f>IF(AllData!D132="Developing country",'Task 2 Raw Data'!I132,0)</f>
        <v>0</v>
      </c>
      <c r="Z132" s="12">
        <f>IF(AllData!D132="Developing country",'Task 2 Raw Data'!J132,0)</f>
        <v>0</v>
      </c>
      <c r="AA132" s="12">
        <f>IF(AllData!D132="Developing country",'Task 2 Raw Data'!K132,0)</f>
        <v>0</v>
      </c>
      <c r="AB132" s="12">
        <f>IF(AllData!D132="Developing country",'Task 2 Raw Data'!L132,0)</f>
        <v>0</v>
      </c>
      <c r="AC132" s="12">
        <f>IF(AllData!D132="Developing country",'Task 2 Raw Data'!M132,0)</f>
        <v>0</v>
      </c>
      <c r="AD132" s="12">
        <f>IF(AllData!D132="Developing country",'Task 2 Raw Data'!N132,0)</f>
        <v>0</v>
      </c>
      <c r="AE132" s="12">
        <f>IF(AllData!D132="Developing country",'Task 2 Raw Data'!O132,0)</f>
        <v>0</v>
      </c>
      <c r="AF132" s="12">
        <f>IF(AllData!D132="Developing country",'Task 2 Raw Data'!P132,0)</f>
        <v>0</v>
      </c>
      <c r="AG132" s="12">
        <f>IF(AllData!D132="Developing country",'Task 2 Raw Data'!Q132,0)</f>
        <v>0</v>
      </c>
      <c r="AH132" s="12">
        <f>IF(AllData!D132="Developing country",'Task 2 Raw Data'!R132,0)</f>
        <v>0</v>
      </c>
      <c r="AJ132" s="12">
        <f>IF(AllData!D132="Developed country",'Task 2 Raw Data'!C132,0)</f>
        <v>1</v>
      </c>
      <c r="AK132" s="12">
        <f>IF(AllData!D132="Developed country",'Task 2 Raw Data'!D132,0)</f>
        <v>0</v>
      </c>
      <c r="AL132" s="12">
        <f>IF(AllData!D132="Developed country",'Task 2 Raw Data'!E132,0)</f>
        <v>0</v>
      </c>
      <c r="AM132" s="12">
        <f>IF(AllData!D132="Developed country",'Task 2 Raw Data'!F132,0)</f>
        <v>1</v>
      </c>
      <c r="AN132" s="12">
        <f>IF(AllData!D132="Developed country",'Task 2 Raw Data'!G132,0)</f>
        <v>0</v>
      </c>
      <c r="AO132" s="12">
        <f>IF(AllData!D132="Developed country",'Task 2 Raw Data'!H132,0)</f>
        <v>0</v>
      </c>
      <c r="AP132" s="12">
        <f>IF(AllData!D132="Developed country",'Task 2 Raw Data'!I132,0)</f>
        <v>0</v>
      </c>
      <c r="AQ132" s="12">
        <f>IF(AllData!D132="Developed country",'Task 2 Raw Data'!J132,0)</f>
        <v>1</v>
      </c>
      <c r="AR132" s="12">
        <f>IF(AllData!D132="Developed country",'Task 2 Raw Data'!K132,0)</f>
        <v>0</v>
      </c>
      <c r="AS132" s="12">
        <f>IF(AllData!D132="Developed country",'Task 2 Raw Data'!L132,0)</f>
        <v>0</v>
      </c>
      <c r="AT132" s="12">
        <f>IF(AllData!D132="Developed country",'Task 2 Raw Data'!M132,0)</f>
        <v>0</v>
      </c>
      <c r="AU132" s="12">
        <f>IF(AllData!D132="Developed country",'Task 2 Raw Data'!N132,0)</f>
        <v>0</v>
      </c>
      <c r="AV132" s="12">
        <f>IF(AllData!D132="Developed country",'Task 2 Raw Data'!O132,0)</f>
        <v>0</v>
      </c>
      <c r="AW132" s="12">
        <f>IF(AllData!D132="Developed country",'Task 2 Raw Data'!P132,0)</f>
        <v>0</v>
      </c>
      <c r="AX132" s="12">
        <f>IF(AllData!D132="Developed country",'Task 2 Raw Data'!Q132,0)</f>
        <v>0</v>
      </c>
      <c r="AY132" s="12">
        <f>IF(AllData!D132="Developed country",'Task 2 Raw Data'!R132,0)</f>
        <v>0</v>
      </c>
    </row>
    <row r="133" spans="2:51" x14ac:dyDescent="0.2">
      <c r="B133" s="12">
        <f>IF(AllData!D133="Least developed country",'Task 2 Raw Data'!C133,0)</f>
        <v>0</v>
      </c>
      <c r="C133" s="12">
        <f>IF(AllData!D133="Least developed country",'Task 2 Raw Data'!D133,0)</f>
        <v>0</v>
      </c>
      <c r="D133" s="12">
        <f>IF(AllData!D133="Least developed country",'Task 2 Raw Data'!E133,0)</f>
        <v>0</v>
      </c>
      <c r="E133" s="12">
        <f>IF(AllData!D133="Least developed country",'Task 2 Raw Data'!F133,0)</f>
        <v>0</v>
      </c>
      <c r="F133" s="12">
        <f>IF(AllData!D133="Least developed country",'Task 2 Raw Data'!G133,0)</f>
        <v>0</v>
      </c>
      <c r="G133" s="12">
        <f>IF(AllData!D133="Least developed country",'Task 2 Raw Data'!H133,0)</f>
        <v>0</v>
      </c>
      <c r="H133" s="12">
        <f>IF(AllData!D133="Least developed country",'Task 2 Raw Data'!I133,0)</f>
        <v>0</v>
      </c>
      <c r="I133" s="12">
        <f>IF(AllData!D133="Least developed country",'Task 2 Raw Data'!J133,0)</f>
        <v>0</v>
      </c>
      <c r="J133" s="12">
        <f>IF(AllData!D133="Least developed country",'Task 2 Raw Data'!K133,0)</f>
        <v>0</v>
      </c>
      <c r="K133" s="12">
        <f>IF(AllData!D133="Least developed country",'Task 2 Raw Data'!L133,0)</f>
        <v>0</v>
      </c>
      <c r="L133" s="12">
        <f>IF(AllData!D133="Least developed country",'Task 2 Raw Data'!M133,0)</f>
        <v>0</v>
      </c>
      <c r="M133" s="12">
        <f>IF(AllData!D133="Least developed country",'Task 2 Raw Data'!N133,0)</f>
        <v>0</v>
      </c>
      <c r="N133" s="12">
        <f>IF(AllData!D133="Least developed country",'Task 2 Raw Data'!O133,0)</f>
        <v>0</v>
      </c>
      <c r="O133" s="12">
        <f>IF(AllData!D133="Least developed country",'Task 2 Raw Data'!P133,0)</f>
        <v>0</v>
      </c>
      <c r="P133" s="12">
        <f>IF(AllData!D133="Least developed country",'Task 2 Raw Data'!Q133,0)</f>
        <v>0</v>
      </c>
      <c r="Q133" s="12">
        <f>IF(AllData!D133="Least developed country",'Task 2 Raw Data'!R133,0)</f>
        <v>0</v>
      </c>
      <c r="S133" s="12">
        <f>IF(AllData!D133="Developing country",'Task 2 Raw Data'!C133,0)</f>
        <v>1</v>
      </c>
      <c r="T133" s="12">
        <f>IF(AllData!D133="Developing country",'Task 2 Raw Data'!D133,0)</f>
        <v>1</v>
      </c>
      <c r="U133" s="12">
        <f>IF(AllData!D133="Developing country",'Task 2 Raw Data'!E133,0)</f>
        <v>1</v>
      </c>
      <c r="V133" s="12">
        <f>IF(AllData!D133="Developing country",'Task 2 Raw Data'!F133,0)</f>
        <v>1</v>
      </c>
      <c r="W133" s="12">
        <f>IF(AllData!D133="Developing country",'Task 2 Raw Data'!G133,0)</f>
        <v>0</v>
      </c>
      <c r="X133" s="12">
        <f>IF(AllData!D133="Developing country",'Task 2 Raw Data'!H133,0)</f>
        <v>0</v>
      </c>
      <c r="Y133" s="12">
        <f>IF(AllData!D133="Developing country",'Task 2 Raw Data'!I133,0)</f>
        <v>1</v>
      </c>
      <c r="Z133" s="12">
        <f>IF(AllData!D133="Developing country",'Task 2 Raw Data'!J133,0)</f>
        <v>1</v>
      </c>
      <c r="AA133" s="12">
        <f>IF(AllData!D133="Developing country",'Task 2 Raw Data'!K133,0)</f>
        <v>0</v>
      </c>
      <c r="AB133" s="12">
        <f>IF(AllData!D133="Developing country",'Task 2 Raw Data'!L133,0)</f>
        <v>0</v>
      </c>
      <c r="AC133" s="12">
        <f>IF(AllData!D133="Developing country",'Task 2 Raw Data'!M133,0)</f>
        <v>0</v>
      </c>
      <c r="AD133" s="12">
        <f>IF(AllData!D133="Developing country",'Task 2 Raw Data'!N133,0)</f>
        <v>0</v>
      </c>
      <c r="AE133" s="12">
        <f>IF(AllData!D133="Developing country",'Task 2 Raw Data'!O133,0)</f>
        <v>1</v>
      </c>
      <c r="AF133" s="12">
        <f>IF(AllData!D133="Developing country",'Task 2 Raw Data'!P133,0)</f>
        <v>0</v>
      </c>
      <c r="AG133" s="12">
        <f>IF(AllData!D133="Developing country",'Task 2 Raw Data'!Q133,0)</f>
        <v>0</v>
      </c>
      <c r="AH133" s="12">
        <f>IF(AllData!D133="Developing country",'Task 2 Raw Data'!R133,0)</f>
        <v>1</v>
      </c>
      <c r="AJ133" s="12">
        <f>IF(AllData!D133="Developed country",'Task 2 Raw Data'!C133,0)</f>
        <v>0</v>
      </c>
      <c r="AK133" s="12">
        <f>IF(AllData!D133="Developed country",'Task 2 Raw Data'!D133,0)</f>
        <v>0</v>
      </c>
      <c r="AL133" s="12">
        <f>IF(AllData!D133="Developed country",'Task 2 Raw Data'!E133,0)</f>
        <v>0</v>
      </c>
      <c r="AM133" s="12">
        <f>IF(AllData!D133="Developed country",'Task 2 Raw Data'!F133,0)</f>
        <v>0</v>
      </c>
      <c r="AN133" s="12">
        <f>IF(AllData!D133="Developed country",'Task 2 Raw Data'!G133,0)</f>
        <v>0</v>
      </c>
      <c r="AO133" s="12">
        <f>IF(AllData!D133="Developed country",'Task 2 Raw Data'!H133,0)</f>
        <v>0</v>
      </c>
      <c r="AP133" s="12">
        <f>IF(AllData!D133="Developed country",'Task 2 Raw Data'!I133,0)</f>
        <v>0</v>
      </c>
      <c r="AQ133" s="12">
        <f>IF(AllData!D133="Developed country",'Task 2 Raw Data'!J133,0)</f>
        <v>0</v>
      </c>
      <c r="AR133" s="12">
        <f>IF(AllData!D133="Developed country",'Task 2 Raw Data'!K133,0)</f>
        <v>0</v>
      </c>
      <c r="AS133" s="12">
        <f>IF(AllData!D133="Developed country",'Task 2 Raw Data'!L133,0)</f>
        <v>0</v>
      </c>
      <c r="AT133" s="12">
        <f>IF(AllData!D133="Developed country",'Task 2 Raw Data'!M133,0)</f>
        <v>0</v>
      </c>
      <c r="AU133" s="12">
        <f>IF(AllData!D133="Developed country",'Task 2 Raw Data'!N133,0)</f>
        <v>0</v>
      </c>
      <c r="AV133" s="12">
        <f>IF(AllData!D133="Developed country",'Task 2 Raw Data'!O133,0)</f>
        <v>0</v>
      </c>
      <c r="AW133" s="12">
        <f>IF(AllData!D133="Developed country",'Task 2 Raw Data'!P133,0)</f>
        <v>0</v>
      </c>
      <c r="AX133" s="12">
        <f>IF(AllData!D133="Developed country",'Task 2 Raw Data'!Q133,0)</f>
        <v>0</v>
      </c>
      <c r="AY133" s="12">
        <f>IF(AllData!D133="Developed country",'Task 2 Raw Data'!R133,0)</f>
        <v>0</v>
      </c>
    </row>
    <row r="134" spans="2:51" x14ac:dyDescent="0.2">
      <c r="B134" s="12">
        <f>IF(AllData!D134="Least developed country",'Task 2 Raw Data'!C134,0)</f>
        <v>0</v>
      </c>
      <c r="C134" s="12">
        <f>IF(AllData!D134="Least developed country",'Task 2 Raw Data'!D134,0)</f>
        <v>0</v>
      </c>
      <c r="D134" s="12">
        <f>IF(AllData!D134="Least developed country",'Task 2 Raw Data'!E134,0)</f>
        <v>0</v>
      </c>
      <c r="E134" s="12">
        <f>IF(AllData!D134="Least developed country",'Task 2 Raw Data'!F134,0)</f>
        <v>0</v>
      </c>
      <c r="F134" s="12">
        <f>IF(AllData!D134="Least developed country",'Task 2 Raw Data'!G134,0)</f>
        <v>0</v>
      </c>
      <c r="G134" s="12">
        <f>IF(AllData!D134="Least developed country",'Task 2 Raw Data'!H134,0)</f>
        <v>0</v>
      </c>
      <c r="H134" s="12">
        <f>IF(AllData!D134="Least developed country",'Task 2 Raw Data'!I134,0)</f>
        <v>0</v>
      </c>
      <c r="I134" s="12">
        <f>IF(AllData!D134="Least developed country",'Task 2 Raw Data'!J134,0)</f>
        <v>0</v>
      </c>
      <c r="J134" s="12">
        <f>IF(AllData!D134="Least developed country",'Task 2 Raw Data'!K134,0)</f>
        <v>0</v>
      </c>
      <c r="K134" s="12">
        <f>IF(AllData!D134="Least developed country",'Task 2 Raw Data'!L134,0)</f>
        <v>0</v>
      </c>
      <c r="L134" s="12">
        <f>IF(AllData!D134="Least developed country",'Task 2 Raw Data'!M134,0)</f>
        <v>0</v>
      </c>
      <c r="M134" s="12">
        <f>IF(AllData!D134="Least developed country",'Task 2 Raw Data'!N134,0)</f>
        <v>0</v>
      </c>
      <c r="N134" s="12">
        <f>IF(AllData!D134="Least developed country",'Task 2 Raw Data'!O134,0)</f>
        <v>0</v>
      </c>
      <c r="O134" s="12">
        <f>IF(AllData!D134="Least developed country",'Task 2 Raw Data'!P134,0)</f>
        <v>0</v>
      </c>
      <c r="P134" s="12">
        <f>IF(AllData!D134="Least developed country",'Task 2 Raw Data'!Q134,0)</f>
        <v>0</v>
      </c>
      <c r="Q134" s="12">
        <f>IF(AllData!D134="Least developed country",'Task 2 Raw Data'!R134,0)</f>
        <v>0</v>
      </c>
      <c r="S134" s="12">
        <f>IF(AllData!D134="Developing country",'Task 2 Raw Data'!C134,0)</f>
        <v>0</v>
      </c>
      <c r="T134" s="12">
        <f>IF(AllData!D134="Developing country",'Task 2 Raw Data'!D134,0)</f>
        <v>0</v>
      </c>
      <c r="U134" s="12">
        <f>IF(AllData!D134="Developing country",'Task 2 Raw Data'!E134,0)</f>
        <v>0</v>
      </c>
      <c r="V134" s="12">
        <f>IF(AllData!D134="Developing country",'Task 2 Raw Data'!F134,0)</f>
        <v>0</v>
      </c>
      <c r="W134" s="12">
        <f>IF(AllData!D134="Developing country",'Task 2 Raw Data'!G134,0)</f>
        <v>0</v>
      </c>
      <c r="X134" s="12">
        <f>IF(AllData!D134="Developing country",'Task 2 Raw Data'!H134,0)</f>
        <v>0</v>
      </c>
      <c r="Y134" s="12">
        <f>IF(AllData!D134="Developing country",'Task 2 Raw Data'!I134,0)</f>
        <v>0</v>
      </c>
      <c r="Z134" s="12">
        <f>IF(AllData!D134="Developing country",'Task 2 Raw Data'!J134,0)</f>
        <v>0</v>
      </c>
      <c r="AA134" s="12">
        <f>IF(AllData!D134="Developing country",'Task 2 Raw Data'!K134,0)</f>
        <v>0</v>
      </c>
      <c r="AB134" s="12">
        <f>IF(AllData!D134="Developing country",'Task 2 Raw Data'!L134,0)</f>
        <v>0</v>
      </c>
      <c r="AC134" s="12">
        <f>IF(AllData!D134="Developing country",'Task 2 Raw Data'!M134,0)</f>
        <v>0</v>
      </c>
      <c r="AD134" s="12">
        <f>IF(AllData!D134="Developing country",'Task 2 Raw Data'!N134,0)</f>
        <v>0</v>
      </c>
      <c r="AE134" s="12">
        <f>IF(AllData!D134="Developing country",'Task 2 Raw Data'!O134,0)</f>
        <v>0</v>
      </c>
      <c r="AF134" s="12">
        <f>IF(AllData!D134="Developing country",'Task 2 Raw Data'!P134,0)</f>
        <v>0</v>
      </c>
      <c r="AG134" s="12">
        <f>IF(AllData!D134="Developing country",'Task 2 Raw Data'!Q134,0)</f>
        <v>0</v>
      </c>
      <c r="AH134" s="12">
        <f>IF(AllData!D134="Developing country",'Task 2 Raw Data'!R134,0)</f>
        <v>0</v>
      </c>
      <c r="AJ134" s="12">
        <f>IF(AllData!D134="Developed country",'Task 2 Raw Data'!C134,0)</f>
        <v>0</v>
      </c>
      <c r="AK134" s="12">
        <f>IF(AllData!D134="Developed country",'Task 2 Raw Data'!D134,0)</f>
        <v>0</v>
      </c>
      <c r="AL134" s="12">
        <f>IF(AllData!D134="Developed country",'Task 2 Raw Data'!E134,0)</f>
        <v>0</v>
      </c>
      <c r="AM134" s="12">
        <f>IF(AllData!D134="Developed country",'Task 2 Raw Data'!F134,0)</f>
        <v>0</v>
      </c>
      <c r="AN134" s="12">
        <f>IF(AllData!D134="Developed country",'Task 2 Raw Data'!G134,0)</f>
        <v>0</v>
      </c>
      <c r="AO134" s="12">
        <f>IF(AllData!D134="Developed country",'Task 2 Raw Data'!H134,0)</f>
        <v>0</v>
      </c>
      <c r="AP134" s="12">
        <f>IF(AllData!D134="Developed country",'Task 2 Raw Data'!I134,0)</f>
        <v>0</v>
      </c>
      <c r="AQ134" s="12">
        <f>IF(AllData!D134="Developed country",'Task 2 Raw Data'!J134,0)</f>
        <v>0</v>
      </c>
      <c r="AR134" s="12">
        <f>IF(AllData!D134="Developed country",'Task 2 Raw Data'!K134,0)</f>
        <v>0</v>
      </c>
      <c r="AS134" s="12">
        <f>IF(AllData!D134="Developed country",'Task 2 Raw Data'!L134,0)</f>
        <v>0</v>
      </c>
      <c r="AT134" s="12">
        <f>IF(AllData!D134="Developed country",'Task 2 Raw Data'!M134,0)</f>
        <v>0</v>
      </c>
      <c r="AU134" s="12">
        <f>IF(AllData!D134="Developed country",'Task 2 Raw Data'!N134,0)</f>
        <v>0</v>
      </c>
      <c r="AV134" s="12">
        <f>IF(AllData!D134="Developed country",'Task 2 Raw Data'!O134,0)</f>
        <v>0</v>
      </c>
      <c r="AW134" s="12">
        <f>IF(AllData!D134="Developed country",'Task 2 Raw Data'!P134,0)</f>
        <v>0</v>
      </c>
      <c r="AX134" s="12">
        <f>IF(AllData!D134="Developed country",'Task 2 Raw Data'!Q134,0)</f>
        <v>0</v>
      </c>
      <c r="AY134" s="12">
        <f>IF(AllData!D134="Developed country",'Task 2 Raw Data'!R134,0)</f>
        <v>0</v>
      </c>
    </row>
    <row r="135" spans="2:51" x14ac:dyDescent="0.2">
      <c r="B135" s="12">
        <f>IF(AllData!D135="Least developed country",'Task 2 Raw Data'!C135,0)</f>
        <v>0</v>
      </c>
      <c r="C135" s="12">
        <f>IF(AllData!D135="Least developed country",'Task 2 Raw Data'!D135,0)</f>
        <v>0</v>
      </c>
      <c r="D135" s="12">
        <f>IF(AllData!D135="Least developed country",'Task 2 Raw Data'!E135,0)</f>
        <v>0</v>
      </c>
      <c r="E135" s="12">
        <f>IF(AllData!D135="Least developed country",'Task 2 Raw Data'!F135,0)</f>
        <v>0</v>
      </c>
      <c r="F135" s="12">
        <f>IF(AllData!D135="Least developed country",'Task 2 Raw Data'!G135,0)</f>
        <v>0</v>
      </c>
      <c r="G135" s="12">
        <f>IF(AllData!D135="Least developed country",'Task 2 Raw Data'!H135,0)</f>
        <v>0</v>
      </c>
      <c r="H135" s="12">
        <f>IF(AllData!D135="Least developed country",'Task 2 Raw Data'!I135,0)</f>
        <v>0</v>
      </c>
      <c r="I135" s="12">
        <f>IF(AllData!D135="Least developed country",'Task 2 Raw Data'!J135,0)</f>
        <v>0</v>
      </c>
      <c r="J135" s="12">
        <f>IF(AllData!D135="Least developed country",'Task 2 Raw Data'!K135,0)</f>
        <v>0</v>
      </c>
      <c r="K135" s="12">
        <f>IF(AllData!D135="Least developed country",'Task 2 Raw Data'!L135,0)</f>
        <v>0</v>
      </c>
      <c r="L135" s="12">
        <f>IF(AllData!D135="Least developed country",'Task 2 Raw Data'!M135,0)</f>
        <v>0</v>
      </c>
      <c r="M135" s="12">
        <f>IF(AllData!D135="Least developed country",'Task 2 Raw Data'!N135,0)</f>
        <v>0</v>
      </c>
      <c r="N135" s="12">
        <f>IF(AllData!D135="Least developed country",'Task 2 Raw Data'!O135,0)</f>
        <v>0</v>
      </c>
      <c r="O135" s="12">
        <f>IF(AllData!D135="Least developed country",'Task 2 Raw Data'!P135,0)</f>
        <v>0</v>
      </c>
      <c r="P135" s="12">
        <f>IF(AllData!D135="Least developed country",'Task 2 Raw Data'!Q135,0)</f>
        <v>0</v>
      </c>
      <c r="Q135" s="12">
        <f>IF(AllData!D135="Least developed country",'Task 2 Raw Data'!R135,0)</f>
        <v>0</v>
      </c>
      <c r="S135" s="12">
        <f>IF(AllData!D135="Developing country",'Task 2 Raw Data'!C135,0)</f>
        <v>0</v>
      </c>
      <c r="T135" s="12">
        <f>IF(AllData!D135="Developing country",'Task 2 Raw Data'!D135,0)</f>
        <v>0</v>
      </c>
      <c r="U135" s="12">
        <f>IF(AllData!D135="Developing country",'Task 2 Raw Data'!E135,0)</f>
        <v>0</v>
      </c>
      <c r="V135" s="12">
        <f>IF(AllData!D135="Developing country",'Task 2 Raw Data'!F135,0)</f>
        <v>0</v>
      </c>
      <c r="W135" s="12">
        <f>IF(AllData!D135="Developing country",'Task 2 Raw Data'!G135,0)</f>
        <v>0</v>
      </c>
      <c r="X135" s="12">
        <f>IF(AllData!D135="Developing country",'Task 2 Raw Data'!H135,0)</f>
        <v>0</v>
      </c>
      <c r="Y135" s="12">
        <f>IF(AllData!D135="Developing country",'Task 2 Raw Data'!I135,0)</f>
        <v>0</v>
      </c>
      <c r="Z135" s="12">
        <f>IF(AllData!D135="Developing country",'Task 2 Raw Data'!J135,0)</f>
        <v>0</v>
      </c>
      <c r="AA135" s="12">
        <f>IF(AllData!D135="Developing country",'Task 2 Raw Data'!K135,0)</f>
        <v>0</v>
      </c>
      <c r="AB135" s="12">
        <f>IF(AllData!D135="Developing country",'Task 2 Raw Data'!L135,0)</f>
        <v>0</v>
      </c>
      <c r="AC135" s="12">
        <f>IF(AllData!D135="Developing country",'Task 2 Raw Data'!M135,0)</f>
        <v>0</v>
      </c>
      <c r="AD135" s="12">
        <f>IF(AllData!D135="Developing country",'Task 2 Raw Data'!N135,0)</f>
        <v>0</v>
      </c>
      <c r="AE135" s="12">
        <f>IF(AllData!D135="Developing country",'Task 2 Raw Data'!O135,0)</f>
        <v>0</v>
      </c>
      <c r="AF135" s="12">
        <f>IF(AllData!D135="Developing country",'Task 2 Raw Data'!P135,0)</f>
        <v>0</v>
      </c>
      <c r="AG135" s="12">
        <f>IF(AllData!D135="Developing country",'Task 2 Raw Data'!Q135,0)</f>
        <v>0</v>
      </c>
      <c r="AH135" s="12">
        <f>IF(AllData!D135="Developing country",'Task 2 Raw Data'!R135,0)</f>
        <v>0</v>
      </c>
      <c r="AJ135" s="12">
        <f>IF(AllData!D135="Developed country",'Task 2 Raw Data'!C135,0)</f>
        <v>1</v>
      </c>
      <c r="AK135" s="12">
        <f>IF(AllData!D135="Developed country",'Task 2 Raw Data'!D135,0)</f>
        <v>0</v>
      </c>
      <c r="AL135" s="12">
        <f>IF(AllData!D135="Developed country",'Task 2 Raw Data'!E135,0)</f>
        <v>0</v>
      </c>
      <c r="AM135" s="12">
        <f>IF(AllData!D135="Developed country",'Task 2 Raw Data'!F135,0)</f>
        <v>1</v>
      </c>
      <c r="AN135" s="12">
        <f>IF(AllData!D135="Developed country",'Task 2 Raw Data'!G135,0)</f>
        <v>1</v>
      </c>
      <c r="AO135" s="12">
        <f>IF(AllData!D135="Developed country",'Task 2 Raw Data'!H135,0)</f>
        <v>1</v>
      </c>
      <c r="AP135" s="12">
        <f>IF(AllData!D135="Developed country",'Task 2 Raw Data'!I135,0)</f>
        <v>0</v>
      </c>
      <c r="AQ135" s="12">
        <f>IF(AllData!D135="Developed country",'Task 2 Raw Data'!J135,0)</f>
        <v>0</v>
      </c>
      <c r="AR135" s="12">
        <f>IF(AllData!D135="Developed country",'Task 2 Raw Data'!K135,0)</f>
        <v>1</v>
      </c>
      <c r="AS135" s="12">
        <f>IF(AllData!D135="Developed country",'Task 2 Raw Data'!L135,0)</f>
        <v>0</v>
      </c>
      <c r="AT135" s="12">
        <f>IF(AllData!D135="Developed country",'Task 2 Raw Data'!M135,0)</f>
        <v>1</v>
      </c>
      <c r="AU135" s="12">
        <f>IF(AllData!D135="Developed country",'Task 2 Raw Data'!N135,0)</f>
        <v>0</v>
      </c>
      <c r="AV135" s="12">
        <f>IF(AllData!D135="Developed country",'Task 2 Raw Data'!O135,0)</f>
        <v>0</v>
      </c>
      <c r="AW135" s="12">
        <f>IF(AllData!D135="Developed country",'Task 2 Raw Data'!P135,0)</f>
        <v>0</v>
      </c>
      <c r="AX135" s="12">
        <f>IF(AllData!D135="Developed country",'Task 2 Raw Data'!Q135,0)</f>
        <v>1</v>
      </c>
      <c r="AY135" s="12">
        <f>IF(AllData!D135="Developed country",'Task 2 Raw Data'!R135,0)</f>
        <v>0</v>
      </c>
    </row>
    <row r="136" spans="2:51" x14ac:dyDescent="0.2">
      <c r="B136" s="12">
        <f>IF(AllData!D136="Least developed country",'Task 2 Raw Data'!C136,0)</f>
        <v>0</v>
      </c>
      <c r="C136" s="12">
        <f>IF(AllData!D136="Least developed country",'Task 2 Raw Data'!D136,0)</f>
        <v>0</v>
      </c>
      <c r="D136" s="12">
        <f>IF(AllData!D136="Least developed country",'Task 2 Raw Data'!E136,0)</f>
        <v>0</v>
      </c>
      <c r="E136" s="12">
        <f>IF(AllData!D136="Least developed country",'Task 2 Raw Data'!F136,0)</f>
        <v>0</v>
      </c>
      <c r="F136" s="12">
        <f>IF(AllData!D136="Least developed country",'Task 2 Raw Data'!G136,0)</f>
        <v>0</v>
      </c>
      <c r="G136" s="12">
        <f>IF(AllData!D136="Least developed country",'Task 2 Raw Data'!H136,0)</f>
        <v>0</v>
      </c>
      <c r="H136" s="12">
        <f>IF(AllData!D136="Least developed country",'Task 2 Raw Data'!I136,0)</f>
        <v>1</v>
      </c>
      <c r="I136" s="12">
        <f>IF(AllData!D136="Least developed country",'Task 2 Raw Data'!J136,0)</f>
        <v>0</v>
      </c>
      <c r="J136" s="12">
        <f>IF(AllData!D136="Least developed country",'Task 2 Raw Data'!K136,0)</f>
        <v>0</v>
      </c>
      <c r="K136" s="12">
        <f>IF(AllData!D136="Least developed country",'Task 2 Raw Data'!L136,0)</f>
        <v>0</v>
      </c>
      <c r="L136" s="12">
        <f>IF(AllData!D136="Least developed country",'Task 2 Raw Data'!M136,0)</f>
        <v>0</v>
      </c>
      <c r="M136" s="12">
        <f>IF(AllData!D136="Least developed country",'Task 2 Raw Data'!N136,0)</f>
        <v>0</v>
      </c>
      <c r="N136" s="12">
        <f>IF(AllData!D136="Least developed country",'Task 2 Raw Data'!O136,0)</f>
        <v>0</v>
      </c>
      <c r="O136" s="12">
        <f>IF(AllData!D136="Least developed country",'Task 2 Raw Data'!P136,0)</f>
        <v>0</v>
      </c>
      <c r="P136" s="12">
        <f>IF(AllData!D136="Least developed country",'Task 2 Raw Data'!Q136,0)</f>
        <v>0</v>
      </c>
      <c r="Q136" s="12">
        <f>IF(AllData!D136="Least developed country",'Task 2 Raw Data'!R136,0)</f>
        <v>0</v>
      </c>
      <c r="S136" s="12">
        <f>IF(AllData!D136="Developing country",'Task 2 Raw Data'!C136,0)</f>
        <v>0</v>
      </c>
      <c r="T136" s="12">
        <f>IF(AllData!D136="Developing country",'Task 2 Raw Data'!D136,0)</f>
        <v>0</v>
      </c>
      <c r="U136" s="12">
        <f>IF(AllData!D136="Developing country",'Task 2 Raw Data'!E136,0)</f>
        <v>0</v>
      </c>
      <c r="V136" s="12">
        <f>IF(AllData!D136="Developing country",'Task 2 Raw Data'!F136,0)</f>
        <v>0</v>
      </c>
      <c r="W136" s="12">
        <f>IF(AllData!D136="Developing country",'Task 2 Raw Data'!G136,0)</f>
        <v>0</v>
      </c>
      <c r="X136" s="12">
        <f>IF(AllData!D136="Developing country",'Task 2 Raw Data'!H136,0)</f>
        <v>0</v>
      </c>
      <c r="Y136" s="12">
        <f>IF(AllData!D136="Developing country",'Task 2 Raw Data'!I136,0)</f>
        <v>0</v>
      </c>
      <c r="Z136" s="12">
        <f>IF(AllData!D136="Developing country",'Task 2 Raw Data'!J136,0)</f>
        <v>0</v>
      </c>
      <c r="AA136" s="12">
        <f>IF(AllData!D136="Developing country",'Task 2 Raw Data'!K136,0)</f>
        <v>0</v>
      </c>
      <c r="AB136" s="12">
        <f>IF(AllData!D136="Developing country",'Task 2 Raw Data'!L136,0)</f>
        <v>0</v>
      </c>
      <c r="AC136" s="12">
        <f>IF(AllData!D136="Developing country",'Task 2 Raw Data'!M136,0)</f>
        <v>0</v>
      </c>
      <c r="AD136" s="12">
        <f>IF(AllData!D136="Developing country",'Task 2 Raw Data'!N136,0)</f>
        <v>0</v>
      </c>
      <c r="AE136" s="12">
        <f>IF(AllData!D136="Developing country",'Task 2 Raw Data'!O136,0)</f>
        <v>0</v>
      </c>
      <c r="AF136" s="12">
        <f>IF(AllData!D136="Developing country",'Task 2 Raw Data'!P136,0)</f>
        <v>0</v>
      </c>
      <c r="AG136" s="12">
        <f>IF(AllData!D136="Developing country",'Task 2 Raw Data'!Q136,0)</f>
        <v>0</v>
      </c>
      <c r="AH136" s="12">
        <f>IF(AllData!D136="Developing country",'Task 2 Raw Data'!R136,0)</f>
        <v>0</v>
      </c>
      <c r="AJ136" s="12">
        <f>IF(AllData!D136="Developed country",'Task 2 Raw Data'!C136,0)</f>
        <v>0</v>
      </c>
      <c r="AK136" s="12">
        <f>IF(AllData!D136="Developed country",'Task 2 Raw Data'!D136,0)</f>
        <v>0</v>
      </c>
      <c r="AL136" s="12">
        <f>IF(AllData!D136="Developed country",'Task 2 Raw Data'!E136,0)</f>
        <v>0</v>
      </c>
      <c r="AM136" s="12">
        <f>IF(AllData!D136="Developed country",'Task 2 Raw Data'!F136,0)</f>
        <v>0</v>
      </c>
      <c r="AN136" s="12">
        <f>IF(AllData!D136="Developed country",'Task 2 Raw Data'!G136,0)</f>
        <v>0</v>
      </c>
      <c r="AO136" s="12">
        <f>IF(AllData!D136="Developed country",'Task 2 Raw Data'!H136,0)</f>
        <v>0</v>
      </c>
      <c r="AP136" s="12">
        <f>IF(AllData!D136="Developed country",'Task 2 Raw Data'!I136,0)</f>
        <v>0</v>
      </c>
      <c r="AQ136" s="12">
        <f>IF(AllData!D136="Developed country",'Task 2 Raw Data'!J136,0)</f>
        <v>0</v>
      </c>
      <c r="AR136" s="12">
        <f>IF(AllData!D136="Developed country",'Task 2 Raw Data'!K136,0)</f>
        <v>0</v>
      </c>
      <c r="AS136" s="12">
        <f>IF(AllData!D136="Developed country",'Task 2 Raw Data'!L136,0)</f>
        <v>0</v>
      </c>
      <c r="AT136" s="12">
        <f>IF(AllData!D136="Developed country",'Task 2 Raw Data'!M136,0)</f>
        <v>0</v>
      </c>
      <c r="AU136" s="12">
        <f>IF(AllData!D136="Developed country",'Task 2 Raw Data'!N136,0)</f>
        <v>0</v>
      </c>
      <c r="AV136" s="12">
        <f>IF(AllData!D136="Developed country",'Task 2 Raw Data'!O136,0)</f>
        <v>0</v>
      </c>
      <c r="AW136" s="12">
        <f>IF(AllData!D136="Developed country",'Task 2 Raw Data'!P136,0)</f>
        <v>0</v>
      </c>
      <c r="AX136" s="12">
        <f>IF(AllData!D136="Developed country",'Task 2 Raw Data'!Q136,0)</f>
        <v>0</v>
      </c>
      <c r="AY136" s="12">
        <f>IF(AllData!D136="Developed country",'Task 2 Raw Data'!R136,0)</f>
        <v>0</v>
      </c>
    </row>
    <row r="137" spans="2:51" x14ac:dyDescent="0.2">
      <c r="B137" s="12">
        <f>IF(AllData!D137="Least developed country",'Task 2 Raw Data'!C137,0)</f>
        <v>1</v>
      </c>
      <c r="C137" s="12">
        <f>IF(AllData!D137="Least developed country",'Task 2 Raw Data'!D137,0)</f>
        <v>0</v>
      </c>
      <c r="D137" s="12">
        <f>IF(AllData!D137="Least developed country",'Task 2 Raw Data'!E137,0)</f>
        <v>0</v>
      </c>
      <c r="E137" s="12">
        <f>IF(AllData!D137="Least developed country",'Task 2 Raw Data'!F137,0)</f>
        <v>0</v>
      </c>
      <c r="F137" s="12">
        <f>IF(AllData!D137="Least developed country",'Task 2 Raw Data'!G137,0)</f>
        <v>0</v>
      </c>
      <c r="G137" s="12">
        <f>IF(AllData!D137="Least developed country",'Task 2 Raw Data'!H137,0)</f>
        <v>0</v>
      </c>
      <c r="H137" s="12">
        <f>IF(AllData!D137="Least developed country",'Task 2 Raw Data'!I137,0)</f>
        <v>1</v>
      </c>
      <c r="I137" s="12">
        <f>IF(AllData!D137="Least developed country",'Task 2 Raw Data'!J137,0)</f>
        <v>0</v>
      </c>
      <c r="J137" s="12">
        <f>IF(AllData!D137="Least developed country",'Task 2 Raw Data'!K137,0)</f>
        <v>0</v>
      </c>
      <c r="K137" s="12">
        <f>IF(AllData!D137="Least developed country",'Task 2 Raw Data'!L137,0)</f>
        <v>0</v>
      </c>
      <c r="L137" s="12">
        <f>IF(AllData!D137="Least developed country",'Task 2 Raw Data'!M137,0)</f>
        <v>1</v>
      </c>
      <c r="M137" s="12">
        <f>IF(AllData!D137="Least developed country",'Task 2 Raw Data'!N137,0)</f>
        <v>0</v>
      </c>
      <c r="N137" s="12">
        <f>IF(AllData!D137="Least developed country",'Task 2 Raw Data'!O137,0)</f>
        <v>0</v>
      </c>
      <c r="O137" s="12">
        <f>IF(AllData!D137="Least developed country",'Task 2 Raw Data'!P137,0)</f>
        <v>0</v>
      </c>
      <c r="P137" s="12">
        <f>IF(AllData!D137="Least developed country",'Task 2 Raw Data'!Q137,0)</f>
        <v>0</v>
      </c>
      <c r="Q137" s="12">
        <f>IF(AllData!D137="Least developed country",'Task 2 Raw Data'!R137,0)</f>
        <v>1</v>
      </c>
      <c r="S137" s="12">
        <f>IF(AllData!D137="Developing country",'Task 2 Raw Data'!C137,0)</f>
        <v>0</v>
      </c>
      <c r="T137" s="12">
        <f>IF(AllData!D137="Developing country",'Task 2 Raw Data'!D137,0)</f>
        <v>0</v>
      </c>
      <c r="U137" s="12">
        <f>IF(AllData!D137="Developing country",'Task 2 Raw Data'!E137,0)</f>
        <v>0</v>
      </c>
      <c r="V137" s="12">
        <f>IF(AllData!D137="Developing country",'Task 2 Raw Data'!F137,0)</f>
        <v>0</v>
      </c>
      <c r="W137" s="12">
        <f>IF(AllData!D137="Developing country",'Task 2 Raw Data'!G137,0)</f>
        <v>0</v>
      </c>
      <c r="X137" s="12">
        <f>IF(AllData!D137="Developing country",'Task 2 Raw Data'!H137,0)</f>
        <v>0</v>
      </c>
      <c r="Y137" s="12">
        <f>IF(AllData!D137="Developing country",'Task 2 Raw Data'!I137,0)</f>
        <v>0</v>
      </c>
      <c r="Z137" s="12">
        <f>IF(AllData!D137="Developing country",'Task 2 Raw Data'!J137,0)</f>
        <v>0</v>
      </c>
      <c r="AA137" s="12">
        <f>IF(AllData!D137="Developing country",'Task 2 Raw Data'!K137,0)</f>
        <v>0</v>
      </c>
      <c r="AB137" s="12">
        <f>IF(AllData!D137="Developing country",'Task 2 Raw Data'!L137,0)</f>
        <v>0</v>
      </c>
      <c r="AC137" s="12">
        <f>IF(AllData!D137="Developing country",'Task 2 Raw Data'!M137,0)</f>
        <v>0</v>
      </c>
      <c r="AD137" s="12">
        <f>IF(AllData!D137="Developing country",'Task 2 Raw Data'!N137,0)</f>
        <v>0</v>
      </c>
      <c r="AE137" s="12">
        <f>IF(AllData!D137="Developing country",'Task 2 Raw Data'!O137,0)</f>
        <v>0</v>
      </c>
      <c r="AF137" s="12">
        <f>IF(AllData!D137="Developing country",'Task 2 Raw Data'!P137,0)</f>
        <v>0</v>
      </c>
      <c r="AG137" s="12">
        <f>IF(AllData!D137="Developing country",'Task 2 Raw Data'!Q137,0)</f>
        <v>0</v>
      </c>
      <c r="AH137" s="12">
        <f>IF(AllData!D137="Developing country",'Task 2 Raw Data'!R137,0)</f>
        <v>0</v>
      </c>
      <c r="AJ137" s="12">
        <f>IF(AllData!D137="Developed country",'Task 2 Raw Data'!C137,0)</f>
        <v>0</v>
      </c>
      <c r="AK137" s="12">
        <f>IF(AllData!D137="Developed country",'Task 2 Raw Data'!D137,0)</f>
        <v>0</v>
      </c>
      <c r="AL137" s="12">
        <f>IF(AllData!D137="Developed country",'Task 2 Raw Data'!E137,0)</f>
        <v>0</v>
      </c>
      <c r="AM137" s="12">
        <f>IF(AllData!D137="Developed country",'Task 2 Raw Data'!F137,0)</f>
        <v>0</v>
      </c>
      <c r="AN137" s="12">
        <f>IF(AllData!D137="Developed country",'Task 2 Raw Data'!G137,0)</f>
        <v>0</v>
      </c>
      <c r="AO137" s="12">
        <f>IF(AllData!D137="Developed country",'Task 2 Raw Data'!H137,0)</f>
        <v>0</v>
      </c>
      <c r="AP137" s="12">
        <f>IF(AllData!D137="Developed country",'Task 2 Raw Data'!I137,0)</f>
        <v>0</v>
      </c>
      <c r="AQ137" s="12">
        <f>IF(AllData!D137="Developed country",'Task 2 Raw Data'!J137,0)</f>
        <v>0</v>
      </c>
      <c r="AR137" s="12">
        <f>IF(AllData!D137="Developed country",'Task 2 Raw Data'!K137,0)</f>
        <v>0</v>
      </c>
      <c r="AS137" s="12">
        <f>IF(AllData!D137="Developed country",'Task 2 Raw Data'!L137,0)</f>
        <v>0</v>
      </c>
      <c r="AT137" s="12">
        <f>IF(AllData!D137="Developed country",'Task 2 Raw Data'!M137,0)</f>
        <v>0</v>
      </c>
      <c r="AU137" s="12">
        <f>IF(AllData!D137="Developed country",'Task 2 Raw Data'!N137,0)</f>
        <v>0</v>
      </c>
      <c r="AV137" s="12">
        <f>IF(AllData!D137="Developed country",'Task 2 Raw Data'!O137,0)</f>
        <v>0</v>
      </c>
      <c r="AW137" s="12">
        <f>IF(AllData!D137="Developed country",'Task 2 Raw Data'!P137,0)</f>
        <v>0</v>
      </c>
      <c r="AX137" s="12">
        <f>IF(AllData!D137="Developed country",'Task 2 Raw Data'!Q137,0)</f>
        <v>0</v>
      </c>
      <c r="AY137" s="12">
        <f>IF(AllData!D137="Developed country",'Task 2 Raw Data'!R137,0)</f>
        <v>0</v>
      </c>
    </row>
    <row r="138" spans="2:51" x14ac:dyDescent="0.2">
      <c r="B138" s="12">
        <f>IF(AllData!D138="Least developed country",'Task 2 Raw Data'!C138,0)</f>
        <v>0</v>
      </c>
      <c r="C138" s="12">
        <f>IF(AllData!D138="Least developed country",'Task 2 Raw Data'!D138,0)</f>
        <v>0</v>
      </c>
      <c r="D138" s="12">
        <f>IF(AllData!D138="Least developed country",'Task 2 Raw Data'!E138,0)</f>
        <v>0</v>
      </c>
      <c r="E138" s="12">
        <f>IF(AllData!D138="Least developed country",'Task 2 Raw Data'!F138,0)</f>
        <v>0</v>
      </c>
      <c r="F138" s="12">
        <f>IF(AllData!D138="Least developed country",'Task 2 Raw Data'!G138,0)</f>
        <v>0</v>
      </c>
      <c r="G138" s="12">
        <f>IF(AllData!D138="Least developed country",'Task 2 Raw Data'!H138,0)</f>
        <v>0</v>
      </c>
      <c r="H138" s="12">
        <f>IF(AllData!D138="Least developed country",'Task 2 Raw Data'!I138,0)</f>
        <v>0</v>
      </c>
      <c r="I138" s="12">
        <f>IF(AllData!D138="Least developed country",'Task 2 Raw Data'!J138,0)</f>
        <v>0</v>
      </c>
      <c r="J138" s="12">
        <f>IF(AllData!D138="Least developed country",'Task 2 Raw Data'!K138,0)</f>
        <v>0</v>
      </c>
      <c r="K138" s="12">
        <f>IF(AllData!D138="Least developed country",'Task 2 Raw Data'!L138,0)</f>
        <v>0</v>
      </c>
      <c r="L138" s="12">
        <f>IF(AllData!D138="Least developed country",'Task 2 Raw Data'!M138,0)</f>
        <v>0</v>
      </c>
      <c r="M138" s="12">
        <f>IF(AllData!D138="Least developed country",'Task 2 Raw Data'!N138,0)</f>
        <v>0</v>
      </c>
      <c r="N138" s="12">
        <f>IF(AllData!D138="Least developed country",'Task 2 Raw Data'!O138,0)</f>
        <v>0</v>
      </c>
      <c r="O138" s="12">
        <f>IF(AllData!D138="Least developed country",'Task 2 Raw Data'!P138,0)</f>
        <v>0</v>
      </c>
      <c r="P138" s="12">
        <f>IF(AllData!D138="Least developed country",'Task 2 Raw Data'!Q138,0)</f>
        <v>0</v>
      </c>
      <c r="Q138" s="12">
        <f>IF(AllData!D138="Least developed country",'Task 2 Raw Data'!R138,0)</f>
        <v>0</v>
      </c>
      <c r="S138" s="12">
        <f>IF(AllData!D138="Developing country",'Task 2 Raw Data'!C138,0)</f>
        <v>0</v>
      </c>
      <c r="T138" s="12">
        <f>IF(AllData!D138="Developing country",'Task 2 Raw Data'!D138,0)</f>
        <v>0</v>
      </c>
      <c r="U138" s="12">
        <f>IF(AllData!D138="Developing country",'Task 2 Raw Data'!E138,0)</f>
        <v>0</v>
      </c>
      <c r="V138" s="12">
        <f>IF(AllData!D138="Developing country",'Task 2 Raw Data'!F138,0)</f>
        <v>0</v>
      </c>
      <c r="W138" s="12">
        <f>IF(AllData!D138="Developing country",'Task 2 Raw Data'!G138,0)</f>
        <v>0</v>
      </c>
      <c r="X138" s="12">
        <f>IF(AllData!D138="Developing country",'Task 2 Raw Data'!H138,0)</f>
        <v>0</v>
      </c>
      <c r="Y138" s="12">
        <f>IF(AllData!D138="Developing country",'Task 2 Raw Data'!I138,0)</f>
        <v>0</v>
      </c>
      <c r="Z138" s="12">
        <f>IF(AllData!D138="Developing country",'Task 2 Raw Data'!J138,0)</f>
        <v>0</v>
      </c>
      <c r="AA138" s="12">
        <f>IF(AllData!D138="Developing country",'Task 2 Raw Data'!K138,0)</f>
        <v>0</v>
      </c>
      <c r="AB138" s="12">
        <f>IF(AllData!D138="Developing country",'Task 2 Raw Data'!L138,0)</f>
        <v>0</v>
      </c>
      <c r="AC138" s="12">
        <f>IF(AllData!D138="Developing country",'Task 2 Raw Data'!M138,0)</f>
        <v>0</v>
      </c>
      <c r="AD138" s="12">
        <f>IF(AllData!D138="Developing country",'Task 2 Raw Data'!N138,0)</f>
        <v>0</v>
      </c>
      <c r="AE138" s="12">
        <f>IF(AllData!D138="Developing country",'Task 2 Raw Data'!O138,0)</f>
        <v>0</v>
      </c>
      <c r="AF138" s="12">
        <f>IF(AllData!D138="Developing country",'Task 2 Raw Data'!P138,0)</f>
        <v>0</v>
      </c>
      <c r="AG138" s="12">
        <f>IF(AllData!D138="Developing country",'Task 2 Raw Data'!Q138,0)</f>
        <v>0</v>
      </c>
      <c r="AH138" s="12">
        <f>IF(AllData!D138="Developing country",'Task 2 Raw Data'!R138,0)</f>
        <v>0</v>
      </c>
      <c r="AJ138" s="12">
        <f>IF(AllData!D138="Developed country",'Task 2 Raw Data'!C138,0)</f>
        <v>0</v>
      </c>
      <c r="AK138" s="12">
        <f>IF(AllData!D138="Developed country",'Task 2 Raw Data'!D138,0)</f>
        <v>0</v>
      </c>
      <c r="AL138" s="12">
        <f>IF(AllData!D138="Developed country",'Task 2 Raw Data'!E138,0)</f>
        <v>0</v>
      </c>
      <c r="AM138" s="12">
        <f>IF(AllData!D138="Developed country",'Task 2 Raw Data'!F138,0)</f>
        <v>0</v>
      </c>
      <c r="AN138" s="12">
        <f>IF(AllData!D138="Developed country",'Task 2 Raw Data'!G138,0)</f>
        <v>0</v>
      </c>
      <c r="AO138" s="12">
        <f>IF(AllData!D138="Developed country",'Task 2 Raw Data'!H138,0)</f>
        <v>0</v>
      </c>
      <c r="AP138" s="12">
        <f>IF(AllData!D138="Developed country",'Task 2 Raw Data'!I138,0)</f>
        <v>0</v>
      </c>
      <c r="AQ138" s="12">
        <f>IF(AllData!D138="Developed country",'Task 2 Raw Data'!J138,0)</f>
        <v>0</v>
      </c>
      <c r="AR138" s="12">
        <f>IF(AllData!D138="Developed country",'Task 2 Raw Data'!K138,0)</f>
        <v>0</v>
      </c>
      <c r="AS138" s="12">
        <f>IF(AllData!D138="Developed country",'Task 2 Raw Data'!L138,0)</f>
        <v>0</v>
      </c>
      <c r="AT138" s="12">
        <f>IF(AllData!D138="Developed country",'Task 2 Raw Data'!M138,0)</f>
        <v>0</v>
      </c>
      <c r="AU138" s="12">
        <f>IF(AllData!D138="Developed country",'Task 2 Raw Data'!N138,0)</f>
        <v>0</v>
      </c>
      <c r="AV138" s="12">
        <f>IF(AllData!D138="Developed country",'Task 2 Raw Data'!O138,0)</f>
        <v>0</v>
      </c>
      <c r="AW138" s="12">
        <f>IF(AllData!D138="Developed country",'Task 2 Raw Data'!P138,0)</f>
        <v>0</v>
      </c>
      <c r="AX138" s="12">
        <f>IF(AllData!D138="Developed country",'Task 2 Raw Data'!Q138,0)</f>
        <v>0</v>
      </c>
      <c r="AY138" s="12">
        <f>IF(AllData!D138="Developed country",'Task 2 Raw Data'!R138,0)</f>
        <v>0</v>
      </c>
    </row>
    <row r="139" spans="2:51" x14ac:dyDescent="0.2">
      <c r="B139" s="12">
        <f>IF(AllData!D139="Least developed country",'Task 2 Raw Data'!C139,0)</f>
        <v>0</v>
      </c>
      <c r="C139" s="12">
        <f>IF(AllData!D139="Least developed country",'Task 2 Raw Data'!D139,0)</f>
        <v>0</v>
      </c>
      <c r="D139" s="12">
        <f>IF(AllData!D139="Least developed country",'Task 2 Raw Data'!E139,0)</f>
        <v>0</v>
      </c>
      <c r="E139" s="12">
        <f>IF(AllData!D139="Least developed country",'Task 2 Raw Data'!F139,0)</f>
        <v>0</v>
      </c>
      <c r="F139" s="12">
        <f>IF(AllData!D139="Least developed country",'Task 2 Raw Data'!G139,0)</f>
        <v>0</v>
      </c>
      <c r="G139" s="12">
        <f>IF(AllData!D139="Least developed country",'Task 2 Raw Data'!H139,0)</f>
        <v>0</v>
      </c>
      <c r="H139" s="12">
        <f>IF(AllData!D139="Least developed country",'Task 2 Raw Data'!I139,0)</f>
        <v>0</v>
      </c>
      <c r="I139" s="12">
        <f>IF(AllData!D139="Least developed country",'Task 2 Raw Data'!J139,0)</f>
        <v>0</v>
      </c>
      <c r="J139" s="12">
        <f>IF(AllData!D139="Least developed country",'Task 2 Raw Data'!K139,0)</f>
        <v>0</v>
      </c>
      <c r="K139" s="12">
        <f>IF(AllData!D139="Least developed country",'Task 2 Raw Data'!L139,0)</f>
        <v>0</v>
      </c>
      <c r="L139" s="12">
        <f>IF(AllData!D139="Least developed country",'Task 2 Raw Data'!M139,0)</f>
        <v>0</v>
      </c>
      <c r="M139" s="12">
        <f>IF(AllData!D139="Least developed country",'Task 2 Raw Data'!N139,0)</f>
        <v>0</v>
      </c>
      <c r="N139" s="12">
        <f>IF(AllData!D139="Least developed country",'Task 2 Raw Data'!O139,0)</f>
        <v>0</v>
      </c>
      <c r="O139" s="12">
        <f>IF(AllData!D139="Least developed country",'Task 2 Raw Data'!P139,0)</f>
        <v>0</v>
      </c>
      <c r="P139" s="12">
        <f>IF(AllData!D139="Least developed country",'Task 2 Raw Data'!Q139,0)</f>
        <v>0</v>
      </c>
      <c r="Q139" s="12">
        <f>IF(AllData!D139="Least developed country",'Task 2 Raw Data'!R139,0)</f>
        <v>0</v>
      </c>
      <c r="S139" s="12">
        <f>IF(AllData!D139="Developing country",'Task 2 Raw Data'!C139,0)</f>
        <v>0</v>
      </c>
      <c r="T139" s="12">
        <f>IF(AllData!D139="Developing country",'Task 2 Raw Data'!D139,0)</f>
        <v>0</v>
      </c>
      <c r="U139" s="12">
        <f>IF(AllData!D139="Developing country",'Task 2 Raw Data'!E139,0)</f>
        <v>0</v>
      </c>
      <c r="V139" s="12">
        <f>IF(AllData!D139="Developing country",'Task 2 Raw Data'!F139,0)</f>
        <v>0</v>
      </c>
      <c r="W139" s="12">
        <f>IF(AllData!D139="Developing country",'Task 2 Raw Data'!G139,0)</f>
        <v>0</v>
      </c>
      <c r="X139" s="12">
        <f>IF(AllData!D139="Developing country",'Task 2 Raw Data'!H139,0)</f>
        <v>0</v>
      </c>
      <c r="Y139" s="12">
        <f>IF(AllData!D139="Developing country",'Task 2 Raw Data'!I139,0)</f>
        <v>0</v>
      </c>
      <c r="Z139" s="12">
        <f>IF(AllData!D139="Developing country",'Task 2 Raw Data'!J139,0)</f>
        <v>0</v>
      </c>
      <c r="AA139" s="12">
        <f>IF(AllData!D139="Developing country",'Task 2 Raw Data'!K139,0)</f>
        <v>0</v>
      </c>
      <c r="AB139" s="12">
        <f>IF(AllData!D139="Developing country",'Task 2 Raw Data'!L139,0)</f>
        <v>0</v>
      </c>
      <c r="AC139" s="12">
        <f>IF(AllData!D139="Developing country",'Task 2 Raw Data'!M139,0)</f>
        <v>0</v>
      </c>
      <c r="AD139" s="12">
        <f>IF(AllData!D139="Developing country",'Task 2 Raw Data'!N139,0)</f>
        <v>0</v>
      </c>
      <c r="AE139" s="12">
        <f>IF(AllData!D139="Developing country",'Task 2 Raw Data'!O139,0)</f>
        <v>0</v>
      </c>
      <c r="AF139" s="12">
        <f>IF(AllData!D139="Developing country",'Task 2 Raw Data'!P139,0)</f>
        <v>0</v>
      </c>
      <c r="AG139" s="12">
        <f>IF(AllData!D139="Developing country",'Task 2 Raw Data'!Q139,0)</f>
        <v>0</v>
      </c>
      <c r="AH139" s="12">
        <f>IF(AllData!D139="Developing country",'Task 2 Raw Data'!R139,0)</f>
        <v>0</v>
      </c>
      <c r="AJ139" s="12">
        <f>IF(AllData!D139="Developed country",'Task 2 Raw Data'!C139,0)</f>
        <v>0</v>
      </c>
      <c r="AK139" s="12">
        <f>IF(AllData!D139="Developed country",'Task 2 Raw Data'!D139,0)</f>
        <v>0</v>
      </c>
      <c r="AL139" s="12">
        <f>IF(AllData!D139="Developed country",'Task 2 Raw Data'!E139,0)</f>
        <v>0</v>
      </c>
      <c r="AM139" s="12">
        <f>IF(AllData!D139="Developed country",'Task 2 Raw Data'!F139,0)</f>
        <v>0</v>
      </c>
      <c r="AN139" s="12">
        <f>IF(AllData!D139="Developed country",'Task 2 Raw Data'!G139,0)</f>
        <v>0</v>
      </c>
      <c r="AO139" s="12">
        <f>IF(AllData!D139="Developed country",'Task 2 Raw Data'!H139,0)</f>
        <v>0</v>
      </c>
      <c r="AP139" s="12">
        <f>IF(AllData!D139="Developed country",'Task 2 Raw Data'!I139,0)</f>
        <v>0</v>
      </c>
      <c r="AQ139" s="12">
        <f>IF(AllData!D139="Developed country",'Task 2 Raw Data'!J139,0)</f>
        <v>0</v>
      </c>
      <c r="AR139" s="12">
        <f>IF(AllData!D139="Developed country",'Task 2 Raw Data'!K139,0)</f>
        <v>0</v>
      </c>
      <c r="AS139" s="12">
        <f>IF(AllData!D139="Developed country",'Task 2 Raw Data'!L139,0)</f>
        <v>0</v>
      </c>
      <c r="AT139" s="12">
        <f>IF(AllData!D139="Developed country",'Task 2 Raw Data'!M139,0)</f>
        <v>0</v>
      </c>
      <c r="AU139" s="12">
        <f>IF(AllData!D139="Developed country",'Task 2 Raw Data'!N139,0)</f>
        <v>0</v>
      </c>
      <c r="AV139" s="12">
        <f>IF(AllData!D139="Developed country",'Task 2 Raw Data'!O139,0)</f>
        <v>0</v>
      </c>
      <c r="AW139" s="12">
        <f>IF(AllData!D139="Developed country",'Task 2 Raw Data'!P139,0)</f>
        <v>0</v>
      </c>
      <c r="AX139" s="12">
        <f>IF(AllData!D139="Developed country",'Task 2 Raw Data'!Q139,0)</f>
        <v>0</v>
      </c>
      <c r="AY139" s="12">
        <f>IF(AllData!D139="Developed country",'Task 2 Raw Data'!R139,0)</f>
        <v>0</v>
      </c>
    </row>
    <row r="140" spans="2:51" x14ac:dyDescent="0.2">
      <c r="B140" s="12">
        <f>IF(AllData!D140="Least developed country",'Task 2 Raw Data'!C140,0)</f>
        <v>0</v>
      </c>
      <c r="C140" s="12">
        <f>IF(AllData!D140="Least developed country",'Task 2 Raw Data'!D140,0)</f>
        <v>0</v>
      </c>
      <c r="D140" s="12">
        <f>IF(AllData!D140="Least developed country",'Task 2 Raw Data'!E140,0)</f>
        <v>0</v>
      </c>
      <c r="E140" s="12">
        <f>IF(AllData!D140="Least developed country",'Task 2 Raw Data'!F140,0)</f>
        <v>0</v>
      </c>
      <c r="F140" s="12">
        <f>IF(AllData!D140="Least developed country",'Task 2 Raw Data'!G140,0)</f>
        <v>0</v>
      </c>
      <c r="G140" s="12">
        <f>IF(AllData!D140="Least developed country",'Task 2 Raw Data'!H140,0)</f>
        <v>0</v>
      </c>
      <c r="H140" s="12">
        <f>IF(AllData!D140="Least developed country",'Task 2 Raw Data'!I140,0)</f>
        <v>0</v>
      </c>
      <c r="I140" s="12">
        <f>IF(AllData!D140="Least developed country",'Task 2 Raw Data'!J140,0)</f>
        <v>0</v>
      </c>
      <c r="J140" s="12">
        <f>IF(AllData!D140="Least developed country",'Task 2 Raw Data'!K140,0)</f>
        <v>0</v>
      </c>
      <c r="K140" s="12">
        <f>IF(AllData!D140="Least developed country",'Task 2 Raw Data'!L140,0)</f>
        <v>0</v>
      </c>
      <c r="L140" s="12">
        <f>IF(AllData!D140="Least developed country",'Task 2 Raw Data'!M140,0)</f>
        <v>0</v>
      </c>
      <c r="M140" s="12">
        <f>IF(AllData!D140="Least developed country",'Task 2 Raw Data'!N140,0)</f>
        <v>0</v>
      </c>
      <c r="N140" s="12">
        <f>IF(AllData!D140="Least developed country",'Task 2 Raw Data'!O140,0)</f>
        <v>0</v>
      </c>
      <c r="O140" s="12">
        <f>IF(AllData!D140="Least developed country",'Task 2 Raw Data'!P140,0)</f>
        <v>0</v>
      </c>
      <c r="P140" s="12">
        <f>IF(AllData!D140="Least developed country",'Task 2 Raw Data'!Q140,0)</f>
        <v>0</v>
      </c>
      <c r="Q140" s="12">
        <f>IF(AllData!D140="Least developed country",'Task 2 Raw Data'!R140,0)</f>
        <v>0</v>
      </c>
      <c r="S140" s="12">
        <f>IF(AllData!D140="Developing country",'Task 2 Raw Data'!C140,0)</f>
        <v>0</v>
      </c>
      <c r="T140" s="12">
        <f>IF(AllData!D140="Developing country",'Task 2 Raw Data'!D140,0)</f>
        <v>0</v>
      </c>
      <c r="U140" s="12">
        <f>IF(AllData!D140="Developing country",'Task 2 Raw Data'!E140,0)</f>
        <v>0</v>
      </c>
      <c r="V140" s="12">
        <f>IF(AllData!D140="Developing country",'Task 2 Raw Data'!F140,0)</f>
        <v>0</v>
      </c>
      <c r="W140" s="12">
        <f>IF(AllData!D140="Developing country",'Task 2 Raw Data'!G140,0)</f>
        <v>0</v>
      </c>
      <c r="X140" s="12">
        <f>IF(AllData!D140="Developing country",'Task 2 Raw Data'!H140,0)</f>
        <v>0</v>
      </c>
      <c r="Y140" s="12">
        <f>IF(AllData!D140="Developing country",'Task 2 Raw Data'!I140,0)</f>
        <v>0</v>
      </c>
      <c r="Z140" s="12">
        <f>IF(AllData!D140="Developing country",'Task 2 Raw Data'!J140,0)</f>
        <v>0</v>
      </c>
      <c r="AA140" s="12">
        <f>IF(AllData!D140="Developing country",'Task 2 Raw Data'!K140,0)</f>
        <v>0</v>
      </c>
      <c r="AB140" s="12">
        <f>IF(AllData!D140="Developing country",'Task 2 Raw Data'!L140,0)</f>
        <v>0</v>
      </c>
      <c r="AC140" s="12">
        <f>IF(AllData!D140="Developing country",'Task 2 Raw Data'!M140,0)</f>
        <v>0</v>
      </c>
      <c r="AD140" s="12">
        <f>IF(AllData!D140="Developing country",'Task 2 Raw Data'!N140,0)</f>
        <v>0</v>
      </c>
      <c r="AE140" s="12">
        <f>IF(AllData!D140="Developing country",'Task 2 Raw Data'!O140,0)</f>
        <v>0</v>
      </c>
      <c r="AF140" s="12">
        <f>IF(AllData!D140="Developing country",'Task 2 Raw Data'!P140,0)</f>
        <v>0</v>
      </c>
      <c r="AG140" s="12">
        <f>IF(AllData!D140="Developing country",'Task 2 Raw Data'!Q140,0)</f>
        <v>0</v>
      </c>
      <c r="AH140" s="12">
        <f>IF(AllData!D140="Developing country",'Task 2 Raw Data'!R140,0)</f>
        <v>0</v>
      </c>
      <c r="AJ140" s="12">
        <f>IF(AllData!D140="Developed country",'Task 2 Raw Data'!C140,0)</f>
        <v>0</v>
      </c>
      <c r="AK140" s="12">
        <f>IF(AllData!D140="Developed country",'Task 2 Raw Data'!D140,0)</f>
        <v>0</v>
      </c>
      <c r="AL140" s="12">
        <f>IF(AllData!D140="Developed country",'Task 2 Raw Data'!E140,0)</f>
        <v>0</v>
      </c>
      <c r="AM140" s="12">
        <f>IF(AllData!D140="Developed country",'Task 2 Raw Data'!F140,0)</f>
        <v>0</v>
      </c>
      <c r="AN140" s="12">
        <f>IF(AllData!D140="Developed country",'Task 2 Raw Data'!G140,0)</f>
        <v>0</v>
      </c>
      <c r="AO140" s="12">
        <f>IF(AllData!D140="Developed country",'Task 2 Raw Data'!H140,0)</f>
        <v>0</v>
      </c>
      <c r="AP140" s="12">
        <f>IF(AllData!D140="Developed country",'Task 2 Raw Data'!I140,0)</f>
        <v>0</v>
      </c>
      <c r="AQ140" s="12">
        <f>IF(AllData!D140="Developed country",'Task 2 Raw Data'!J140,0)</f>
        <v>0</v>
      </c>
      <c r="AR140" s="12">
        <f>IF(AllData!D140="Developed country",'Task 2 Raw Data'!K140,0)</f>
        <v>0</v>
      </c>
      <c r="AS140" s="12">
        <f>IF(AllData!D140="Developed country",'Task 2 Raw Data'!L140,0)</f>
        <v>0</v>
      </c>
      <c r="AT140" s="12">
        <f>IF(AllData!D140="Developed country",'Task 2 Raw Data'!M140,0)</f>
        <v>0</v>
      </c>
      <c r="AU140" s="12">
        <f>IF(AllData!D140="Developed country",'Task 2 Raw Data'!N140,0)</f>
        <v>0</v>
      </c>
      <c r="AV140" s="12">
        <f>IF(AllData!D140="Developed country",'Task 2 Raw Data'!O140,0)</f>
        <v>0</v>
      </c>
      <c r="AW140" s="12">
        <f>IF(AllData!D140="Developed country",'Task 2 Raw Data'!P140,0)</f>
        <v>0</v>
      </c>
      <c r="AX140" s="12">
        <f>IF(AllData!D140="Developed country",'Task 2 Raw Data'!Q140,0)</f>
        <v>0</v>
      </c>
      <c r="AY140" s="12">
        <f>IF(AllData!D140="Developed country",'Task 2 Raw Data'!R140,0)</f>
        <v>0</v>
      </c>
    </row>
    <row r="141" spans="2:51" x14ac:dyDescent="0.2">
      <c r="B141" s="12">
        <f>IF(AllData!D141="Least developed country",'Task 2 Raw Data'!C141,0)</f>
        <v>0</v>
      </c>
      <c r="C141" s="12">
        <f>IF(AllData!D141="Least developed country",'Task 2 Raw Data'!D141,0)</f>
        <v>0</v>
      </c>
      <c r="D141" s="12">
        <f>IF(AllData!D141="Least developed country",'Task 2 Raw Data'!E141,0)</f>
        <v>0</v>
      </c>
      <c r="E141" s="12">
        <f>IF(AllData!D141="Least developed country",'Task 2 Raw Data'!F141,0)</f>
        <v>0</v>
      </c>
      <c r="F141" s="12">
        <f>IF(AllData!D141="Least developed country",'Task 2 Raw Data'!G141,0)</f>
        <v>0</v>
      </c>
      <c r="G141" s="12">
        <f>IF(AllData!D141="Least developed country",'Task 2 Raw Data'!H141,0)</f>
        <v>0</v>
      </c>
      <c r="H141" s="12">
        <f>IF(AllData!D141="Least developed country",'Task 2 Raw Data'!I141,0)</f>
        <v>0</v>
      </c>
      <c r="I141" s="12">
        <f>IF(AllData!D141="Least developed country",'Task 2 Raw Data'!J141,0)</f>
        <v>0</v>
      </c>
      <c r="J141" s="12">
        <f>IF(AllData!D141="Least developed country",'Task 2 Raw Data'!K141,0)</f>
        <v>0</v>
      </c>
      <c r="K141" s="12">
        <f>IF(AllData!D141="Least developed country",'Task 2 Raw Data'!L141,0)</f>
        <v>0</v>
      </c>
      <c r="L141" s="12">
        <f>IF(AllData!D141="Least developed country",'Task 2 Raw Data'!M141,0)</f>
        <v>0</v>
      </c>
      <c r="M141" s="12">
        <f>IF(AllData!D141="Least developed country",'Task 2 Raw Data'!N141,0)</f>
        <v>0</v>
      </c>
      <c r="N141" s="12">
        <f>IF(AllData!D141="Least developed country",'Task 2 Raw Data'!O141,0)</f>
        <v>0</v>
      </c>
      <c r="O141" s="12">
        <f>IF(AllData!D141="Least developed country",'Task 2 Raw Data'!P141,0)</f>
        <v>0</v>
      </c>
      <c r="P141" s="12">
        <f>IF(AllData!D141="Least developed country",'Task 2 Raw Data'!Q141,0)</f>
        <v>0</v>
      </c>
      <c r="Q141" s="12">
        <f>IF(AllData!D141="Least developed country",'Task 2 Raw Data'!R141,0)</f>
        <v>0</v>
      </c>
      <c r="S141" s="12">
        <f>IF(AllData!D141="Developing country",'Task 2 Raw Data'!C141,0)</f>
        <v>0</v>
      </c>
      <c r="T141" s="12">
        <f>IF(AllData!D141="Developing country",'Task 2 Raw Data'!D141,0)</f>
        <v>0</v>
      </c>
      <c r="U141" s="12">
        <f>IF(AllData!D141="Developing country",'Task 2 Raw Data'!E141,0)</f>
        <v>0</v>
      </c>
      <c r="V141" s="12">
        <f>IF(AllData!D141="Developing country",'Task 2 Raw Data'!F141,0)</f>
        <v>0</v>
      </c>
      <c r="W141" s="12">
        <f>IF(AllData!D141="Developing country",'Task 2 Raw Data'!G141,0)</f>
        <v>0</v>
      </c>
      <c r="X141" s="12">
        <f>IF(AllData!D141="Developing country",'Task 2 Raw Data'!H141,0)</f>
        <v>0</v>
      </c>
      <c r="Y141" s="12">
        <f>IF(AllData!D141="Developing country",'Task 2 Raw Data'!I141,0)</f>
        <v>0</v>
      </c>
      <c r="Z141" s="12">
        <f>IF(AllData!D141="Developing country",'Task 2 Raw Data'!J141,0)</f>
        <v>0</v>
      </c>
      <c r="AA141" s="12">
        <f>IF(AllData!D141="Developing country",'Task 2 Raw Data'!K141,0)</f>
        <v>0</v>
      </c>
      <c r="AB141" s="12">
        <f>IF(AllData!D141="Developing country",'Task 2 Raw Data'!L141,0)</f>
        <v>0</v>
      </c>
      <c r="AC141" s="12">
        <f>IF(AllData!D141="Developing country",'Task 2 Raw Data'!M141,0)</f>
        <v>0</v>
      </c>
      <c r="AD141" s="12">
        <f>IF(AllData!D141="Developing country",'Task 2 Raw Data'!N141,0)</f>
        <v>0</v>
      </c>
      <c r="AE141" s="12">
        <f>IF(AllData!D141="Developing country",'Task 2 Raw Data'!O141,0)</f>
        <v>0</v>
      </c>
      <c r="AF141" s="12">
        <f>IF(AllData!D141="Developing country",'Task 2 Raw Data'!P141,0)</f>
        <v>0</v>
      </c>
      <c r="AG141" s="12">
        <f>IF(AllData!D141="Developing country",'Task 2 Raw Data'!Q141,0)</f>
        <v>0</v>
      </c>
      <c r="AH141" s="12">
        <f>IF(AllData!D141="Developing country",'Task 2 Raw Data'!R141,0)</f>
        <v>0</v>
      </c>
      <c r="AJ141" s="12">
        <f>IF(AllData!D141="Developed country",'Task 2 Raw Data'!C141,0)</f>
        <v>0</v>
      </c>
      <c r="AK141" s="12">
        <f>IF(AllData!D141="Developed country",'Task 2 Raw Data'!D141,0)</f>
        <v>0</v>
      </c>
      <c r="AL141" s="12">
        <f>IF(AllData!D141="Developed country",'Task 2 Raw Data'!E141,0)</f>
        <v>0</v>
      </c>
      <c r="AM141" s="12">
        <f>IF(AllData!D141="Developed country",'Task 2 Raw Data'!F141,0)</f>
        <v>0</v>
      </c>
      <c r="AN141" s="12">
        <f>IF(AllData!D141="Developed country",'Task 2 Raw Data'!G141,0)</f>
        <v>0</v>
      </c>
      <c r="AO141" s="12">
        <f>IF(AllData!D141="Developed country",'Task 2 Raw Data'!H141,0)</f>
        <v>0</v>
      </c>
      <c r="AP141" s="12">
        <f>IF(AllData!D141="Developed country",'Task 2 Raw Data'!I141,0)</f>
        <v>0</v>
      </c>
      <c r="AQ141" s="12">
        <f>IF(AllData!D141="Developed country",'Task 2 Raw Data'!J141,0)</f>
        <v>0</v>
      </c>
      <c r="AR141" s="12">
        <f>IF(AllData!D141="Developed country",'Task 2 Raw Data'!K141,0)</f>
        <v>0</v>
      </c>
      <c r="AS141" s="12">
        <f>IF(AllData!D141="Developed country",'Task 2 Raw Data'!L141,0)</f>
        <v>0</v>
      </c>
      <c r="AT141" s="12">
        <f>IF(AllData!D141="Developed country",'Task 2 Raw Data'!M141,0)</f>
        <v>0</v>
      </c>
      <c r="AU141" s="12">
        <f>IF(AllData!D141="Developed country",'Task 2 Raw Data'!N141,0)</f>
        <v>0</v>
      </c>
      <c r="AV141" s="12">
        <f>IF(AllData!D141="Developed country",'Task 2 Raw Data'!O141,0)</f>
        <v>0</v>
      </c>
      <c r="AW141" s="12">
        <f>IF(AllData!D141="Developed country",'Task 2 Raw Data'!P141,0)</f>
        <v>0</v>
      </c>
      <c r="AX141" s="12">
        <f>IF(AllData!D141="Developed country",'Task 2 Raw Data'!Q141,0)</f>
        <v>0</v>
      </c>
      <c r="AY141" s="12">
        <f>IF(AllData!D141="Developed country",'Task 2 Raw Data'!R141,0)</f>
        <v>0</v>
      </c>
    </row>
    <row r="142" spans="2:51" x14ac:dyDescent="0.2">
      <c r="B142" s="12">
        <f>IF(AllData!D142="Least developed country",'Task 2 Raw Data'!C142,0)</f>
        <v>0</v>
      </c>
      <c r="C142" s="12">
        <f>IF(AllData!D142="Least developed country",'Task 2 Raw Data'!D142,0)</f>
        <v>0</v>
      </c>
      <c r="D142" s="12">
        <f>IF(AllData!D142="Least developed country",'Task 2 Raw Data'!E142,0)</f>
        <v>0</v>
      </c>
      <c r="E142" s="12">
        <f>IF(AllData!D142="Least developed country",'Task 2 Raw Data'!F142,0)</f>
        <v>0</v>
      </c>
      <c r="F142" s="12">
        <f>IF(AllData!D142="Least developed country",'Task 2 Raw Data'!G142,0)</f>
        <v>0</v>
      </c>
      <c r="G142" s="12">
        <f>IF(AllData!D142="Least developed country",'Task 2 Raw Data'!H142,0)</f>
        <v>0</v>
      </c>
      <c r="H142" s="12">
        <f>IF(AllData!D142="Least developed country",'Task 2 Raw Data'!I142,0)</f>
        <v>0</v>
      </c>
      <c r="I142" s="12">
        <f>IF(AllData!D142="Least developed country",'Task 2 Raw Data'!J142,0)</f>
        <v>0</v>
      </c>
      <c r="J142" s="12">
        <f>IF(AllData!D142="Least developed country",'Task 2 Raw Data'!K142,0)</f>
        <v>0</v>
      </c>
      <c r="K142" s="12">
        <f>IF(AllData!D142="Least developed country",'Task 2 Raw Data'!L142,0)</f>
        <v>0</v>
      </c>
      <c r="L142" s="12">
        <f>IF(AllData!D142="Least developed country",'Task 2 Raw Data'!M142,0)</f>
        <v>0</v>
      </c>
      <c r="M142" s="12">
        <f>IF(AllData!D142="Least developed country",'Task 2 Raw Data'!N142,0)</f>
        <v>0</v>
      </c>
      <c r="N142" s="12">
        <f>IF(AllData!D142="Least developed country",'Task 2 Raw Data'!O142,0)</f>
        <v>0</v>
      </c>
      <c r="O142" s="12">
        <f>IF(AllData!D142="Least developed country",'Task 2 Raw Data'!P142,0)</f>
        <v>0</v>
      </c>
      <c r="P142" s="12">
        <f>IF(AllData!D142="Least developed country",'Task 2 Raw Data'!Q142,0)</f>
        <v>1</v>
      </c>
      <c r="Q142" s="12">
        <f>IF(AllData!D142="Least developed country",'Task 2 Raw Data'!R142,0)</f>
        <v>0</v>
      </c>
      <c r="S142" s="12">
        <f>IF(AllData!D142="Developing country",'Task 2 Raw Data'!C142,0)</f>
        <v>0</v>
      </c>
      <c r="T142" s="12">
        <f>IF(AllData!D142="Developing country",'Task 2 Raw Data'!D142,0)</f>
        <v>0</v>
      </c>
      <c r="U142" s="12">
        <f>IF(AllData!D142="Developing country",'Task 2 Raw Data'!E142,0)</f>
        <v>0</v>
      </c>
      <c r="V142" s="12">
        <f>IF(AllData!D142="Developing country",'Task 2 Raw Data'!F142,0)</f>
        <v>0</v>
      </c>
      <c r="W142" s="12">
        <f>IF(AllData!D142="Developing country",'Task 2 Raw Data'!G142,0)</f>
        <v>0</v>
      </c>
      <c r="X142" s="12">
        <f>IF(AllData!D142="Developing country",'Task 2 Raw Data'!H142,0)</f>
        <v>0</v>
      </c>
      <c r="Y142" s="12">
        <f>IF(AllData!D142="Developing country",'Task 2 Raw Data'!I142,0)</f>
        <v>0</v>
      </c>
      <c r="Z142" s="12">
        <f>IF(AllData!D142="Developing country",'Task 2 Raw Data'!J142,0)</f>
        <v>0</v>
      </c>
      <c r="AA142" s="12">
        <f>IF(AllData!D142="Developing country",'Task 2 Raw Data'!K142,0)</f>
        <v>0</v>
      </c>
      <c r="AB142" s="12">
        <f>IF(AllData!D142="Developing country",'Task 2 Raw Data'!L142,0)</f>
        <v>0</v>
      </c>
      <c r="AC142" s="12">
        <f>IF(AllData!D142="Developing country",'Task 2 Raw Data'!M142,0)</f>
        <v>0</v>
      </c>
      <c r="AD142" s="12">
        <f>IF(AllData!D142="Developing country",'Task 2 Raw Data'!N142,0)</f>
        <v>0</v>
      </c>
      <c r="AE142" s="12">
        <f>IF(AllData!D142="Developing country",'Task 2 Raw Data'!O142,0)</f>
        <v>0</v>
      </c>
      <c r="AF142" s="12">
        <f>IF(AllData!D142="Developing country",'Task 2 Raw Data'!P142,0)</f>
        <v>0</v>
      </c>
      <c r="AG142" s="12">
        <f>IF(AllData!D142="Developing country",'Task 2 Raw Data'!Q142,0)</f>
        <v>0</v>
      </c>
      <c r="AH142" s="12">
        <f>IF(AllData!D142="Developing country",'Task 2 Raw Data'!R142,0)</f>
        <v>0</v>
      </c>
      <c r="AJ142" s="12">
        <f>IF(AllData!D142="Developed country",'Task 2 Raw Data'!C142,0)</f>
        <v>0</v>
      </c>
      <c r="AK142" s="12">
        <f>IF(AllData!D142="Developed country",'Task 2 Raw Data'!D142,0)</f>
        <v>0</v>
      </c>
      <c r="AL142" s="12">
        <f>IF(AllData!D142="Developed country",'Task 2 Raw Data'!E142,0)</f>
        <v>0</v>
      </c>
      <c r="AM142" s="12">
        <f>IF(AllData!D142="Developed country",'Task 2 Raw Data'!F142,0)</f>
        <v>0</v>
      </c>
      <c r="AN142" s="12">
        <f>IF(AllData!D142="Developed country",'Task 2 Raw Data'!G142,0)</f>
        <v>0</v>
      </c>
      <c r="AO142" s="12">
        <f>IF(AllData!D142="Developed country",'Task 2 Raw Data'!H142,0)</f>
        <v>0</v>
      </c>
      <c r="AP142" s="12">
        <f>IF(AllData!D142="Developed country",'Task 2 Raw Data'!I142,0)</f>
        <v>0</v>
      </c>
      <c r="AQ142" s="12">
        <f>IF(AllData!D142="Developed country",'Task 2 Raw Data'!J142,0)</f>
        <v>0</v>
      </c>
      <c r="AR142" s="12">
        <f>IF(AllData!D142="Developed country",'Task 2 Raw Data'!K142,0)</f>
        <v>0</v>
      </c>
      <c r="AS142" s="12">
        <f>IF(AllData!D142="Developed country",'Task 2 Raw Data'!L142,0)</f>
        <v>0</v>
      </c>
      <c r="AT142" s="12">
        <f>IF(AllData!D142="Developed country",'Task 2 Raw Data'!M142,0)</f>
        <v>0</v>
      </c>
      <c r="AU142" s="12">
        <f>IF(AllData!D142="Developed country",'Task 2 Raw Data'!N142,0)</f>
        <v>0</v>
      </c>
      <c r="AV142" s="12">
        <f>IF(AllData!D142="Developed country",'Task 2 Raw Data'!O142,0)</f>
        <v>0</v>
      </c>
      <c r="AW142" s="12">
        <f>IF(AllData!D142="Developed country",'Task 2 Raw Data'!P142,0)</f>
        <v>0</v>
      </c>
      <c r="AX142" s="12">
        <f>IF(AllData!D142="Developed country",'Task 2 Raw Data'!Q142,0)</f>
        <v>0</v>
      </c>
      <c r="AY142" s="12">
        <f>IF(AllData!D142="Developed country",'Task 2 Raw Data'!R142,0)</f>
        <v>0</v>
      </c>
    </row>
    <row r="143" spans="2:51" x14ac:dyDescent="0.2">
      <c r="B143" s="12">
        <f>IF(AllData!D143="Least developed country",'Task 2 Raw Data'!C143,0)</f>
        <v>1</v>
      </c>
      <c r="C143" s="12">
        <f>IF(AllData!D143="Least developed country",'Task 2 Raw Data'!D143,0)</f>
        <v>1</v>
      </c>
      <c r="D143" s="12">
        <f>IF(AllData!D143="Least developed country",'Task 2 Raw Data'!E143,0)</f>
        <v>1</v>
      </c>
      <c r="E143" s="12">
        <f>IF(AllData!D143="Least developed country",'Task 2 Raw Data'!F143,0)</f>
        <v>1</v>
      </c>
      <c r="F143" s="12">
        <f>IF(AllData!D143="Least developed country",'Task 2 Raw Data'!G143,0)</f>
        <v>0</v>
      </c>
      <c r="G143" s="12">
        <f>IF(AllData!D143="Least developed country",'Task 2 Raw Data'!H143,0)</f>
        <v>0</v>
      </c>
      <c r="H143" s="12">
        <f>IF(AllData!D143="Least developed country",'Task 2 Raw Data'!I143,0)</f>
        <v>1</v>
      </c>
      <c r="I143" s="12">
        <f>IF(AllData!D143="Least developed country",'Task 2 Raw Data'!J143,0)</f>
        <v>0</v>
      </c>
      <c r="J143" s="12">
        <f>IF(AllData!D143="Least developed country",'Task 2 Raw Data'!K143,0)</f>
        <v>0</v>
      </c>
      <c r="K143" s="12">
        <f>IF(AllData!D143="Least developed country",'Task 2 Raw Data'!L143,0)</f>
        <v>0</v>
      </c>
      <c r="L143" s="12">
        <f>IF(AllData!D143="Least developed country",'Task 2 Raw Data'!M143,0)</f>
        <v>0</v>
      </c>
      <c r="M143" s="12">
        <f>IF(AllData!D143="Least developed country",'Task 2 Raw Data'!N143,0)</f>
        <v>0</v>
      </c>
      <c r="N143" s="12">
        <f>IF(AllData!D143="Least developed country",'Task 2 Raw Data'!O143,0)</f>
        <v>0</v>
      </c>
      <c r="O143" s="12">
        <f>IF(AllData!D143="Least developed country",'Task 2 Raw Data'!P143,0)</f>
        <v>0</v>
      </c>
      <c r="P143" s="12">
        <f>IF(AllData!D143="Least developed country",'Task 2 Raw Data'!Q143,0)</f>
        <v>0</v>
      </c>
      <c r="Q143" s="12">
        <f>IF(AllData!D143="Least developed country",'Task 2 Raw Data'!R143,0)</f>
        <v>0</v>
      </c>
      <c r="S143" s="12">
        <f>IF(AllData!D143="Developing country",'Task 2 Raw Data'!C143,0)</f>
        <v>0</v>
      </c>
      <c r="T143" s="12">
        <f>IF(AllData!D143="Developing country",'Task 2 Raw Data'!D143,0)</f>
        <v>0</v>
      </c>
      <c r="U143" s="12">
        <f>IF(AllData!D143="Developing country",'Task 2 Raw Data'!E143,0)</f>
        <v>0</v>
      </c>
      <c r="V143" s="12">
        <f>IF(AllData!D143="Developing country",'Task 2 Raw Data'!F143,0)</f>
        <v>0</v>
      </c>
      <c r="W143" s="12">
        <f>IF(AllData!D143="Developing country",'Task 2 Raw Data'!G143,0)</f>
        <v>0</v>
      </c>
      <c r="X143" s="12">
        <f>IF(AllData!D143="Developing country",'Task 2 Raw Data'!H143,0)</f>
        <v>0</v>
      </c>
      <c r="Y143" s="12">
        <f>IF(AllData!D143="Developing country",'Task 2 Raw Data'!I143,0)</f>
        <v>0</v>
      </c>
      <c r="Z143" s="12">
        <f>IF(AllData!D143="Developing country",'Task 2 Raw Data'!J143,0)</f>
        <v>0</v>
      </c>
      <c r="AA143" s="12">
        <f>IF(AllData!D143="Developing country",'Task 2 Raw Data'!K143,0)</f>
        <v>0</v>
      </c>
      <c r="AB143" s="12">
        <f>IF(AllData!D143="Developing country",'Task 2 Raw Data'!L143,0)</f>
        <v>0</v>
      </c>
      <c r="AC143" s="12">
        <f>IF(AllData!D143="Developing country",'Task 2 Raw Data'!M143,0)</f>
        <v>0</v>
      </c>
      <c r="AD143" s="12">
        <f>IF(AllData!D143="Developing country",'Task 2 Raw Data'!N143,0)</f>
        <v>0</v>
      </c>
      <c r="AE143" s="12">
        <f>IF(AllData!D143="Developing country",'Task 2 Raw Data'!O143,0)</f>
        <v>0</v>
      </c>
      <c r="AF143" s="12">
        <f>IF(AllData!D143="Developing country",'Task 2 Raw Data'!P143,0)</f>
        <v>0</v>
      </c>
      <c r="AG143" s="12">
        <f>IF(AllData!D143="Developing country",'Task 2 Raw Data'!Q143,0)</f>
        <v>0</v>
      </c>
      <c r="AH143" s="12">
        <f>IF(AllData!D143="Developing country",'Task 2 Raw Data'!R143,0)</f>
        <v>0</v>
      </c>
      <c r="AJ143" s="12">
        <f>IF(AllData!D143="Developed country",'Task 2 Raw Data'!C143,0)</f>
        <v>0</v>
      </c>
      <c r="AK143" s="12">
        <f>IF(AllData!D143="Developed country",'Task 2 Raw Data'!D143,0)</f>
        <v>0</v>
      </c>
      <c r="AL143" s="12">
        <f>IF(AllData!D143="Developed country",'Task 2 Raw Data'!E143,0)</f>
        <v>0</v>
      </c>
      <c r="AM143" s="12">
        <f>IF(AllData!D143="Developed country",'Task 2 Raw Data'!F143,0)</f>
        <v>0</v>
      </c>
      <c r="AN143" s="12">
        <f>IF(AllData!D143="Developed country",'Task 2 Raw Data'!G143,0)</f>
        <v>0</v>
      </c>
      <c r="AO143" s="12">
        <f>IF(AllData!D143="Developed country",'Task 2 Raw Data'!H143,0)</f>
        <v>0</v>
      </c>
      <c r="AP143" s="12">
        <f>IF(AllData!D143="Developed country",'Task 2 Raw Data'!I143,0)</f>
        <v>0</v>
      </c>
      <c r="AQ143" s="12">
        <f>IF(AllData!D143="Developed country",'Task 2 Raw Data'!J143,0)</f>
        <v>0</v>
      </c>
      <c r="AR143" s="12">
        <f>IF(AllData!D143="Developed country",'Task 2 Raw Data'!K143,0)</f>
        <v>0</v>
      </c>
      <c r="AS143" s="12">
        <f>IF(AllData!D143="Developed country",'Task 2 Raw Data'!L143,0)</f>
        <v>0</v>
      </c>
      <c r="AT143" s="12">
        <f>IF(AllData!D143="Developed country",'Task 2 Raw Data'!M143,0)</f>
        <v>0</v>
      </c>
      <c r="AU143" s="12">
        <f>IF(AllData!D143="Developed country",'Task 2 Raw Data'!N143,0)</f>
        <v>0</v>
      </c>
      <c r="AV143" s="12">
        <f>IF(AllData!D143="Developed country",'Task 2 Raw Data'!O143,0)</f>
        <v>0</v>
      </c>
      <c r="AW143" s="12">
        <f>IF(AllData!D143="Developed country",'Task 2 Raw Data'!P143,0)</f>
        <v>0</v>
      </c>
      <c r="AX143" s="12">
        <f>IF(AllData!D143="Developed country",'Task 2 Raw Data'!Q143,0)</f>
        <v>0</v>
      </c>
      <c r="AY143" s="12">
        <f>IF(AllData!D143="Developed country",'Task 2 Raw Data'!R143,0)</f>
        <v>0</v>
      </c>
    </row>
    <row r="144" spans="2:51" x14ac:dyDescent="0.2">
      <c r="B144" s="12">
        <f>IF(AllData!D144="Least developed country",'Task 2 Raw Data'!C144,0)</f>
        <v>0</v>
      </c>
      <c r="C144" s="12">
        <f>IF(AllData!D144="Least developed country",'Task 2 Raw Data'!D144,0)</f>
        <v>0</v>
      </c>
      <c r="D144" s="12">
        <f>IF(AllData!D144="Least developed country",'Task 2 Raw Data'!E144,0)</f>
        <v>0</v>
      </c>
      <c r="E144" s="12">
        <f>IF(AllData!D144="Least developed country",'Task 2 Raw Data'!F144,0)</f>
        <v>0</v>
      </c>
      <c r="F144" s="12">
        <f>IF(AllData!D144="Least developed country",'Task 2 Raw Data'!G144,0)</f>
        <v>0</v>
      </c>
      <c r="G144" s="12">
        <f>IF(AllData!D144="Least developed country",'Task 2 Raw Data'!H144,0)</f>
        <v>0</v>
      </c>
      <c r="H144" s="12">
        <f>IF(AllData!D144="Least developed country",'Task 2 Raw Data'!I144,0)</f>
        <v>0</v>
      </c>
      <c r="I144" s="12">
        <f>IF(AllData!D144="Least developed country",'Task 2 Raw Data'!J144,0)</f>
        <v>0</v>
      </c>
      <c r="J144" s="12">
        <f>IF(AllData!D144="Least developed country",'Task 2 Raw Data'!K144,0)</f>
        <v>0</v>
      </c>
      <c r="K144" s="12">
        <f>IF(AllData!D144="Least developed country",'Task 2 Raw Data'!L144,0)</f>
        <v>0</v>
      </c>
      <c r="L144" s="12">
        <f>IF(AllData!D144="Least developed country",'Task 2 Raw Data'!M144,0)</f>
        <v>0</v>
      </c>
      <c r="M144" s="12">
        <f>IF(AllData!D144="Least developed country",'Task 2 Raw Data'!N144,0)</f>
        <v>0</v>
      </c>
      <c r="N144" s="12">
        <f>IF(AllData!D144="Least developed country",'Task 2 Raw Data'!O144,0)</f>
        <v>0</v>
      </c>
      <c r="O144" s="12">
        <f>IF(AllData!D144="Least developed country",'Task 2 Raw Data'!P144,0)</f>
        <v>0</v>
      </c>
      <c r="P144" s="12">
        <f>IF(AllData!D144="Least developed country",'Task 2 Raw Data'!Q144,0)</f>
        <v>0</v>
      </c>
      <c r="Q144" s="12">
        <f>IF(AllData!D144="Least developed country",'Task 2 Raw Data'!R144,0)</f>
        <v>0</v>
      </c>
      <c r="S144" s="12">
        <f>IF(AllData!D144="Developing country",'Task 2 Raw Data'!C144,0)</f>
        <v>0</v>
      </c>
      <c r="T144" s="12">
        <f>IF(AllData!D144="Developing country",'Task 2 Raw Data'!D144,0)</f>
        <v>0</v>
      </c>
      <c r="U144" s="12">
        <f>IF(AllData!D144="Developing country",'Task 2 Raw Data'!E144,0)</f>
        <v>0</v>
      </c>
      <c r="V144" s="12">
        <f>IF(AllData!D144="Developing country",'Task 2 Raw Data'!F144,0)</f>
        <v>0</v>
      </c>
      <c r="W144" s="12">
        <f>IF(AllData!D144="Developing country",'Task 2 Raw Data'!G144,0)</f>
        <v>0</v>
      </c>
      <c r="X144" s="12">
        <f>IF(AllData!D144="Developing country",'Task 2 Raw Data'!H144,0)</f>
        <v>0</v>
      </c>
      <c r="Y144" s="12">
        <f>IF(AllData!D144="Developing country",'Task 2 Raw Data'!I144,0)</f>
        <v>0</v>
      </c>
      <c r="Z144" s="12">
        <f>IF(AllData!D144="Developing country",'Task 2 Raw Data'!J144,0)</f>
        <v>0</v>
      </c>
      <c r="AA144" s="12">
        <f>IF(AllData!D144="Developing country",'Task 2 Raw Data'!K144,0)</f>
        <v>0</v>
      </c>
      <c r="AB144" s="12">
        <f>IF(AllData!D144="Developing country",'Task 2 Raw Data'!L144,0)</f>
        <v>0</v>
      </c>
      <c r="AC144" s="12">
        <f>IF(AllData!D144="Developing country",'Task 2 Raw Data'!M144,0)</f>
        <v>0</v>
      </c>
      <c r="AD144" s="12">
        <f>IF(AllData!D144="Developing country",'Task 2 Raw Data'!N144,0)</f>
        <v>0</v>
      </c>
      <c r="AE144" s="12">
        <f>IF(AllData!D144="Developing country",'Task 2 Raw Data'!O144,0)</f>
        <v>0</v>
      </c>
      <c r="AF144" s="12">
        <f>IF(AllData!D144="Developing country",'Task 2 Raw Data'!P144,0)</f>
        <v>0</v>
      </c>
      <c r="AG144" s="12">
        <f>IF(AllData!D144="Developing country",'Task 2 Raw Data'!Q144,0)</f>
        <v>0</v>
      </c>
      <c r="AH144" s="12">
        <f>IF(AllData!D144="Developing country",'Task 2 Raw Data'!R144,0)</f>
        <v>0</v>
      </c>
      <c r="AJ144" s="12">
        <f>IF(AllData!D144="Developed country",'Task 2 Raw Data'!C144,0)</f>
        <v>0</v>
      </c>
      <c r="AK144" s="12">
        <f>IF(AllData!D144="Developed country",'Task 2 Raw Data'!D144,0)</f>
        <v>0</v>
      </c>
      <c r="AL144" s="12">
        <f>IF(AllData!D144="Developed country",'Task 2 Raw Data'!E144,0)</f>
        <v>0</v>
      </c>
      <c r="AM144" s="12">
        <f>IF(AllData!D144="Developed country",'Task 2 Raw Data'!F144,0)</f>
        <v>0</v>
      </c>
      <c r="AN144" s="12">
        <f>IF(AllData!D144="Developed country",'Task 2 Raw Data'!G144,0)</f>
        <v>0</v>
      </c>
      <c r="AO144" s="12">
        <f>IF(AllData!D144="Developed country",'Task 2 Raw Data'!H144,0)</f>
        <v>0</v>
      </c>
      <c r="AP144" s="12">
        <f>IF(AllData!D144="Developed country",'Task 2 Raw Data'!I144,0)</f>
        <v>0</v>
      </c>
      <c r="AQ144" s="12">
        <f>IF(AllData!D144="Developed country",'Task 2 Raw Data'!J144,0)</f>
        <v>0</v>
      </c>
      <c r="AR144" s="12">
        <f>IF(AllData!D144="Developed country",'Task 2 Raw Data'!K144,0)</f>
        <v>0</v>
      </c>
      <c r="AS144" s="12">
        <f>IF(AllData!D144="Developed country",'Task 2 Raw Data'!L144,0)</f>
        <v>0</v>
      </c>
      <c r="AT144" s="12">
        <f>IF(AllData!D144="Developed country",'Task 2 Raw Data'!M144,0)</f>
        <v>0</v>
      </c>
      <c r="AU144" s="12">
        <f>IF(AllData!D144="Developed country",'Task 2 Raw Data'!N144,0)</f>
        <v>0</v>
      </c>
      <c r="AV144" s="12">
        <f>IF(AllData!D144="Developed country",'Task 2 Raw Data'!O144,0)</f>
        <v>0</v>
      </c>
      <c r="AW144" s="12">
        <f>IF(AllData!D144="Developed country",'Task 2 Raw Data'!P144,0)</f>
        <v>0</v>
      </c>
      <c r="AX144" s="12">
        <f>IF(AllData!D144="Developed country",'Task 2 Raw Data'!Q144,0)</f>
        <v>1</v>
      </c>
      <c r="AY144" s="12">
        <f>IF(AllData!D144="Developed country",'Task 2 Raw Data'!R144,0)</f>
        <v>0</v>
      </c>
    </row>
    <row r="145" spans="2:51" x14ac:dyDescent="0.2">
      <c r="B145" s="12">
        <f>IF(AllData!D145="Least developed country",'Task 2 Raw Data'!C145,0)</f>
        <v>0</v>
      </c>
      <c r="C145" s="12">
        <f>IF(AllData!D145="Least developed country",'Task 2 Raw Data'!D145,0)</f>
        <v>0</v>
      </c>
      <c r="D145" s="12">
        <f>IF(AllData!D145="Least developed country",'Task 2 Raw Data'!E145,0)</f>
        <v>0</v>
      </c>
      <c r="E145" s="12">
        <f>IF(AllData!D145="Least developed country",'Task 2 Raw Data'!F145,0)</f>
        <v>0</v>
      </c>
      <c r="F145" s="12">
        <f>IF(AllData!D145="Least developed country",'Task 2 Raw Data'!G145,0)</f>
        <v>0</v>
      </c>
      <c r="G145" s="12">
        <f>IF(AllData!D145="Least developed country",'Task 2 Raw Data'!H145,0)</f>
        <v>0</v>
      </c>
      <c r="H145" s="12">
        <f>IF(AllData!D145="Least developed country",'Task 2 Raw Data'!I145,0)</f>
        <v>0</v>
      </c>
      <c r="I145" s="12">
        <f>IF(AllData!D145="Least developed country",'Task 2 Raw Data'!J145,0)</f>
        <v>0</v>
      </c>
      <c r="J145" s="12">
        <f>IF(AllData!D145="Least developed country",'Task 2 Raw Data'!K145,0)</f>
        <v>0</v>
      </c>
      <c r="K145" s="12">
        <f>IF(AllData!D145="Least developed country",'Task 2 Raw Data'!L145,0)</f>
        <v>0</v>
      </c>
      <c r="L145" s="12">
        <f>IF(AllData!D145="Least developed country",'Task 2 Raw Data'!M145,0)</f>
        <v>0</v>
      </c>
      <c r="M145" s="12">
        <f>IF(AllData!D145="Least developed country",'Task 2 Raw Data'!N145,0)</f>
        <v>0</v>
      </c>
      <c r="N145" s="12">
        <f>IF(AllData!D145="Least developed country",'Task 2 Raw Data'!O145,0)</f>
        <v>0</v>
      </c>
      <c r="O145" s="12">
        <f>IF(AllData!D145="Least developed country",'Task 2 Raw Data'!P145,0)</f>
        <v>0</v>
      </c>
      <c r="P145" s="12">
        <f>IF(AllData!D145="Least developed country",'Task 2 Raw Data'!Q145,0)</f>
        <v>0</v>
      </c>
      <c r="Q145" s="12">
        <f>IF(AllData!D145="Least developed country",'Task 2 Raw Data'!R145,0)</f>
        <v>0</v>
      </c>
      <c r="S145" s="12">
        <f>IF(AllData!D145="Developing country",'Task 2 Raw Data'!C145,0)</f>
        <v>0</v>
      </c>
      <c r="T145" s="12">
        <f>IF(AllData!D145="Developing country",'Task 2 Raw Data'!D145,0)</f>
        <v>0</v>
      </c>
      <c r="U145" s="12">
        <f>IF(AllData!D145="Developing country",'Task 2 Raw Data'!E145,0)</f>
        <v>0</v>
      </c>
      <c r="V145" s="12">
        <f>IF(AllData!D145="Developing country",'Task 2 Raw Data'!F145,0)</f>
        <v>0</v>
      </c>
      <c r="W145" s="12">
        <f>IF(AllData!D145="Developing country",'Task 2 Raw Data'!G145,0)</f>
        <v>0</v>
      </c>
      <c r="X145" s="12">
        <f>IF(AllData!D145="Developing country",'Task 2 Raw Data'!H145,0)</f>
        <v>0</v>
      </c>
      <c r="Y145" s="12">
        <f>IF(AllData!D145="Developing country",'Task 2 Raw Data'!I145,0)</f>
        <v>0</v>
      </c>
      <c r="Z145" s="12">
        <f>IF(AllData!D145="Developing country",'Task 2 Raw Data'!J145,0)</f>
        <v>0</v>
      </c>
      <c r="AA145" s="12">
        <f>IF(AllData!D145="Developing country",'Task 2 Raw Data'!K145,0)</f>
        <v>0</v>
      </c>
      <c r="AB145" s="12">
        <f>IF(AllData!D145="Developing country",'Task 2 Raw Data'!L145,0)</f>
        <v>0</v>
      </c>
      <c r="AC145" s="12">
        <f>IF(AllData!D145="Developing country",'Task 2 Raw Data'!M145,0)</f>
        <v>0</v>
      </c>
      <c r="AD145" s="12">
        <f>IF(AllData!D145="Developing country",'Task 2 Raw Data'!N145,0)</f>
        <v>0</v>
      </c>
      <c r="AE145" s="12">
        <f>IF(AllData!D145="Developing country",'Task 2 Raw Data'!O145,0)</f>
        <v>0</v>
      </c>
      <c r="AF145" s="12">
        <f>IF(AllData!D145="Developing country",'Task 2 Raw Data'!P145,0)</f>
        <v>0</v>
      </c>
      <c r="AG145" s="12">
        <f>IF(AllData!D145="Developing country",'Task 2 Raw Data'!Q145,0)</f>
        <v>0</v>
      </c>
      <c r="AH145" s="12">
        <f>IF(AllData!D145="Developing country",'Task 2 Raw Data'!R145,0)</f>
        <v>0</v>
      </c>
      <c r="AJ145" s="12">
        <f>IF(AllData!D145="Developed country",'Task 2 Raw Data'!C145,0)</f>
        <v>0</v>
      </c>
      <c r="AK145" s="12">
        <f>IF(AllData!D145="Developed country",'Task 2 Raw Data'!D145,0)</f>
        <v>0</v>
      </c>
      <c r="AL145" s="12">
        <f>IF(AllData!D145="Developed country",'Task 2 Raw Data'!E145,0)</f>
        <v>0</v>
      </c>
      <c r="AM145" s="12">
        <f>IF(AllData!D145="Developed country",'Task 2 Raw Data'!F145,0)</f>
        <v>0</v>
      </c>
      <c r="AN145" s="12">
        <f>IF(AllData!D145="Developed country",'Task 2 Raw Data'!G145,0)</f>
        <v>0</v>
      </c>
      <c r="AO145" s="12">
        <f>IF(AllData!D145="Developed country",'Task 2 Raw Data'!H145,0)</f>
        <v>0</v>
      </c>
      <c r="AP145" s="12">
        <f>IF(AllData!D145="Developed country",'Task 2 Raw Data'!I145,0)</f>
        <v>0</v>
      </c>
      <c r="AQ145" s="12">
        <f>IF(AllData!D145="Developed country",'Task 2 Raw Data'!J145,0)</f>
        <v>0</v>
      </c>
      <c r="AR145" s="12">
        <f>IF(AllData!D145="Developed country",'Task 2 Raw Data'!K145,0)</f>
        <v>0</v>
      </c>
      <c r="AS145" s="12">
        <f>IF(AllData!D145="Developed country",'Task 2 Raw Data'!L145,0)</f>
        <v>0</v>
      </c>
      <c r="AT145" s="12">
        <f>IF(AllData!D145="Developed country",'Task 2 Raw Data'!M145,0)</f>
        <v>0</v>
      </c>
      <c r="AU145" s="12">
        <f>IF(AllData!D145="Developed country",'Task 2 Raw Data'!N145,0)</f>
        <v>0</v>
      </c>
      <c r="AV145" s="12">
        <f>IF(AllData!D145="Developed country",'Task 2 Raw Data'!O145,0)</f>
        <v>0</v>
      </c>
      <c r="AW145" s="12">
        <f>IF(AllData!D145="Developed country",'Task 2 Raw Data'!P145,0)</f>
        <v>0</v>
      </c>
      <c r="AX145" s="12">
        <f>IF(AllData!D145="Developed country",'Task 2 Raw Data'!Q145,0)</f>
        <v>1</v>
      </c>
      <c r="AY145" s="12">
        <f>IF(AllData!D145="Developed country",'Task 2 Raw Data'!R145,0)</f>
        <v>0</v>
      </c>
    </row>
    <row r="146" spans="2:51" x14ac:dyDescent="0.2">
      <c r="B146" s="12">
        <f>IF(AllData!D146="Least developed country",'Task 2 Raw Data'!C146,0)</f>
        <v>0</v>
      </c>
      <c r="C146" s="12">
        <f>IF(AllData!D146="Least developed country",'Task 2 Raw Data'!D146,0)</f>
        <v>0</v>
      </c>
      <c r="D146" s="12">
        <f>IF(AllData!D146="Least developed country",'Task 2 Raw Data'!E146,0)</f>
        <v>0</v>
      </c>
      <c r="E146" s="12">
        <f>IF(AllData!D146="Least developed country",'Task 2 Raw Data'!F146,0)</f>
        <v>0</v>
      </c>
      <c r="F146" s="12">
        <f>IF(AllData!D146="Least developed country",'Task 2 Raw Data'!G146,0)</f>
        <v>0</v>
      </c>
      <c r="G146" s="12">
        <f>IF(AllData!D146="Least developed country",'Task 2 Raw Data'!H146,0)</f>
        <v>0</v>
      </c>
      <c r="H146" s="12">
        <f>IF(AllData!D146="Least developed country",'Task 2 Raw Data'!I146,0)</f>
        <v>0</v>
      </c>
      <c r="I146" s="12">
        <f>IF(AllData!D146="Least developed country",'Task 2 Raw Data'!J146,0)</f>
        <v>0</v>
      </c>
      <c r="J146" s="12">
        <f>IF(AllData!D146="Least developed country",'Task 2 Raw Data'!K146,0)</f>
        <v>0</v>
      </c>
      <c r="K146" s="12">
        <f>IF(AllData!D146="Least developed country",'Task 2 Raw Data'!L146,0)</f>
        <v>0</v>
      </c>
      <c r="L146" s="12">
        <f>IF(AllData!D146="Least developed country",'Task 2 Raw Data'!M146,0)</f>
        <v>0</v>
      </c>
      <c r="M146" s="12">
        <f>IF(AllData!D146="Least developed country",'Task 2 Raw Data'!N146,0)</f>
        <v>0</v>
      </c>
      <c r="N146" s="12">
        <f>IF(AllData!D146="Least developed country",'Task 2 Raw Data'!O146,0)</f>
        <v>0</v>
      </c>
      <c r="O146" s="12">
        <f>IF(AllData!D146="Least developed country",'Task 2 Raw Data'!P146,0)</f>
        <v>0</v>
      </c>
      <c r="P146" s="12">
        <f>IF(AllData!D146="Least developed country",'Task 2 Raw Data'!Q146,0)</f>
        <v>0</v>
      </c>
      <c r="Q146" s="12">
        <f>IF(AllData!D146="Least developed country",'Task 2 Raw Data'!R146,0)</f>
        <v>0</v>
      </c>
      <c r="S146" s="12">
        <f>IF(AllData!D146="Developing country",'Task 2 Raw Data'!C146,0)</f>
        <v>0</v>
      </c>
      <c r="T146" s="12">
        <f>IF(AllData!D146="Developing country",'Task 2 Raw Data'!D146,0)</f>
        <v>0</v>
      </c>
      <c r="U146" s="12">
        <f>IF(AllData!D146="Developing country",'Task 2 Raw Data'!E146,0)</f>
        <v>0</v>
      </c>
      <c r="V146" s="12">
        <f>IF(AllData!D146="Developing country",'Task 2 Raw Data'!F146,0)</f>
        <v>1</v>
      </c>
      <c r="W146" s="12">
        <f>IF(AllData!D146="Developing country",'Task 2 Raw Data'!G146,0)</f>
        <v>1</v>
      </c>
      <c r="X146" s="12">
        <f>IF(AllData!D146="Developing country",'Task 2 Raw Data'!H146,0)</f>
        <v>0</v>
      </c>
      <c r="Y146" s="12">
        <f>IF(AllData!D146="Developing country",'Task 2 Raw Data'!I146,0)</f>
        <v>0</v>
      </c>
      <c r="Z146" s="12">
        <f>IF(AllData!D146="Developing country",'Task 2 Raw Data'!J146,0)</f>
        <v>0</v>
      </c>
      <c r="AA146" s="12">
        <f>IF(AllData!D146="Developing country",'Task 2 Raw Data'!K146,0)</f>
        <v>0</v>
      </c>
      <c r="AB146" s="12">
        <f>IF(AllData!D146="Developing country",'Task 2 Raw Data'!L146,0)</f>
        <v>0</v>
      </c>
      <c r="AC146" s="12">
        <f>IF(AllData!D146="Developing country",'Task 2 Raw Data'!M146,0)</f>
        <v>0</v>
      </c>
      <c r="AD146" s="12">
        <f>IF(AllData!D146="Developing country",'Task 2 Raw Data'!N146,0)</f>
        <v>0</v>
      </c>
      <c r="AE146" s="12">
        <f>IF(AllData!D146="Developing country",'Task 2 Raw Data'!O146,0)</f>
        <v>0</v>
      </c>
      <c r="AF146" s="12">
        <f>IF(AllData!D146="Developing country",'Task 2 Raw Data'!P146,0)</f>
        <v>1</v>
      </c>
      <c r="AG146" s="12">
        <f>IF(AllData!D146="Developing country",'Task 2 Raw Data'!Q146,0)</f>
        <v>0</v>
      </c>
      <c r="AH146" s="12">
        <f>IF(AllData!D146="Developing country",'Task 2 Raw Data'!R146,0)</f>
        <v>0</v>
      </c>
      <c r="AJ146" s="12">
        <f>IF(AllData!D146="Developed country",'Task 2 Raw Data'!C146,0)</f>
        <v>0</v>
      </c>
      <c r="AK146" s="12">
        <f>IF(AllData!D146="Developed country",'Task 2 Raw Data'!D146,0)</f>
        <v>0</v>
      </c>
      <c r="AL146" s="12">
        <f>IF(AllData!D146="Developed country",'Task 2 Raw Data'!E146,0)</f>
        <v>0</v>
      </c>
      <c r="AM146" s="12">
        <f>IF(AllData!D146="Developed country",'Task 2 Raw Data'!F146,0)</f>
        <v>0</v>
      </c>
      <c r="AN146" s="12">
        <f>IF(AllData!D146="Developed country",'Task 2 Raw Data'!G146,0)</f>
        <v>0</v>
      </c>
      <c r="AO146" s="12">
        <f>IF(AllData!D146="Developed country",'Task 2 Raw Data'!H146,0)</f>
        <v>0</v>
      </c>
      <c r="AP146" s="12">
        <f>IF(AllData!D146="Developed country",'Task 2 Raw Data'!I146,0)</f>
        <v>0</v>
      </c>
      <c r="AQ146" s="12">
        <f>IF(AllData!D146="Developed country",'Task 2 Raw Data'!J146,0)</f>
        <v>0</v>
      </c>
      <c r="AR146" s="12">
        <f>IF(AllData!D146="Developed country",'Task 2 Raw Data'!K146,0)</f>
        <v>0</v>
      </c>
      <c r="AS146" s="12">
        <f>IF(AllData!D146="Developed country",'Task 2 Raw Data'!L146,0)</f>
        <v>0</v>
      </c>
      <c r="AT146" s="12">
        <f>IF(AllData!D146="Developed country",'Task 2 Raw Data'!M146,0)</f>
        <v>0</v>
      </c>
      <c r="AU146" s="12">
        <f>IF(AllData!D146="Developed country",'Task 2 Raw Data'!N146,0)</f>
        <v>0</v>
      </c>
      <c r="AV146" s="12">
        <f>IF(AllData!D146="Developed country",'Task 2 Raw Data'!O146,0)</f>
        <v>0</v>
      </c>
      <c r="AW146" s="12">
        <f>IF(AllData!D146="Developed country",'Task 2 Raw Data'!P146,0)</f>
        <v>0</v>
      </c>
      <c r="AX146" s="12">
        <f>IF(AllData!D146="Developed country",'Task 2 Raw Data'!Q146,0)</f>
        <v>0</v>
      </c>
      <c r="AY146" s="12">
        <f>IF(AllData!D146="Developed country",'Task 2 Raw Data'!R146,0)</f>
        <v>0</v>
      </c>
    </row>
    <row r="147" spans="2:51" x14ac:dyDescent="0.2">
      <c r="B147" s="12">
        <f>IF(AllData!D147="Least developed country",'Task 2 Raw Data'!C147,0)</f>
        <v>1</v>
      </c>
      <c r="C147" s="12">
        <f>IF(AllData!D147="Least developed country",'Task 2 Raw Data'!D147,0)</f>
        <v>1</v>
      </c>
      <c r="D147" s="12">
        <f>IF(AllData!D147="Least developed country",'Task 2 Raw Data'!E147,0)</f>
        <v>0</v>
      </c>
      <c r="E147" s="12">
        <f>IF(AllData!D147="Least developed country",'Task 2 Raw Data'!F147,0)</f>
        <v>0</v>
      </c>
      <c r="F147" s="12">
        <f>IF(AllData!D147="Least developed country",'Task 2 Raw Data'!G147,0)</f>
        <v>0</v>
      </c>
      <c r="G147" s="12">
        <f>IF(AllData!D147="Least developed country",'Task 2 Raw Data'!H147,0)</f>
        <v>0</v>
      </c>
      <c r="H147" s="12">
        <f>IF(AllData!D147="Least developed country",'Task 2 Raw Data'!I147,0)</f>
        <v>0</v>
      </c>
      <c r="I147" s="12">
        <f>IF(AllData!D147="Least developed country",'Task 2 Raw Data'!J147,0)</f>
        <v>0</v>
      </c>
      <c r="J147" s="12">
        <f>IF(AllData!D147="Least developed country",'Task 2 Raw Data'!K147,0)</f>
        <v>0</v>
      </c>
      <c r="K147" s="12">
        <f>IF(AllData!D147="Least developed country",'Task 2 Raw Data'!L147,0)</f>
        <v>0</v>
      </c>
      <c r="L147" s="12">
        <f>IF(AllData!D147="Least developed country",'Task 2 Raw Data'!M147,0)</f>
        <v>0</v>
      </c>
      <c r="M147" s="12">
        <f>IF(AllData!D147="Least developed country",'Task 2 Raw Data'!N147,0)</f>
        <v>0</v>
      </c>
      <c r="N147" s="12">
        <f>IF(AllData!D147="Least developed country",'Task 2 Raw Data'!O147,0)</f>
        <v>0</v>
      </c>
      <c r="O147" s="12">
        <f>IF(AllData!D147="Least developed country",'Task 2 Raw Data'!P147,0)</f>
        <v>0</v>
      </c>
      <c r="P147" s="12">
        <f>IF(AllData!D147="Least developed country",'Task 2 Raw Data'!Q147,0)</f>
        <v>1</v>
      </c>
      <c r="Q147" s="12">
        <f>IF(AllData!D147="Least developed country",'Task 2 Raw Data'!R147,0)</f>
        <v>0</v>
      </c>
      <c r="S147" s="12">
        <f>IF(AllData!D147="Developing country",'Task 2 Raw Data'!C147,0)</f>
        <v>0</v>
      </c>
      <c r="T147" s="12">
        <f>IF(AllData!D147="Developing country",'Task 2 Raw Data'!D147,0)</f>
        <v>0</v>
      </c>
      <c r="U147" s="12">
        <f>IF(AllData!D147="Developing country",'Task 2 Raw Data'!E147,0)</f>
        <v>0</v>
      </c>
      <c r="V147" s="12">
        <f>IF(AllData!D147="Developing country",'Task 2 Raw Data'!F147,0)</f>
        <v>0</v>
      </c>
      <c r="W147" s="12">
        <f>IF(AllData!D147="Developing country",'Task 2 Raw Data'!G147,0)</f>
        <v>0</v>
      </c>
      <c r="X147" s="12">
        <f>IF(AllData!D147="Developing country",'Task 2 Raw Data'!H147,0)</f>
        <v>0</v>
      </c>
      <c r="Y147" s="12">
        <f>IF(AllData!D147="Developing country",'Task 2 Raw Data'!I147,0)</f>
        <v>0</v>
      </c>
      <c r="Z147" s="12">
        <f>IF(AllData!D147="Developing country",'Task 2 Raw Data'!J147,0)</f>
        <v>0</v>
      </c>
      <c r="AA147" s="12">
        <f>IF(AllData!D147="Developing country",'Task 2 Raw Data'!K147,0)</f>
        <v>0</v>
      </c>
      <c r="AB147" s="12">
        <f>IF(AllData!D147="Developing country",'Task 2 Raw Data'!L147,0)</f>
        <v>0</v>
      </c>
      <c r="AC147" s="12">
        <f>IF(AllData!D147="Developing country",'Task 2 Raw Data'!M147,0)</f>
        <v>0</v>
      </c>
      <c r="AD147" s="12">
        <f>IF(AllData!D147="Developing country",'Task 2 Raw Data'!N147,0)</f>
        <v>0</v>
      </c>
      <c r="AE147" s="12">
        <f>IF(AllData!D147="Developing country",'Task 2 Raw Data'!O147,0)</f>
        <v>0</v>
      </c>
      <c r="AF147" s="12">
        <f>IF(AllData!D147="Developing country",'Task 2 Raw Data'!P147,0)</f>
        <v>0</v>
      </c>
      <c r="AG147" s="12">
        <f>IF(AllData!D147="Developing country",'Task 2 Raw Data'!Q147,0)</f>
        <v>0</v>
      </c>
      <c r="AH147" s="12">
        <f>IF(AllData!D147="Developing country",'Task 2 Raw Data'!R147,0)</f>
        <v>0</v>
      </c>
      <c r="AJ147" s="12">
        <f>IF(AllData!D147="Developed country",'Task 2 Raw Data'!C147,0)</f>
        <v>0</v>
      </c>
      <c r="AK147" s="12">
        <f>IF(AllData!D147="Developed country",'Task 2 Raw Data'!D147,0)</f>
        <v>0</v>
      </c>
      <c r="AL147" s="12">
        <f>IF(AllData!D147="Developed country",'Task 2 Raw Data'!E147,0)</f>
        <v>0</v>
      </c>
      <c r="AM147" s="12">
        <f>IF(AllData!D147="Developed country",'Task 2 Raw Data'!F147,0)</f>
        <v>0</v>
      </c>
      <c r="AN147" s="12">
        <f>IF(AllData!D147="Developed country",'Task 2 Raw Data'!G147,0)</f>
        <v>0</v>
      </c>
      <c r="AO147" s="12">
        <f>IF(AllData!D147="Developed country",'Task 2 Raw Data'!H147,0)</f>
        <v>0</v>
      </c>
      <c r="AP147" s="12">
        <f>IF(AllData!D147="Developed country",'Task 2 Raw Data'!I147,0)</f>
        <v>0</v>
      </c>
      <c r="AQ147" s="12">
        <f>IF(AllData!D147="Developed country",'Task 2 Raw Data'!J147,0)</f>
        <v>0</v>
      </c>
      <c r="AR147" s="12">
        <f>IF(AllData!D147="Developed country",'Task 2 Raw Data'!K147,0)</f>
        <v>0</v>
      </c>
      <c r="AS147" s="12">
        <f>IF(AllData!D147="Developed country",'Task 2 Raw Data'!L147,0)</f>
        <v>0</v>
      </c>
      <c r="AT147" s="12">
        <f>IF(AllData!D147="Developed country",'Task 2 Raw Data'!M147,0)</f>
        <v>0</v>
      </c>
      <c r="AU147" s="12">
        <f>IF(AllData!D147="Developed country",'Task 2 Raw Data'!N147,0)</f>
        <v>0</v>
      </c>
      <c r="AV147" s="12">
        <f>IF(AllData!D147="Developed country",'Task 2 Raw Data'!O147,0)</f>
        <v>0</v>
      </c>
      <c r="AW147" s="12">
        <f>IF(AllData!D147="Developed country",'Task 2 Raw Data'!P147,0)</f>
        <v>0</v>
      </c>
      <c r="AX147" s="12">
        <f>IF(AllData!D147="Developed country",'Task 2 Raw Data'!Q147,0)</f>
        <v>0</v>
      </c>
      <c r="AY147" s="12">
        <f>IF(AllData!D147="Developed country",'Task 2 Raw Data'!R147,0)</f>
        <v>0</v>
      </c>
    </row>
    <row r="148" spans="2:51" x14ac:dyDescent="0.2">
      <c r="B148" s="12">
        <f>IF(AllData!D148="Least developed country",'Task 2 Raw Data'!C148,0)</f>
        <v>0</v>
      </c>
      <c r="C148" s="12">
        <f>IF(AllData!D148="Least developed country",'Task 2 Raw Data'!D148,0)</f>
        <v>0</v>
      </c>
      <c r="D148" s="12">
        <f>IF(AllData!D148="Least developed country",'Task 2 Raw Data'!E148,0)</f>
        <v>0</v>
      </c>
      <c r="E148" s="12">
        <f>IF(AllData!D148="Least developed country",'Task 2 Raw Data'!F148,0)</f>
        <v>0</v>
      </c>
      <c r="F148" s="12">
        <f>IF(AllData!D148="Least developed country",'Task 2 Raw Data'!G148,0)</f>
        <v>0</v>
      </c>
      <c r="G148" s="12">
        <f>IF(AllData!D148="Least developed country",'Task 2 Raw Data'!H148,0)</f>
        <v>0</v>
      </c>
      <c r="H148" s="12">
        <f>IF(AllData!D148="Least developed country",'Task 2 Raw Data'!I148,0)</f>
        <v>0</v>
      </c>
      <c r="I148" s="12">
        <f>IF(AllData!D148="Least developed country",'Task 2 Raw Data'!J148,0)</f>
        <v>0</v>
      </c>
      <c r="J148" s="12">
        <f>IF(AllData!D148="Least developed country",'Task 2 Raw Data'!K148,0)</f>
        <v>0</v>
      </c>
      <c r="K148" s="12">
        <f>IF(AllData!D148="Least developed country",'Task 2 Raw Data'!L148,0)</f>
        <v>0</v>
      </c>
      <c r="L148" s="12">
        <f>IF(AllData!D148="Least developed country",'Task 2 Raw Data'!M148,0)</f>
        <v>0</v>
      </c>
      <c r="M148" s="12">
        <f>IF(AllData!D148="Least developed country",'Task 2 Raw Data'!N148,0)</f>
        <v>0</v>
      </c>
      <c r="N148" s="12">
        <f>IF(AllData!D148="Least developed country",'Task 2 Raw Data'!O148,0)</f>
        <v>0</v>
      </c>
      <c r="O148" s="12">
        <f>IF(AllData!D148="Least developed country",'Task 2 Raw Data'!P148,0)</f>
        <v>0</v>
      </c>
      <c r="P148" s="12">
        <f>IF(AllData!D148="Least developed country",'Task 2 Raw Data'!Q148,0)</f>
        <v>0</v>
      </c>
      <c r="Q148" s="12">
        <f>IF(AllData!D148="Least developed country",'Task 2 Raw Data'!R148,0)</f>
        <v>0</v>
      </c>
      <c r="S148" s="12">
        <f>IF(AllData!D148="Developing country",'Task 2 Raw Data'!C148,0)</f>
        <v>1</v>
      </c>
      <c r="T148" s="12">
        <f>IF(AllData!D148="Developing country",'Task 2 Raw Data'!D148,0)</f>
        <v>1</v>
      </c>
      <c r="U148" s="12">
        <f>IF(AllData!D148="Developing country",'Task 2 Raw Data'!E148,0)</f>
        <v>1</v>
      </c>
      <c r="V148" s="12">
        <f>IF(AllData!D148="Developing country",'Task 2 Raw Data'!F148,0)</f>
        <v>1</v>
      </c>
      <c r="W148" s="12">
        <f>IF(AllData!D148="Developing country",'Task 2 Raw Data'!G148,0)</f>
        <v>0</v>
      </c>
      <c r="X148" s="12">
        <f>IF(AllData!D148="Developing country",'Task 2 Raw Data'!H148,0)</f>
        <v>0</v>
      </c>
      <c r="Y148" s="12">
        <f>IF(AllData!D148="Developing country",'Task 2 Raw Data'!I148,0)</f>
        <v>0</v>
      </c>
      <c r="Z148" s="12">
        <f>IF(AllData!D148="Developing country",'Task 2 Raw Data'!J148,0)</f>
        <v>0</v>
      </c>
      <c r="AA148" s="12">
        <f>IF(AllData!D148="Developing country",'Task 2 Raw Data'!K148,0)</f>
        <v>0</v>
      </c>
      <c r="AB148" s="12">
        <f>IF(AllData!D148="Developing country",'Task 2 Raw Data'!L148,0)</f>
        <v>0</v>
      </c>
      <c r="AC148" s="12">
        <f>IF(AllData!D148="Developing country",'Task 2 Raw Data'!M148,0)</f>
        <v>0</v>
      </c>
      <c r="AD148" s="12">
        <f>IF(AllData!D148="Developing country",'Task 2 Raw Data'!N148,0)</f>
        <v>0</v>
      </c>
      <c r="AE148" s="12">
        <f>IF(AllData!D148="Developing country",'Task 2 Raw Data'!O148,0)</f>
        <v>0</v>
      </c>
      <c r="AF148" s="12">
        <f>IF(AllData!D148="Developing country",'Task 2 Raw Data'!P148,0)</f>
        <v>0</v>
      </c>
      <c r="AG148" s="12">
        <f>IF(AllData!D148="Developing country",'Task 2 Raw Data'!Q148,0)</f>
        <v>0</v>
      </c>
      <c r="AH148" s="12">
        <f>IF(AllData!D148="Developing country",'Task 2 Raw Data'!R148,0)</f>
        <v>0</v>
      </c>
      <c r="AJ148" s="12">
        <f>IF(AllData!D148="Developed country",'Task 2 Raw Data'!C148,0)</f>
        <v>0</v>
      </c>
      <c r="AK148" s="12">
        <f>IF(AllData!D148="Developed country",'Task 2 Raw Data'!D148,0)</f>
        <v>0</v>
      </c>
      <c r="AL148" s="12">
        <f>IF(AllData!D148="Developed country",'Task 2 Raw Data'!E148,0)</f>
        <v>0</v>
      </c>
      <c r="AM148" s="12">
        <f>IF(AllData!D148="Developed country",'Task 2 Raw Data'!F148,0)</f>
        <v>0</v>
      </c>
      <c r="AN148" s="12">
        <f>IF(AllData!D148="Developed country",'Task 2 Raw Data'!G148,0)</f>
        <v>0</v>
      </c>
      <c r="AO148" s="12">
        <f>IF(AllData!D148="Developed country",'Task 2 Raw Data'!H148,0)</f>
        <v>0</v>
      </c>
      <c r="AP148" s="12">
        <f>IF(AllData!D148="Developed country",'Task 2 Raw Data'!I148,0)</f>
        <v>0</v>
      </c>
      <c r="AQ148" s="12">
        <f>IF(AllData!D148="Developed country",'Task 2 Raw Data'!J148,0)</f>
        <v>0</v>
      </c>
      <c r="AR148" s="12">
        <f>IF(AllData!D148="Developed country",'Task 2 Raw Data'!K148,0)</f>
        <v>0</v>
      </c>
      <c r="AS148" s="12">
        <f>IF(AllData!D148="Developed country",'Task 2 Raw Data'!L148,0)</f>
        <v>0</v>
      </c>
      <c r="AT148" s="12">
        <f>IF(AllData!D148="Developed country",'Task 2 Raw Data'!M148,0)</f>
        <v>0</v>
      </c>
      <c r="AU148" s="12">
        <f>IF(AllData!D148="Developed country",'Task 2 Raw Data'!N148,0)</f>
        <v>0</v>
      </c>
      <c r="AV148" s="12">
        <f>IF(AllData!D148="Developed country",'Task 2 Raw Data'!O148,0)</f>
        <v>0</v>
      </c>
      <c r="AW148" s="12">
        <f>IF(AllData!D148="Developed country",'Task 2 Raw Data'!P148,0)</f>
        <v>0</v>
      </c>
      <c r="AX148" s="12">
        <f>IF(AllData!D148="Developed country",'Task 2 Raw Data'!Q148,0)</f>
        <v>0</v>
      </c>
      <c r="AY148" s="12">
        <f>IF(AllData!D148="Developed country",'Task 2 Raw Data'!R148,0)</f>
        <v>0</v>
      </c>
    </row>
    <row r="149" spans="2:51" x14ac:dyDescent="0.2">
      <c r="B149" s="12">
        <f>IF(AllData!D149="Least developed country",'Task 2 Raw Data'!C149,0)</f>
        <v>0</v>
      </c>
      <c r="C149" s="12">
        <f>IF(AllData!D149="Least developed country",'Task 2 Raw Data'!D149,0)</f>
        <v>0</v>
      </c>
      <c r="D149" s="12">
        <f>IF(AllData!D149="Least developed country",'Task 2 Raw Data'!E149,0)</f>
        <v>0</v>
      </c>
      <c r="E149" s="12">
        <f>IF(AllData!D149="Least developed country",'Task 2 Raw Data'!F149,0)</f>
        <v>0</v>
      </c>
      <c r="F149" s="12">
        <f>IF(AllData!D149="Least developed country",'Task 2 Raw Data'!G149,0)</f>
        <v>0</v>
      </c>
      <c r="G149" s="12">
        <f>IF(AllData!D149="Least developed country",'Task 2 Raw Data'!H149,0)</f>
        <v>0</v>
      </c>
      <c r="H149" s="12">
        <f>IF(AllData!D149="Least developed country",'Task 2 Raw Data'!I149,0)</f>
        <v>0</v>
      </c>
      <c r="I149" s="12">
        <f>IF(AllData!D149="Least developed country",'Task 2 Raw Data'!J149,0)</f>
        <v>0</v>
      </c>
      <c r="J149" s="12">
        <f>IF(AllData!D149="Least developed country",'Task 2 Raw Data'!K149,0)</f>
        <v>0</v>
      </c>
      <c r="K149" s="12">
        <f>IF(AllData!D149="Least developed country",'Task 2 Raw Data'!L149,0)</f>
        <v>0</v>
      </c>
      <c r="L149" s="12">
        <f>IF(AllData!D149="Least developed country",'Task 2 Raw Data'!M149,0)</f>
        <v>0</v>
      </c>
      <c r="M149" s="12">
        <f>IF(AllData!D149="Least developed country",'Task 2 Raw Data'!N149,0)</f>
        <v>0</v>
      </c>
      <c r="N149" s="12">
        <f>IF(AllData!D149="Least developed country",'Task 2 Raw Data'!O149,0)</f>
        <v>0</v>
      </c>
      <c r="O149" s="12">
        <f>IF(AllData!D149="Least developed country",'Task 2 Raw Data'!P149,0)</f>
        <v>0</v>
      </c>
      <c r="P149" s="12">
        <f>IF(AllData!D149="Least developed country",'Task 2 Raw Data'!Q149,0)</f>
        <v>0</v>
      </c>
      <c r="Q149" s="12">
        <f>IF(AllData!D149="Least developed country",'Task 2 Raw Data'!R149,0)</f>
        <v>0</v>
      </c>
      <c r="S149" s="12">
        <f>IF(AllData!D149="Developing country",'Task 2 Raw Data'!C149,0)</f>
        <v>1</v>
      </c>
      <c r="T149" s="12">
        <f>IF(AllData!D149="Developing country",'Task 2 Raw Data'!D149,0)</f>
        <v>1</v>
      </c>
      <c r="U149" s="12">
        <f>IF(AllData!D149="Developing country",'Task 2 Raw Data'!E149,0)</f>
        <v>0</v>
      </c>
      <c r="V149" s="12">
        <f>IF(AllData!D149="Developing country",'Task 2 Raw Data'!F149,0)</f>
        <v>1</v>
      </c>
      <c r="W149" s="12">
        <f>IF(AllData!D149="Developing country",'Task 2 Raw Data'!G149,0)</f>
        <v>0</v>
      </c>
      <c r="X149" s="12">
        <f>IF(AllData!D149="Developing country",'Task 2 Raw Data'!H149,0)</f>
        <v>0</v>
      </c>
      <c r="Y149" s="12">
        <f>IF(AllData!D149="Developing country",'Task 2 Raw Data'!I149,0)</f>
        <v>0</v>
      </c>
      <c r="Z149" s="12">
        <f>IF(AllData!D149="Developing country",'Task 2 Raw Data'!J149,0)</f>
        <v>0</v>
      </c>
      <c r="AA149" s="12">
        <f>IF(AllData!D149="Developing country",'Task 2 Raw Data'!K149,0)</f>
        <v>0</v>
      </c>
      <c r="AB149" s="12">
        <f>IF(AllData!D149="Developing country",'Task 2 Raw Data'!L149,0)</f>
        <v>0</v>
      </c>
      <c r="AC149" s="12">
        <f>IF(AllData!D149="Developing country",'Task 2 Raw Data'!M149,0)</f>
        <v>0</v>
      </c>
      <c r="AD149" s="12">
        <f>IF(AllData!D149="Developing country",'Task 2 Raw Data'!N149,0)</f>
        <v>0</v>
      </c>
      <c r="AE149" s="12">
        <f>IF(AllData!D149="Developing country",'Task 2 Raw Data'!O149,0)</f>
        <v>0</v>
      </c>
      <c r="AF149" s="12">
        <f>IF(AllData!D149="Developing country",'Task 2 Raw Data'!P149,0)</f>
        <v>0</v>
      </c>
      <c r="AG149" s="12">
        <f>IF(AllData!D149="Developing country",'Task 2 Raw Data'!Q149,0)</f>
        <v>0</v>
      </c>
      <c r="AH149" s="12">
        <f>IF(AllData!D149="Developing country",'Task 2 Raw Data'!R149,0)</f>
        <v>0</v>
      </c>
      <c r="AJ149" s="12">
        <f>IF(AllData!D149="Developed country",'Task 2 Raw Data'!C149,0)</f>
        <v>0</v>
      </c>
      <c r="AK149" s="12">
        <f>IF(AllData!D149="Developed country",'Task 2 Raw Data'!D149,0)</f>
        <v>0</v>
      </c>
      <c r="AL149" s="12">
        <f>IF(AllData!D149="Developed country",'Task 2 Raw Data'!E149,0)</f>
        <v>0</v>
      </c>
      <c r="AM149" s="12">
        <f>IF(AllData!D149="Developed country",'Task 2 Raw Data'!F149,0)</f>
        <v>0</v>
      </c>
      <c r="AN149" s="12">
        <f>IF(AllData!D149="Developed country",'Task 2 Raw Data'!G149,0)</f>
        <v>0</v>
      </c>
      <c r="AO149" s="12">
        <f>IF(AllData!D149="Developed country",'Task 2 Raw Data'!H149,0)</f>
        <v>0</v>
      </c>
      <c r="AP149" s="12">
        <f>IF(AllData!D149="Developed country",'Task 2 Raw Data'!I149,0)</f>
        <v>0</v>
      </c>
      <c r="AQ149" s="12">
        <f>IF(AllData!D149="Developed country",'Task 2 Raw Data'!J149,0)</f>
        <v>0</v>
      </c>
      <c r="AR149" s="12">
        <f>IF(AllData!D149="Developed country",'Task 2 Raw Data'!K149,0)</f>
        <v>0</v>
      </c>
      <c r="AS149" s="12">
        <f>IF(AllData!D149="Developed country",'Task 2 Raw Data'!L149,0)</f>
        <v>0</v>
      </c>
      <c r="AT149" s="12">
        <f>IF(AllData!D149="Developed country",'Task 2 Raw Data'!M149,0)</f>
        <v>0</v>
      </c>
      <c r="AU149" s="12">
        <f>IF(AllData!D149="Developed country",'Task 2 Raw Data'!N149,0)</f>
        <v>0</v>
      </c>
      <c r="AV149" s="12">
        <f>IF(AllData!D149="Developed country",'Task 2 Raw Data'!O149,0)</f>
        <v>0</v>
      </c>
      <c r="AW149" s="12">
        <f>IF(AllData!D149="Developed country",'Task 2 Raw Data'!P149,0)</f>
        <v>0</v>
      </c>
      <c r="AX149" s="12">
        <f>IF(AllData!D149="Developed country",'Task 2 Raw Data'!Q149,0)</f>
        <v>0</v>
      </c>
      <c r="AY149" s="12">
        <f>IF(AllData!D149="Developed country",'Task 2 Raw Data'!R149,0)</f>
        <v>0</v>
      </c>
    </row>
    <row r="150" spans="2:51" x14ac:dyDescent="0.2">
      <c r="B150" s="12">
        <f>IF(AllData!D150="Least developed country",'Task 2 Raw Data'!C150,0)</f>
        <v>0</v>
      </c>
      <c r="C150" s="12">
        <f>IF(AllData!D150="Least developed country",'Task 2 Raw Data'!D150,0)</f>
        <v>0</v>
      </c>
      <c r="D150" s="12">
        <f>IF(AllData!D150="Least developed country",'Task 2 Raw Data'!E150,0)</f>
        <v>0</v>
      </c>
      <c r="E150" s="12">
        <f>IF(AllData!D150="Least developed country",'Task 2 Raw Data'!F150,0)</f>
        <v>0</v>
      </c>
      <c r="F150" s="12">
        <f>IF(AllData!D150="Least developed country",'Task 2 Raw Data'!G150,0)</f>
        <v>0</v>
      </c>
      <c r="G150" s="12">
        <f>IF(AllData!D150="Least developed country",'Task 2 Raw Data'!H150,0)</f>
        <v>0</v>
      </c>
      <c r="H150" s="12">
        <f>IF(AllData!D150="Least developed country",'Task 2 Raw Data'!I150,0)</f>
        <v>0</v>
      </c>
      <c r="I150" s="12">
        <f>IF(AllData!D150="Least developed country",'Task 2 Raw Data'!J150,0)</f>
        <v>0</v>
      </c>
      <c r="J150" s="12">
        <f>IF(AllData!D150="Least developed country",'Task 2 Raw Data'!K150,0)</f>
        <v>0</v>
      </c>
      <c r="K150" s="12">
        <f>IF(AllData!D150="Least developed country",'Task 2 Raw Data'!L150,0)</f>
        <v>0</v>
      </c>
      <c r="L150" s="12">
        <f>IF(AllData!D150="Least developed country",'Task 2 Raw Data'!M150,0)</f>
        <v>0</v>
      </c>
      <c r="M150" s="12">
        <f>IF(AllData!D150="Least developed country",'Task 2 Raw Data'!N150,0)</f>
        <v>0</v>
      </c>
      <c r="N150" s="12">
        <f>IF(AllData!D150="Least developed country",'Task 2 Raw Data'!O150,0)</f>
        <v>0</v>
      </c>
      <c r="O150" s="12">
        <f>IF(AllData!D150="Least developed country",'Task 2 Raw Data'!P150,0)</f>
        <v>0</v>
      </c>
      <c r="P150" s="12">
        <f>IF(AllData!D150="Least developed country",'Task 2 Raw Data'!Q150,0)</f>
        <v>0</v>
      </c>
      <c r="Q150" s="12">
        <f>IF(AllData!D150="Least developed country",'Task 2 Raw Data'!R150,0)</f>
        <v>0</v>
      </c>
      <c r="S150" s="12">
        <f>IF(AllData!D150="Developing country",'Task 2 Raw Data'!C150,0)</f>
        <v>0</v>
      </c>
      <c r="T150" s="12">
        <f>IF(AllData!D150="Developing country",'Task 2 Raw Data'!D150,0)</f>
        <v>0</v>
      </c>
      <c r="U150" s="12">
        <f>IF(AllData!D150="Developing country",'Task 2 Raw Data'!E150,0)</f>
        <v>0</v>
      </c>
      <c r="V150" s="12">
        <f>IF(AllData!D150="Developing country",'Task 2 Raw Data'!F150,0)</f>
        <v>0</v>
      </c>
      <c r="W150" s="12">
        <f>IF(AllData!D150="Developing country",'Task 2 Raw Data'!G150,0)</f>
        <v>0</v>
      </c>
      <c r="X150" s="12">
        <f>IF(AllData!D150="Developing country",'Task 2 Raw Data'!H150,0)</f>
        <v>0</v>
      </c>
      <c r="Y150" s="12">
        <f>IF(AllData!D150="Developing country",'Task 2 Raw Data'!I150,0)</f>
        <v>0</v>
      </c>
      <c r="Z150" s="12">
        <f>IF(AllData!D150="Developing country",'Task 2 Raw Data'!J150,0)</f>
        <v>0</v>
      </c>
      <c r="AA150" s="12">
        <f>IF(AllData!D150="Developing country",'Task 2 Raw Data'!K150,0)</f>
        <v>0</v>
      </c>
      <c r="AB150" s="12">
        <f>IF(AllData!D150="Developing country",'Task 2 Raw Data'!L150,0)</f>
        <v>0</v>
      </c>
      <c r="AC150" s="12">
        <f>IF(AllData!D150="Developing country",'Task 2 Raw Data'!M150,0)</f>
        <v>0</v>
      </c>
      <c r="AD150" s="12">
        <f>IF(AllData!D150="Developing country",'Task 2 Raw Data'!N150,0)</f>
        <v>0</v>
      </c>
      <c r="AE150" s="12">
        <f>IF(AllData!D150="Developing country",'Task 2 Raw Data'!O150,0)</f>
        <v>0</v>
      </c>
      <c r="AF150" s="12">
        <f>IF(AllData!D150="Developing country",'Task 2 Raw Data'!P150,0)</f>
        <v>0</v>
      </c>
      <c r="AG150" s="12">
        <f>IF(AllData!D150="Developing country",'Task 2 Raw Data'!Q150,0)</f>
        <v>0</v>
      </c>
      <c r="AH150" s="12">
        <f>IF(AllData!D150="Developing country",'Task 2 Raw Data'!R150,0)</f>
        <v>0</v>
      </c>
      <c r="AJ150" s="12">
        <f>IF(AllData!D150="Developed country",'Task 2 Raw Data'!C150,0)</f>
        <v>0</v>
      </c>
      <c r="AK150" s="12">
        <f>IF(AllData!D150="Developed country",'Task 2 Raw Data'!D150,0)</f>
        <v>0</v>
      </c>
      <c r="AL150" s="12">
        <f>IF(AllData!D150="Developed country",'Task 2 Raw Data'!E150,0)</f>
        <v>0</v>
      </c>
      <c r="AM150" s="12">
        <f>IF(AllData!D150="Developed country",'Task 2 Raw Data'!F150,0)</f>
        <v>0</v>
      </c>
      <c r="AN150" s="12">
        <f>IF(AllData!D150="Developed country",'Task 2 Raw Data'!G150,0)</f>
        <v>0</v>
      </c>
      <c r="AO150" s="12">
        <f>IF(AllData!D150="Developed country",'Task 2 Raw Data'!H150,0)</f>
        <v>0</v>
      </c>
      <c r="AP150" s="12">
        <f>IF(AllData!D150="Developed country",'Task 2 Raw Data'!I150,0)</f>
        <v>1</v>
      </c>
      <c r="AQ150" s="12">
        <f>IF(AllData!D150="Developed country",'Task 2 Raw Data'!J150,0)</f>
        <v>1</v>
      </c>
      <c r="AR150" s="12">
        <f>IF(AllData!D150="Developed country",'Task 2 Raw Data'!K150,0)</f>
        <v>1</v>
      </c>
      <c r="AS150" s="12">
        <f>IF(AllData!D150="Developed country",'Task 2 Raw Data'!L150,0)</f>
        <v>1</v>
      </c>
      <c r="AT150" s="12">
        <f>IF(AllData!D150="Developed country",'Task 2 Raw Data'!M150,0)</f>
        <v>1</v>
      </c>
      <c r="AU150" s="12">
        <f>IF(AllData!D150="Developed country",'Task 2 Raw Data'!N150,0)</f>
        <v>1</v>
      </c>
      <c r="AV150" s="12">
        <f>IF(AllData!D150="Developed country",'Task 2 Raw Data'!O150,0)</f>
        <v>0</v>
      </c>
      <c r="AW150" s="12">
        <f>IF(AllData!D150="Developed country",'Task 2 Raw Data'!P150,0)</f>
        <v>0</v>
      </c>
      <c r="AX150" s="12">
        <f>IF(AllData!D150="Developed country",'Task 2 Raw Data'!Q150,0)</f>
        <v>0</v>
      </c>
      <c r="AY150" s="12">
        <f>IF(AllData!D150="Developed country",'Task 2 Raw Data'!R150,0)</f>
        <v>0</v>
      </c>
    </row>
    <row r="151" spans="2:51" x14ac:dyDescent="0.2">
      <c r="B151" s="12">
        <f>IF(AllData!D151="Least developed country",'Task 2 Raw Data'!C151,0)</f>
        <v>1</v>
      </c>
      <c r="C151" s="12">
        <f>IF(AllData!D151="Least developed country",'Task 2 Raw Data'!D151,0)</f>
        <v>0</v>
      </c>
      <c r="D151" s="12">
        <f>IF(AllData!D151="Least developed country",'Task 2 Raw Data'!E151,0)</f>
        <v>1</v>
      </c>
      <c r="E151" s="12">
        <f>IF(AllData!D151="Least developed country",'Task 2 Raw Data'!F151,0)</f>
        <v>1</v>
      </c>
      <c r="F151" s="12">
        <f>IF(AllData!D151="Least developed country",'Task 2 Raw Data'!G151,0)</f>
        <v>0</v>
      </c>
      <c r="G151" s="12">
        <f>IF(AllData!D151="Least developed country",'Task 2 Raw Data'!H151,0)</f>
        <v>0</v>
      </c>
      <c r="H151" s="12">
        <f>IF(AllData!D151="Least developed country",'Task 2 Raw Data'!I151,0)</f>
        <v>0</v>
      </c>
      <c r="I151" s="12">
        <f>IF(AllData!D151="Least developed country",'Task 2 Raw Data'!J151,0)</f>
        <v>0</v>
      </c>
      <c r="J151" s="12">
        <f>IF(AllData!D151="Least developed country",'Task 2 Raw Data'!K151,0)</f>
        <v>0</v>
      </c>
      <c r="K151" s="12">
        <f>IF(AllData!D151="Least developed country",'Task 2 Raw Data'!L151,0)</f>
        <v>0</v>
      </c>
      <c r="L151" s="12">
        <f>IF(AllData!D151="Least developed country",'Task 2 Raw Data'!M151,0)</f>
        <v>0</v>
      </c>
      <c r="M151" s="12">
        <f>IF(AllData!D151="Least developed country",'Task 2 Raw Data'!N151,0)</f>
        <v>0</v>
      </c>
      <c r="N151" s="12">
        <f>IF(AllData!D151="Least developed country",'Task 2 Raw Data'!O151,0)</f>
        <v>0</v>
      </c>
      <c r="O151" s="12">
        <f>IF(AllData!D151="Least developed country",'Task 2 Raw Data'!P151,0)</f>
        <v>1</v>
      </c>
      <c r="P151" s="12">
        <f>IF(AllData!D151="Least developed country",'Task 2 Raw Data'!Q151,0)</f>
        <v>1</v>
      </c>
      <c r="Q151" s="12">
        <f>IF(AllData!D151="Least developed country",'Task 2 Raw Data'!R151,0)</f>
        <v>1</v>
      </c>
      <c r="S151" s="12">
        <f>IF(AllData!D151="Developing country",'Task 2 Raw Data'!C151,0)</f>
        <v>0</v>
      </c>
      <c r="T151" s="12">
        <f>IF(AllData!D151="Developing country",'Task 2 Raw Data'!D151,0)</f>
        <v>0</v>
      </c>
      <c r="U151" s="12">
        <f>IF(AllData!D151="Developing country",'Task 2 Raw Data'!E151,0)</f>
        <v>0</v>
      </c>
      <c r="V151" s="12">
        <f>IF(AllData!D151="Developing country",'Task 2 Raw Data'!F151,0)</f>
        <v>0</v>
      </c>
      <c r="W151" s="12">
        <f>IF(AllData!D151="Developing country",'Task 2 Raw Data'!G151,0)</f>
        <v>0</v>
      </c>
      <c r="X151" s="12">
        <f>IF(AllData!D151="Developing country",'Task 2 Raw Data'!H151,0)</f>
        <v>0</v>
      </c>
      <c r="Y151" s="12">
        <f>IF(AllData!D151="Developing country",'Task 2 Raw Data'!I151,0)</f>
        <v>0</v>
      </c>
      <c r="Z151" s="12">
        <f>IF(AllData!D151="Developing country",'Task 2 Raw Data'!J151,0)</f>
        <v>0</v>
      </c>
      <c r="AA151" s="12">
        <f>IF(AllData!D151="Developing country",'Task 2 Raw Data'!K151,0)</f>
        <v>0</v>
      </c>
      <c r="AB151" s="12">
        <f>IF(AllData!D151="Developing country",'Task 2 Raw Data'!L151,0)</f>
        <v>0</v>
      </c>
      <c r="AC151" s="12">
        <f>IF(AllData!D151="Developing country",'Task 2 Raw Data'!M151,0)</f>
        <v>0</v>
      </c>
      <c r="AD151" s="12">
        <f>IF(AllData!D151="Developing country",'Task 2 Raw Data'!N151,0)</f>
        <v>0</v>
      </c>
      <c r="AE151" s="12">
        <f>IF(AllData!D151="Developing country",'Task 2 Raw Data'!O151,0)</f>
        <v>0</v>
      </c>
      <c r="AF151" s="12">
        <f>IF(AllData!D151="Developing country",'Task 2 Raw Data'!P151,0)</f>
        <v>0</v>
      </c>
      <c r="AG151" s="12">
        <f>IF(AllData!D151="Developing country",'Task 2 Raw Data'!Q151,0)</f>
        <v>0</v>
      </c>
      <c r="AH151" s="12">
        <f>IF(AllData!D151="Developing country",'Task 2 Raw Data'!R151,0)</f>
        <v>0</v>
      </c>
      <c r="AJ151" s="12">
        <f>IF(AllData!D151="Developed country",'Task 2 Raw Data'!C151,0)</f>
        <v>0</v>
      </c>
      <c r="AK151" s="12">
        <f>IF(AllData!D151="Developed country",'Task 2 Raw Data'!D151,0)</f>
        <v>0</v>
      </c>
      <c r="AL151" s="12">
        <f>IF(AllData!D151="Developed country",'Task 2 Raw Data'!E151,0)</f>
        <v>0</v>
      </c>
      <c r="AM151" s="12">
        <f>IF(AllData!D151="Developed country",'Task 2 Raw Data'!F151,0)</f>
        <v>0</v>
      </c>
      <c r="AN151" s="12">
        <f>IF(AllData!D151="Developed country",'Task 2 Raw Data'!G151,0)</f>
        <v>0</v>
      </c>
      <c r="AO151" s="12">
        <f>IF(AllData!D151="Developed country",'Task 2 Raw Data'!H151,0)</f>
        <v>0</v>
      </c>
      <c r="AP151" s="12">
        <f>IF(AllData!D151="Developed country",'Task 2 Raw Data'!I151,0)</f>
        <v>0</v>
      </c>
      <c r="AQ151" s="12">
        <f>IF(AllData!D151="Developed country",'Task 2 Raw Data'!J151,0)</f>
        <v>0</v>
      </c>
      <c r="AR151" s="12">
        <f>IF(AllData!D151="Developed country",'Task 2 Raw Data'!K151,0)</f>
        <v>0</v>
      </c>
      <c r="AS151" s="12">
        <f>IF(AllData!D151="Developed country",'Task 2 Raw Data'!L151,0)</f>
        <v>0</v>
      </c>
      <c r="AT151" s="12">
        <f>IF(AllData!D151="Developed country",'Task 2 Raw Data'!M151,0)</f>
        <v>0</v>
      </c>
      <c r="AU151" s="12">
        <f>IF(AllData!D151="Developed country",'Task 2 Raw Data'!N151,0)</f>
        <v>0</v>
      </c>
      <c r="AV151" s="12">
        <f>IF(AllData!D151="Developed country",'Task 2 Raw Data'!O151,0)</f>
        <v>0</v>
      </c>
      <c r="AW151" s="12">
        <f>IF(AllData!D151="Developed country",'Task 2 Raw Data'!P151,0)</f>
        <v>0</v>
      </c>
      <c r="AX151" s="12">
        <f>IF(AllData!D151="Developed country",'Task 2 Raw Data'!Q151,0)</f>
        <v>0</v>
      </c>
      <c r="AY151" s="12">
        <f>IF(AllData!D151="Developed country",'Task 2 Raw Data'!R151,0)</f>
        <v>0</v>
      </c>
    </row>
    <row r="152" spans="2:51" x14ac:dyDescent="0.2">
      <c r="B152" s="12">
        <f>IF(AllData!D152="Least developed country",'Task 2 Raw Data'!C152,0)</f>
        <v>0</v>
      </c>
      <c r="C152" s="12">
        <f>IF(AllData!D152="Least developed country",'Task 2 Raw Data'!D152,0)</f>
        <v>0</v>
      </c>
      <c r="D152" s="12">
        <f>IF(AllData!D152="Least developed country",'Task 2 Raw Data'!E152,0)</f>
        <v>0</v>
      </c>
      <c r="E152" s="12">
        <f>IF(AllData!D152="Least developed country",'Task 2 Raw Data'!F152,0)</f>
        <v>0</v>
      </c>
      <c r="F152" s="12">
        <f>IF(AllData!D152="Least developed country",'Task 2 Raw Data'!G152,0)</f>
        <v>0</v>
      </c>
      <c r="G152" s="12">
        <f>IF(AllData!D152="Least developed country",'Task 2 Raw Data'!H152,0)</f>
        <v>0</v>
      </c>
      <c r="H152" s="12">
        <f>IF(AllData!D152="Least developed country",'Task 2 Raw Data'!I152,0)</f>
        <v>0</v>
      </c>
      <c r="I152" s="12">
        <f>IF(AllData!D152="Least developed country",'Task 2 Raw Data'!J152,0)</f>
        <v>0</v>
      </c>
      <c r="J152" s="12">
        <f>IF(AllData!D152="Least developed country",'Task 2 Raw Data'!K152,0)</f>
        <v>0</v>
      </c>
      <c r="K152" s="12">
        <f>IF(AllData!D152="Least developed country",'Task 2 Raw Data'!L152,0)</f>
        <v>0</v>
      </c>
      <c r="L152" s="12">
        <f>IF(AllData!D152="Least developed country",'Task 2 Raw Data'!M152,0)</f>
        <v>0</v>
      </c>
      <c r="M152" s="12">
        <f>IF(AllData!D152="Least developed country",'Task 2 Raw Data'!N152,0)</f>
        <v>0</v>
      </c>
      <c r="N152" s="12">
        <f>IF(AllData!D152="Least developed country",'Task 2 Raw Data'!O152,0)</f>
        <v>0</v>
      </c>
      <c r="O152" s="12">
        <f>IF(AllData!D152="Least developed country",'Task 2 Raw Data'!P152,0)</f>
        <v>0</v>
      </c>
      <c r="P152" s="12">
        <f>IF(AllData!D152="Least developed country",'Task 2 Raw Data'!Q152,0)</f>
        <v>0</v>
      </c>
      <c r="Q152" s="12">
        <f>IF(AllData!D152="Least developed country",'Task 2 Raw Data'!R152,0)</f>
        <v>0</v>
      </c>
      <c r="S152" s="12">
        <f>IF(AllData!D152="Developing country",'Task 2 Raw Data'!C152,0)</f>
        <v>0</v>
      </c>
      <c r="T152" s="12">
        <f>IF(AllData!D152="Developing country",'Task 2 Raw Data'!D152,0)</f>
        <v>0</v>
      </c>
      <c r="U152" s="12">
        <f>IF(AllData!D152="Developing country",'Task 2 Raw Data'!E152,0)</f>
        <v>0</v>
      </c>
      <c r="V152" s="12">
        <f>IF(AllData!D152="Developing country",'Task 2 Raw Data'!F152,0)</f>
        <v>0</v>
      </c>
      <c r="W152" s="12">
        <f>IF(AllData!D152="Developing country",'Task 2 Raw Data'!G152,0)</f>
        <v>0</v>
      </c>
      <c r="X152" s="12">
        <f>IF(AllData!D152="Developing country",'Task 2 Raw Data'!H152,0)</f>
        <v>0</v>
      </c>
      <c r="Y152" s="12">
        <f>IF(AllData!D152="Developing country",'Task 2 Raw Data'!I152,0)</f>
        <v>0</v>
      </c>
      <c r="Z152" s="12">
        <f>IF(AllData!D152="Developing country",'Task 2 Raw Data'!J152,0)</f>
        <v>0</v>
      </c>
      <c r="AA152" s="12">
        <f>IF(AllData!D152="Developing country",'Task 2 Raw Data'!K152,0)</f>
        <v>0</v>
      </c>
      <c r="AB152" s="12">
        <f>IF(AllData!D152="Developing country",'Task 2 Raw Data'!L152,0)</f>
        <v>0</v>
      </c>
      <c r="AC152" s="12">
        <f>IF(AllData!D152="Developing country",'Task 2 Raw Data'!M152,0)</f>
        <v>0</v>
      </c>
      <c r="AD152" s="12">
        <f>IF(AllData!D152="Developing country",'Task 2 Raw Data'!N152,0)</f>
        <v>0</v>
      </c>
      <c r="AE152" s="12">
        <f>IF(AllData!D152="Developing country",'Task 2 Raw Data'!O152,0)</f>
        <v>0</v>
      </c>
      <c r="AF152" s="12">
        <f>IF(AllData!D152="Developing country",'Task 2 Raw Data'!P152,0)</f>
        <v>0</v>
      </c>
      <c r="AG152" s="12">
        <f>IF(AllData!D152="Developing country",'Task 2 Raw Data'!Q152,0)</f>
        <v>0</v>
      </c>
      <c r="AH152" s="12">
        <f>IF(AllData!D152="Developing country",'Task 2 Raw Data'!R152,0)</f>
        <v>0</v>
      </c>
      <c r="AJ152" s="12">
        <f>IF(AllData!D152="Developed country",'Task 2 Raw Data'!C152,0)</f>
        <v>1</v>
      </c>
      <c r="AK152" s="12">
        <f>IF(AllData!D152="Developed country",'Task 2 Raw Data'!D152,0)</f>
        <v>1</v>
      </c>
      <c r="AL152" s="12">
        <f>IF(AllData!D152="Developed country",'Task 2 Raw Data'!E152,0)</f>
        <v>0</v>
      </c>
      <c r="AM152" s="12">
        <f>IF(AllData!D152="Developed country",'Task 2 Raw Data'!F152,0)</f>
        <v>0</v>
      </c>
      <c r="AN152" s="12">
        <f>IF(AllData!D152="Developed country",'Task 2 Raw Data'!G152,0)</f>
        <v>1</v>
      </c>
      <c r="AO152" s="12">
        <f>IF(AllData!D152="Developed country",'Task 2 Raw Data'!H152,0)</f>
        <v>1</v>
      </c>
      <c r="AP152" s="12">
        <f>IF(AllData!D152="Developed country",'Task 2 Raw Data'!I152,0)</f>
        <v>0</v>
      </c>
      <c r="AQ152" s="12">
        <f>IF(AllData!D152="Developed country",'Task 2 Raw Data'!J152,0)</f>
        <v>0</v>
      </c>
      <c r="AR152" s="12">
        <f>IF(AllData!D152="Developed country",'Task 2 Raw Data'!K152,0)</f>
        <v>0</v>
      </c>
      <c r="AS152" s="12">
        <f>IF(AllData!D152="Developed country",'Task 2 Raw Data'!L152,0)</f>
        <v>0</v>
      </c>
      <c r="AT152" s="12">
        <f>IF(AllData!D152="Developed country",'Task 2 Raw Data'!M152,0)</f>
        <v>1</v>
      </c>
      <c r="AU152" s="12">
        <f>IF(AllData!D152="Developed country",'Task 2 Raw Data'!N152,0)</f>
        <v>0</v>
      </c>
      <c r="AV152" s="12">
        <f>IF(AllData!D152="Developed country",'Task 2 Raw Data'!O152,0)</f>
        <v>0</v>
      </c>
      <c r="AW152" s="12">
        <f>IF(AllData!D152="Developed country",'Task 2 Raw Data'!P152,0)</f>
        <v>0</v>
      </c>
      <c r="AX152" s="12">
        <f>IF(AllData!D152="Developed country",'Task 2 Raw Data'!Q152,0)</f>
        <v>1</v>
      </c>
      <c r="AY152" s="12">
        <f>IF(AllData!D152="Developed country",'Task 2 Raw Data'!R152,0)</f>
        <v>0</v>
      </c>
    </row>
    <row r="153" spans="2:51" x14ac:dyDescent="0.2">
      <c r="B153" s="12">
        <f>IF(AllData!D153="Least developed country",'Task 2 Raw Data'!C153,0)</f>
        <v>0</v>
      </c>
      <c r="C153" s="12">
        <f>IF(AllData!D153="Least developed country",'Task 2 Raw Data'!D153,0)</f>
        <v>0</v>
      </c>
      <c r="D153" s="12">
        <f>IF(AllData!D153="Least developed country",'Task 2 Raw Data'!E153,0)</f>
        <v>0</v>
      </c>
      <c r="E153" s="12">
        <f>IF(AllData!D153="Least developed country",'Task 2 Raw Data'!F153,0)</f>
        <v>0</v>
      </c>
      <c r="F153" s="12">
        <f>IF(AllData!D153="Least developed country",'Task 2 Raw Data'!G153,0)</f>
        <v>0</v>
      </c>
      <c r="G153" s="12">
        <f>IF(AllData!D153="Least developed country",'Task 2 Raw Data'!H153,0)</f>
        <v>0</v>
      </c>
      <c r="H153" s="12">
        <f>IF(AllData!D153="Least developed country",'Task 2 Raw Data'!I153,0)</f>
        <v>0</v>
      </c>
      <c r="I153" s="12">
        <f>IF(AllData!D153="Least developed country",'Task 2 Raw Data'!J153,0)</f>
        <v>0</v>
      </c>
      <c r="J153" s="12">
        <f>IF(AllData!D153="Least developed country",'Task 2 Raw Data'!K153,0)</f>
        <v>0</v>
      </c>
      <c r="K153" s="12">
        <f>IF(AllData!D153="Least developed country",'Task 2 Raw Data'!L153,0)</f>
        <v>0</v>
      </c>
      <c r="L153" s="12">
        <f>IF(AllData!D153="Least developed country",'Task 2 Raw Data'!M153,0)</f>
        <v>0</v>
      </c>
      <c r="M153" s="12">
        <f>IF(AllData!D153="Least developed country",'Task 2 Raw Data'!N153,0)</f>
        <v>0</v>
      </c>
      <c r="N153" s="12">
        <f>IF(AllData!D153="Least developed country",'Task 2 Raw Data'!O153,0)</f>
        <v>0</v>
      </c>
      <c r="O153" s="12">
        <f>IF(AllData!D153="Least developed country",'Task 2 Raw Data'!P153,0)</f>
        <v>0</v>
      </c>
      <c r="P153" s="12">
        <f>IF(AllData!D153="Least developed country",'Task 2 Raw Data'!Q153,0)</f>
        <v>0</v>
      </c>
      <c r="Q153" s="12">
        <f>IF(AllData!D153="Least developed country",'Task 2 Raw Data'!R153,0)</f>
        <v>0</v>
      </c>
      <c r="S153" s="12">
        <f>IF(AllData!D153="Developing country",'Task 2 Raw Data'!C153,0)</f>
        <v>0</v>
      </c>
      <c r="T153" s="12">
        <f>IF(AllData!D153="Developing country",'Task 2 Raw Data'!D153,0)</f>
        <v>0</v>
      </c>
      <c r="U153" s="12">
        <f>IF(AllData!D153="Developing country",'Task 2 Raw Data'!E153,0)</f>
        <v>0</v>
      </c>
      <c r="V153" s="12">
        <f>IF(AllData!D153="Developing country",'Task 2 Raw Data'!F153,0)</f>
        <v>0</v>
      </c>
      <c r="W153" s="12">
        <f>IF(AllData!D153="Developing country",'Task 2 Raw Data'!G153,0)</f>
        <v>0</v>
      </c>
      <c r="X153" s="12">
        <f>IF(AllData!D153="Developing country",'Task 2 Raw Data'!H153,0)</f>
        <v>0</v>
      </c>
      <c r="Y153" s="12">
        <f>IF(AllData!D153="Developing country",'Task 2 Raw Data'!I153,0)</f>
        <v>0</v>
      </c>
      <c r="Z153" s="12">
        <f>IF(AllData!D153="Developing country",'Task 2 Raw Data'!J153,0)</f>
        <v>0</v>
      </c>
      <c r="AA153" s="12">
        <f>IF(AllData!D153="Developing country",'Task 2 Raw Data'!K153,0)</f>
        <v>0</v>
      </c>
      <c r="AB153" s="12">
        <f>IF(AllData!D153="Developing country",'Task 2 Raw Data'!L153,0)</f>
        <v>0</v>
      </c>
      <c r="AC153" s="12">
        <f>IF(AllData!D153="Developing country",'Task 2 Raw Data'!M153,0)</f>
        <v>0</v>
      </c>
      <c r="AD153" s="12">
        <f>IF(AllData!D153="Developing country",'Task 2 Raw Data'!N153,0)</f>
        <v>0</v>
      </c>
      <c r="AE153" s="12">
        <f>IF(AllData!D153="Developing country",'Task 2 Raw Data'!O153,0)</f>
        <v>0</v>
      </c>
      <c r="AF153" s="12">
        <f>IF(AllData!D153="Developing country",'Task 2 Raw Data'!P153,0)</f>
        <v>0</v>
      </c>
      <c r="AG153" s="12">
        <f>IF(AllData!D153="Developing country",'Task 2 Raw Data'!Q153,0)</f>
        <v>0</v>
      </c>
      <c r="AH153" s="12">
        <f>IF(AllData!D153="Developing country",'Task 2 Raw Data'!R153,0)</f>
        <v>0</v>
      </c>
      <c r="AJ153" s="12">
        <f>IF(AllData!D153="Developed country",'Task 2 Raw Data'!C153,0)</f>
        <v>0</v>
      </c>
      <c r="AK153" s="12">
        <f>IF(AllData!D153="Developed country",'Task 2 Raw Data'!D153,0)</f>
        <v>0</v>
      </c>
      <c r="AL153" s="12">
        <f>IF(AllData!D153="Developed country",'Task 2 Raw Data'!E153,0)</f>
        <v>0</v>
      </c>
      <c r="AM153" s="12">
        <f>IF(AllData!D153="Developed country",'Task 2 Raw Data'!F153,0)</f>
        <v>0</v>
      </c>
      <c r="AN153" s="12">
        <f>IF(AllData!D153="Developed country",'Task 2 Raw Data'!G153,0)</f>
        <v>0</v>
      </c>
      <c r="AO153" s="12">
        <f>IF(AllData!D153="Developed country",'Task 2 Raw Data'!H153,0)</f>
        <v>0</v>
      </c>
      <c r="AP153" s="12">
        <f>IF(AllData!D153="Developed country",'Task 2 Raw Data'!I153,0)</f>
        <v>0</v>
      </c>
      <c r="AQ153" s="12">
        <f>IF(AllData!D153="Developed country",'Task 2 Raw Data'!J153,0)</f>
        <v>0</v>
      </c>
      <c r="AR153" s="12">
        <f>IF(AllData!D153="Developed country",'Task 2 Raw Data'!K153,0)</f>
        <v>0</v>
      </c>
      <c r="AS153" s="12">
        <f>IF(AllData!D153="Developed country",'Task 2 Raw Data'!L153,0)</f>
        <v>0</v>
      </c>
      <c r="AT153" s="12">
        <f>IF(AllData!D153="Developed country",'Task 2 Raw Data'!M153,0)</f>
        <v>0</v>
      </c>
      <c r="AU153" s="12">
        <f>IF(AllData!D153="Developed country",'Task 2 Raw Data'!N153,0)</f>
        <v>0</v>
      </c>
      <c r="AV153" s="12">
        <f>IF(AllData!D153="Developed country",'Task 2 Raw Data'!O153,0)</f>
        <v>0</v>
      </c>
      <c r="AW153" s="12">
        <f>IF(AllData!D153="Developed country",'Task 2 Raw Data'!P153,0)</f>
        <v>0</v>
      </c>
      <c r="AX153" s="12">
        <f>IF(AllData!D153="Developed country",'Task 2 Raw Data'!Q153,0)</f>
        <v>0</v>
      </c>
      <c r="AY153" s="12">
        <f>IF(AllData!D153="Developed country",'Task 2 Raw Data'!R153,0)</f>
        <v>0</v>
      </c>
    </row>
    <row r="154" spans="2:51" x14ac:dyDescent="0.2">
      <c r="B154" s="12">
        <f>IF(AllData!D154="Least developed country",'Task 2 Raw Data'!C154,0)</f>
        <v>0</v>
      </c>
      <c r="C154" s="12">
        <f>IF(AllData!D154="Least developed country",'Task 2 Raw Data'!D154,0)</f>
        <v>0</v>
      </c>
      <c r="D154" s="12">
        <f>IF(AllData!D154="Least developed country",'Task 2 Raw Data'!E154,0)</f>
        <v>0</v>
      </c>
      <c r="E154" s="12">
        <f>IF(AllData!D154="Least developed country",'Task 2 Raw Data'!F154,0)</f>
        <v>0</v>
      </c>
      <c r="F154" s="12">
        <f>IF(AllData!D154="Least developed country",'Task 2 Raw Data'!G154,0)</f>
        <v>0</v>
      </c>
      <c r="G154" s="12">
        <f>IF(AllData!D154="Least developed country",'Task 2 Raw Data'!H154,0)</f>
        <v>0</v>
      </c>
      <c r="H154" s="12">
        <f>IF(AllData!D154="Least developed country",'Task 2 Raw Data'!I154,0)</f>
        <v>0</v>
      </c>
      <c r="I154" s="12">
        <f>IF(AllData!D154="Least developed country",'Task 2 Raw Data'!J154,0)</f>
        <v>0</v>
      </c>
      <c r="J154" s="12">
        <f>IF(AllData!D154="Least developed country",'Task 2 Raw Data'!K154,0)</f>
        <v>0</v>
      </c>
      <c r="K154" s="12">
        <f>IF(AllData!D154="Least developed country",'Task 2 Raw Data'!L154,0)</f>
        <v>0</v>
      </c>
      <c r="L154" s="12">
        <f>IF(AllData!D154="Least developed country",'Task 2 Raw Data'!M154,0)</f>
        <v>0</v>
      </c>
      <c r="M154" s="12">
        <f>IF(AllData!D154="Least developed country",'Task 2 Raw Data'!N154,0)</f>
        <v>0</v>
      </c>
      <c r="N154" s="12">
        <f>IF(AllData!D154="Least developed country",'Task 2 Raw Data'!O154,0)</f>
        <v>0</v>
      </c>
      <c r="O154" s="12">
        <f>IF(AllData!D154="Least developed country",'Task 2 Raw Data'!P154,0)</f>
        <v>0</v>
      </c>
      <c r="P154" s="12">
        <f>IF(AllData!D154="Least developed country",'Task 2 Raw Data'!Q154,0)</f>
        <v>0</v>
      </c>
      <c r="Q154" s="12">
        <f>IF(AllData!D154="Least developed country",'Task 2 Raw Data'!R154,0)</f>
        <v>0</v>
      </c>
      <c r="S154" s="12">
        <f>IF(AllData!D154="Developing country",'Task 2 Raw Data'!C154,0)</f>
        <v>0</v>
      </c>
      <c r="T154" s="12">
        <f>IF(AllData!D154="Developing country",'Task 2 Raw Data'!D154,0)</f>
        <v>0</v>
      </c>
      <c r="U154" s="12">
        <f>IF(AllData!D154="Developing country",'Task 2 Raw Data'!E154,0)</f>
        <v>0</v>
      </c>
      <c r="V154" s="12">
        <f>IF(AllData!D154="Developing country",'Task 2 Raw Data'!F154,0)</f>
        <v>0</v>
      </c>
      <c r="W154" s="12">
        <f>IF(AllData!D154="Developing country",'Task 2 Raw Data'!G154,0)</f>
        <v>0</v>
      </c>
      <c r="X154" s="12">
        <f>IF(AllData!D154="Developing country",'Task 2 Raw Data'!H154,0)</f>
        <v>0</v>
      </c>
      <c r="Y154" s="12">
        <f>IF(AllData!D154="Developing country",'Task 2 Raw Data'!I154,0)</f>
        <v>0</v>
      </c>
      <c r="Z154" s="12">
        <f>IF(AllData!D154="Developing country",'Task 2 Raw Data'!J154,0)</f>
        <v>0</v>
      </c>
      <c r="AA154" s="12">
        <f>IF(AllData!D154="Developing country",'Task 2 Raw Data'!K154,0)</f>
        <v>0</v>
      </c>
      <c r="AB154" s="12">
        <f>IF(AllData!D154="Developing country",'Task 2 Raw Data'!L154,0)</f>
        <v>0</v>
      </c>
      <c r="AC154" s="12">
        <f>IF(AllData!D154="Developing country",'Task 2 Raw Data'!M154,0)</f>
        <v>0</v>
      </c>
      <c r="AD154" s="12">
        <f>IF(AllData!D154="Developing country",'Task 2 Raw Data'!N154,0)</f>
        <v>0</v>
      </c>
      <c r="AE154" s="12">
        <f>IF(AllData!D154="Developing country",'Task 2 Raw Data'!O154,0)</f>
        <v>0</v>
      </c>
      <c r="AF154" s="12">
        <f>IF(AllData!D154="Developing country",'Task 2 Raw Data'!P154,0)</f>
        <v>0</v>
      </c>
      <c r="AG154" s="12">
        <f>IF(AllData!D154="Developing country",'Task 2 Raw Data'!Q154,0)</f>
        <v>0</v>
      </c>
      <c r="AH154" s="12">
        <f>IF(AllData!D154="Developing country",'Task 2 Raw Data'!R154,0)</f>
        <v>0</v>
      </c>
      <c r="AJ154" s="12">
        <f>IF(AllData!D154="Developed country",'Task 2 Raw Data'!C154,0)</f>
        <v>0</v>
      </c>
      <c r="AK154" s="12">
        <f>IF(AllData!D154="Developed country",'Task 2 Raw Data'!D154,0)</f>
        <v>0</v>
      </c>
      <c r="AL154" s="12">
        <f>IF(AllData!D154="Developed country",'Task 2 Raw Data'!E154,0)</f>
        <v>0</v>
      </c>
      <c r="AM154" s="12">
        <f>IF(AllData!D154="Developed country",'Task 2 Raw Data'!F154,0)</f>
        <v>0</v>
      </c>
      <c r="AN154" s="12">
        <f>IF(AllData!D154="Developed country",'Task 2 Raw Data'!G154,0)</f>
        <v>0</v>
      </c>
      <c r="AO154" s="12">
        <f>IF(AllData!D154="Developed country",'Task 2 Raw Data'!H154,0)</f>
        <v>0</v>
      </c>
      <c r="AP154" s="12">
        <f>IF(AllData!D154="Developed country",'Task 2 Raw Data'!I154,0)</f>
        <v>0</v>
      </c>
      <c r="AQ154" s="12">
        <f>IF(AllData!D154="Developed country",'Task 2 Raw Data'!J154,0)</f>
        <v>0</v>
      </c>
      <c r="AR154" s="12">
        <f>IF(AllData!D154="Developed country",'Task 2 Raw Data'!K154,0)</f>
        <v>0</v>
      </c>
      <c r="AS154" s="12">
        <f>IF(AllData!D154="Developed country",'Task 2 Raw Data'!L154,0)</f>
        <v>0</v>
      </c>
      <c r="AT154" s="12">
        <f>IF(AllData!D154="Developed country",'Task 2 Raw Data'!M154,0)</f>
        <v>0</v>
      </c>
      <c r="AU154" s="12">
        <f>IF(AllData!D154="Developed country",'Task 2 Raw Data'!N154,0)</f>
        <v>0</v>
      </c>
      <c r="AV154" s="12">
        <f>IF(AllData!D154="Developed country",'Task 2 Raw Data'!O154,0)</f>
        <v>0</v>
      </c>
      <c r="AW154" s="12">
        <f>IF(AllData!D154="Developed country",'Task 2 Raw Data'!P154,0)</f>
        <v>0</v>
      </c>
      <c r="AX154" s="12">
        <f>IF(AllData!D154="Developed country",'Task 2 Raw Data'!Q154,0)</f>
        <v>0</v>
      </c>
      <c r="AY154" s="12">
        <f>IF(AllData!D154="Developed country",'Task 2 Raw Data'!R154,0)</f>
        <v>0</v>
      </c>
    </row>
    <row r="155" spans="2:51" x14ac:dyDescent="0.2">
      <c r="B155" s="12">
        <f>IF(AllData!D155="Least developed country",'Task 2 Raw Data'!C155,0)</f>
        <v>0</v>
      </c>
      <c r="C155" s="12">
        <f>IF(AllData!D155="Least developed country",'Task 2 Raw Data'!D155,0)</f>
        <v>0</v>
      </c>
      <c r="D155" s="12">
        <f>IF(AllData!D155="Least developed country",'Task 2 Raw Data'!E155,0)</f>
        <v>0</v>
      </c>
      <c r="E155" s="12">
        <f>IF(AllData!D155="Least developed country",'Task 2 Raw Data'!F155,0)</f>
        <v>0</v>
      </c>
      <c r="F155" s="12">
        <f>IF(AllData!D155="Least developed country",'Task 2 Raw Data'!G155,0)</f>
        <v>0</v>
      </c>
      <c r="G155" s="12">
        <f>IF(AllData!D155="Least developed country",'Task 2 Raw Data'!H155,0)</f>
        <v>0</v>
      </c>
      <c r="H155" s="12">
        <f>IF(AllData!D155="Least developed country",'Task 2 Raw Data'!I155,0)</f>
        <v>0</v>
      </c>
      <c r="I155" s="12">
        <f>IF(AllData!D155="Least developed country",'Task 2 Raw Data'!J155,0)</f>
        <v>0</v>
      </c>
      <c r="J155" s="12">
        <f>IF(AllData!D155="Least developed country",'Task 2 Raw Data'!K155,0)</f>
        <v>0</v>
      </c>
      <c r="K155" s="12">
        <f>IF(AllData!D155="Least developed country",'Task 2 Raw Data'!L155,0)</f>
        <v>0</v>
      </c>
      <c r="L155" s="12">
        <f>IF(AllData!D155="Least developed country",'Task 2 Raw Data'!M155,0)</f>
        <v>0</v>
      </c>
      <c r="M155" s="12">
        <f>IF(AllData!D155="Least developed country",'Task 2 Raw Data'!N155,0)</f>
        <v>0</v>
      </c>
      <c r="N155" s="12">
        <f>IF(AllData!D155="Least developed country",'Task 2 Raw Data'!O155,0)</f>
        <v>0</v>
      </c>
      <c r="O155" s="12">
        <f>IF(AllData!D155="Least developed country",'Task 2 Raw Data'!P155,0)</f>
        <v>0</v>
      </c>
      <c r="P155" s="12">
        <f>IF(AllData!D155="Least developed country",'Task 2 Raw Data'!Q155,0)</f>
        <v>0</v>
      </c>
      <c r="Q155" s="12">
        <f>IF(AllData!D155="Least developed country",'Task 2 Raw Data'!R155,0)</f>
        <v>0</v>
      </c>
      <c r="S155" s="12">
        <f>IF(AllData!D155="Developing country",'Task 2 Raw Data'!C155,0)</f>
        <v>0</v>
      </c>
      <c r="T155" s="12">
        <f>IF(AllData!D155="Developing country",'Task 2 Raw Data'!D155,0)</f>
        <v>1</v>
      </c>
      <c r="U155" s="12">
        <f>IF(AllData!D155="Developing country",'Task 2 Raw Data'!E155,0)</f>
        <v>1</v>
      </c>
      <c r="V155" s="12">
        <f>IF(AllData!D155="Developing country",'Task 2 Raw Data'!F155,0)</f>
        <v>1</v>
      </c>
      <c r="W155" s="12">
        <f>IF(AllData!D155="Developing country",'Task 2 Raw Data'!G155,0)</f>
        <v>0</v>
      </c>
      <c r="X155" s="12">
        <f>IF(AllData!D155="Developing country",'Task 2 Raw Data'!H155,0)</f>
        <v>1</v>
      </c>
      <c r="Y155" s="12">
        <f>IF(AllData!D155="Developing country",'Task 2 Raw Data'!I155,0)</f>
        <v>0</v>
      </c>
      <c r="Z155" s="12">
        <f>IF(AllData!D155="Developing country",'Task 2 Raw Data'!J155,0)</f>
        <v>0</v>
      </c>
      <c r="AA155" s="12">
        <f>IF(AllData!D155="Developing country",'Task 2 Raw Data'!K155,0)</f>
        <v>0</v>
      </c>
      <c r="AB155" s="12">
        <f>IF(AllData!D155="Developing country",'Task 2 Raw Data'!L155,0)</f>
        <v>0</v>
      </c>
      <c r="AC155" s="12">
        <f>IF(AllData!D155="Developing country",'Task 2 Raw Data'!M155,0)</f>
        <v>0</v>
      </c>
      <c r="AD155" s="12">
        <f>IF(AllData!D155="Developing country",'Task 2 Raw Data'!N155,0)</f>
        <v>0</v>
      </c>
      <c r="AE155" s="12">
        <f>IF(AllData!D155="Developing country",'Task 2 Raw Data'!O155,0)</f>
        <v>0</v>
      </c>
      <c r="AF155" s="12">
        <f>IF(AllData!D155="Developing country",'Task 2 Raw Data'!P155,0)</f>
        <v>0</v>
      </c>
      <c r="AG155" s="12">
        <f>IF(AllData!D155="Developing country",'Task 2 Raw Data'!Q155,0)</f>
        <v>0</v>
      </c>
      <c r="AH155" s="12">
        <f>IF(AllData!D155="Developing country",'Task 2 Raw Data'!R155,0)</f>
        <v>0</v>
      </c>
      <c r="AJ155" s="12">
        <f>IF(AllData!D155="Developed country",'Task 2 Raw Data'!C155,0)</f>
        <v>0</v>
      </c>
      <c r="AK155" s="12">
        <f>IF(AllData!D155="Developed country",'Task 2 Raw Data'!D155,0)</f>
        <v>0</v>
      </c>
      <c r="AL155" s="12">
        <f>IF(AllData!D155="Developed country",'Task 2 Raw Data'!E155,0)</f>
        <v>0</v>
      </c>
      <c r="AM155" s="12">
        <f>IF(AllData!D155="Developed country",'Task 2 Raw Data'!F155,0)</f>
        <v>0</v>
      </c>
      <c r="AN155" s="12">
        <f>IF(AllData!D155="Developed country",'Task 2 Raw Data'!G155,0)</f>
        <v>0</v>
      </c>
      <c r="AO155" s="12">
        <f>IF(AllData!D155="Developed country",'Task 2 Raw Data'!H155,0)</f>
        <v>0</v>
      </c>
      <c r="AP155" s="12">
        <f>IF(AllData!D155="Developed country",'Task 2 Raw Data'!I155,0)</f>
        <v>0</v>
      </c>
      <c r="AQ155" s="12">
        <f>IF(AllData!D155="Developed country",'Task 2 Raw Data'!J155,0)</f>
        <v>0</v>
      </c>
      <c r="AR155" s="12">
        <f>IF(AllData!D155="Developed country",'Task 2 Raw Data'!K155,0)</f>
        <v>0</v>
      </c>
      <c r="AS155" s="12">
        <f>IF(AllData!D155="Developed country",'Task 2 Raw Data'!L155,0)</f>
        <v>0</v>
      </c>
      <c r="AT155" s="12">
        <f>IF(AllData!D155="Developed country",'Task 2 Raw Data'!M155,0)</f>
        <v>0</v>
      </c>
      <c r="AU155" s="12">
        <f>IF(AllData!D155="Developed country",'Task 2 Raw Data'!N155,0)</f>
        <v>0</v>
      </c>
      <c r="AV155" s="12">
        <f>IF(AllData!D155="Developed country",'Task 2 Raw Data'!O155,0)</f>
        <v>0</v>
      </c>
      <c r="AW155" s="12">
        <f>IF(AllData!D155="Developed country",'Task 2 Raw Data'!P155,0)</f>
        <v>0</v>
      </c>
      <c r="AX155" s="12">
        <f>IF(AllData!D155="Developed country",'Task 2 Raw Data'!Q155,0)</f>
        <v>0</v>
      </c>
      <c r="AY155" s="12">
        <f>IF(AllData!D155="Developed country",'Task 2 Raw Data'!R155,0)</f>
        <v>0</v>
      </c>
    </row>
    <row r="156" spans="2:51" x14ac:dyDescent="0.2">
      <c r="B156" s="12">
        <f>IF(AllData!D156="Least developed country",'Task 2 Raw Data'!C156,0)</f>
        <v>0</v>
      </c>
      <c r="C156" s="12">
        <f>IF(AllData!D156="Least developed country",'Task 2 Raw Data'!D156,0)</f>
        <v>0</v>
      </c>
      <c r="D156" s="12">
        <f>IF(AllData!D156="Least developed country",'Task 2 Raw Data'!E156,0)</f>
        <v>0</v>
      </c>
      <c r="E156" s="12">
        <f>IF(AllData!D156="Least developed country",'Task 2 Raw Data'!F156,0)</f>
        <v>0</v>
      </c>
      <c r="F156" s="12">
        <f>IF(AllData!D156="Least developed country",'Task 2 Raw Data'!G156,0)</f>
        <v>0</v>
      </c>
      <c r="G156" s="12">
        <f>IF(AllData!D156="Least developed country",'Task 2 Raw Data'!H156,0)</f>
        <v>0</v>
      </c>
      <c r="H156" s="12">
        <f>IF(AllData!D156="Least developed country",'Task 2 Raw Data'!I156,0)</f>
        <v>0</v>
      </c>
      <c r="I156" s="12">
        <f>IF(AllData!D156="Least developed country",'Task 2 Raw Data'!J156,0)</f>
        <v>0</v>
      </c>
      <c r="J156" s="12">
        <f>IF(AllData!D156="Least developed country",'Task 2 Raw Data'!K156,0)</f>
        <v>0</v>
      </c>
      <c r="K156" s="12">
        <f>IF(AllData!D156="Least developed country",'Task 2 Raw Data'!L156,0)</f>
        <v>0</v>
      </c>
      <c r="L156" s="12">
        <f>IF(AllData!D156="Least developed country",'Task 2 Raw Data'!M156,0)</f>
        <v>0</v>
      </c>
      <c r="M156" s="12">
        <f>IF(AllData!D156="Least developed country",'Task 2 Raw Data'!N156,0)</f>
        <v>0</v>
      </c>
      <c r="N156" s="12">
        <f>IF(AllData!D156="Least developed country",'Task 2 Raw Data'!O156,0)</f>
        <v>0</v>
      </c>
      <c r="O156" s="12">
        <f>IF(AllData!D156="Least developed country",'Task 2 Raw Data'!P156,0)</f>
        <v>0</v>
      </c>
      <c r="P156" s="12">
        <f>IF(AllData!D156="Least developed country",'Task 2 Raw Data'!Q156,0)</f>
        <v>0</v>
      </c>
      <c r="Q156" s="12">
        <f>IF(AllData!D156="Least developed country",'Task 2 Raw Data'!R156,0)</f>
        <v>0</v>
      </c>
      <c r="S156" s="12">
        <f>IF(AllData!D156="Developing country",'Task 2 Raw Data'!C156,0)</f>
        <v>0</v>
      </c>
      <c r="T156" s="12">
        <f>IF(AllData!D156="Developing country",'Task 2 Raw Data'!D156,0)</f>
        <v>1</v>
      </c>
      <c r="U156" s="12">
        <f>IF(AllData!D156="Developing country",'Task 2 Raw Data'!E156,0)</f>
        <v>0</v>
      </c>
      <c r="V156" s="12">
        <f>IF(AllData!D156="Developing country",'Task 2 Raw Data'!F156,0)</f>
        <v>0</v>
      </c>
      <c r="W156" s="12">
        <f>IF(AllData!D156="Developing country",'Task 2 Raw Data'!G156,0)</f>
        <v>0</v>
      </c>
      <c r="X156" s="12">
        <f>IF(AllData!D156="Developing country",'Task 2 Raw Data'!H156,0)</f>
        <v>1</v>
      </c>
      <c r="Y156" s="12">
        <f>IF(AllData!D156="Developing country",'Task 2 Raw Data'!I156,0)</f>
        <v>0</v>
      </c>
      <c r="Z156" s="12">
        <f>IF(AllData!D156="Developing country",'Task 2 Raw Data'!J156,0)</f>
        <v>0</v>
      </c>
      <c r="AA156" s="12">
        <f>IF(AllData!D156="Developing country",'Task 2 Raw Data'!K156,0)</f>
        <v>0</v>
      </c>
      <c r="AB156" s="12">
        <f>IF(AllData!D156="Developing country",'Task 2 Raw Data'!L156,0)</f>
        <v>0</v>
      </c>
      <c r="AC156" s="12">
        <f>IF(AllData!D156="Developing country",'Task 2 Raw Data'!M156,0)</f>
        <v>0</v>
      </c>
      <c r="AD156" s="12">
        <f>IF(AllData!D156="Developing country",'Task 2 Raw Data'!N156,0)</f>
        <v>0</v>
      </c>
      <c r="AE156" s="12">
        <f>IF(AllData!D156="Developing country",'Task 2 Raw Data'!O156,0)</f>
        <v>0</v>
      </c>
      <c r="AF156" s="12">
        <f>IF(AllData!D156="Developing country",'Task 2 Raw Data'!P156,0)</f>
        <v>0</v>
      </c>
      <c r="AG156" s="12">
        <f>IF(AllData!D156="Developing country",'Task 2 Raw Data'!Q156,0)</f>
        <v>1</v>
      </c>
      <c r="AH156" s="12">
        <f>IF(AllData!D156="Developing country",'Task 2 Raw Data'!R156,0)</f>
        <v>0</v>
      </c>
      <c r="AJ156" s="12">
        <f>IF(AllData!D156="Developed country",'Task 2 Raw Data'!C156,0)</f>
        <v>0</v>
      </c>
      <c r="AK156" s="12">
        <f>IF(AllData!D156="Developed country",'Task 2 Raw Data'!D156,0)</f>
        <v>0</v>
      </c>
      <c r="AL156" s="12">
        <f>IF(AllData!D156="Developed country",'Task 2 Raw Data'!E156,0)</f>
        <v>0</v>
      </c>
      <c r="AM156" s="12">
        <f>IF(AllData!D156="Developed country",'Task 2 Raw Data'!F156,0)</f>
        <v>0</v>
      </c>
      <c r="AN156" s="12">
        <f>IF(AllData!D156="Developed country",'Task 2 Raw Data'!G156,0)</f>
        <v>0</v>
      </c>
      <c r="AO156" s="12">
        <f>IF(AllData!D156="Developed country",'Task 2 Raw Data'!H156,0)</f>
        <v>0</v>
      </c>
      <c r="AP156" s="12">
        <f>IF(AllData!D156="Developed country",'Task 2 Raw Data'!I156,0)</f>
        <v>0</v>
      </c>
      <c r="AQ156" s="12">
        <f>IF(AllData!D156="Developed country",'Task 2 Raw Data'!J156,0)</f>
        <v>0</v>
      </c>
      <c r="AR156" s="12">
        <f>IF(AllData!D156="Developed country",'Task 2 Raw Data'!K156,0)</f>
        <v>0</v>
      </c>
      <c r="AS156" s="12">
        <f>IF(AllData!D156="Developed country",'Task 2 Raw Data'!L156,0)</f>
        <v>0</v>
      </c>
      <c r="AT156" s="12">
        <f>IF(AllData!D156="Developed country",'Task 2 Raw Data'!M156,0)</f>
        <v>0</v>
      </c>
      <c r="AU156" s="12">
        <f>IF(AllData!D156="Developed country",'Task 2 Raw Data'!N156,0)</f>
        <v>0</v>
      </c>
      <c r="AV156" s="12">
        <f>IF(AllData!D156="Developed country",'Task 2 Raw Data'!O156,0)</f>
        <v>0</v>
      </c>
      <c r="AW156" s="12">
        <f>IF(AllData!D156="Developed country",'Task 2 Raw Data'!P156,0)</f>
        <v>0</v>
      </c>
      <c r="AX156" s="12">
        <f>IF(AllData!D156="Developed country",'Task 2 Raw Data'!Q156,0)</f>
        <v>0</v>
      </c>
      <c r="AY156" s="12">
        <f>IF(AllData!D156="Developed country",'Task 2 Raw Data'!R156,0)</f>
        <v>0</v>
      </c>
    </row>
    <row r="157" spans="2:51" x14ac:dyDescent="0.2">
      <c r="B157" s="12">
        <f>IF(AllData!D157="Least developed country",'Task 2 Raw Data'!C157,0)</f>
        <v>0</v>
      </c>
      <c r="C157" s="12">
        <f>IF(AllData!D157="Least developed country",'Task 2 Raw Data'!D157,0)</f>
        <v>0</v>
      </c>
      <c r="D157" s="12">
        <f>IF(AllData!D157="Least developed country",'Task 2 Raw Data'!E157,0)</f>
        <v>0</v>
      </c>
      <c r="E157" s="12">
        <f>IF(AllData!D157="Least developed country",'Task 2 Raw Data'!F157,0)</f>
        <v>0</v>
      </c>
      <c r="F157" s="12">
        <f>IF(AllData!D157="Least developed country",'Task 2 Raw Data'!G157,0)</f>
        <v>0</v>
      </c>
      <c r="G157" s="12">
        <f>IF(AllData!D157="Least developed country",'Task 2 Raw Data'!H157,0)</f>
        <v>0</v>
      </c>
      <c r="H157" s="12">
        <f>IF(AllData!D157="Least developed country",'Task 2 Raw Data'!I157,0)</f>
        <v>0</v>
      </c>
      <c r="I157" s="12">
        <f>IF(AllData!D157="Least developed country",'Task 2 Raw Data'!J157,0)</f>
        <v>0</v>
      </c>
      <c r="J157" s="12">
        <f>IF(AllData!D157="Least developed country",'Task 2 Raw Data'!K157,0)</f>
        <v>0</v>
      </c>
      <c r="K157" s="12">
        <f>IF(AllData!D157="Least developed country",'Task 2 Raw Data'!L157,0)</f>
        <v>0</v>
      </c>
      <c r="L157" s="12">
        <f>IF(AllData!D157="Least developed country",'Task 2 Raw Data'!M157,0)</f>
        <v>0</v>
      </c>
      <c r="M157" s="12">
        <f>IF(AllData!D157="Least developed country",'Task 2 Raw Data'!N157,0)</f>
        <v>0</v>
      </c>
      <c r="N157" s="12">
        <f>IF(AllData!D157="Least developed country",'Task 2 Raw Data'!O157,0)</f>
        <v>0</v>
      </c>
      <c r="O157" s="12">
        <f>IF(AllData!D157="Least developed country",'Task 2 Raw Data'!P157,0)</f>
        <v>0</v>
      </c>
      <c r="P157" s="12">
        <f>IF(AllData!D157="Least developed country",'Task 2 Raw Data'!Q157,0)</f>
        <v>0</v>
      </c>
      <c r="Q157" s="12">
        <f>IF(AllData!D157="Least developed country",'Task 2 Raw Data'!R157,0)</f>
        <v>0</v>
      </c>
      <c r="S157" s="12">
        <f>IF(AllData!D157="Developing country",'Task 2 Raw Data'!C157,0)</f>
        <v>0</v>
      </c>
      <c r="T157" s="12">
        <f>IF(AllData!D157="Developing country",'Task 2 Raw Data'!D157,0)</f>
        <v>1</v>
      </c>
      <c r="U157" s="12">
        <f>IF(AllData!D157="Developing country",'Task 2 Raw Data'!E157,0)</f>
        <v>0</v>
      </c>
      <c r="V157" s="12">
        <f>IF(AllData!D157="Developing country",'Task 2 Raw Data'!F157,0)</f>
        <v>1</v>
      </c>
      <c r="W157" s="12">
        <f>IF(AllData!D157="Developing country",'Task 2 Raw Data'!G157,0)</f>
        <v>0</v>
      </c>
      <c r="X157" s="12">
        <f>IF(AllData!D157="Developing country",'Task 2 Raw Data'!H157,0)</f>
        <v>1</v>
      </c>
      <c r="Y157" s="12">
        <f>IF(AllData!D157="Developing country",'Task 2 Raw Data'!I157,0)</f>
        <v>0</v>
      </c>
      <c r="Z157" s="12">
        <f>IF(AllData!D157="Developing country",'Task 2 Raw Data'!J157,0)</f>
        <v>0</v>
      </c>
      <c r="AA157" s="12">
        <f>IF(AllData!D157="Developing country",'Task 2 Raw Data'!K157,0)</f>
        <v>0</v>
      </c>
      <c r="AB157" s="12">
        <f>IF(AllData!D157="Developing country",'Task 2 Raw Data'!L157,0)</f>
        <v>0</v>
      </c>
      <c r="AC157" s="12">
        <f>IF(AllData!D157="Developing country",'Task 2 Raw Data'!M157,0)</f>
        <v>0</v>
      </c>
      <c r="AD157" s="12">
        <f>IF(AllData!D157="Developing country",'Task 2 Raw Data'!N157,0)</f>
        <v>0</v>
      </c>
      <c r="AE157" s="12">
        <f>IF(AllData!D157="Developing country",'Task 2 Raw Data'!O157,0)</f>
        <v>0</v>
      </c>
      <c r="AF157" s="12">
        <f>IF(AllData!D157="Developing country",'Task 2 Raw Data'!P157,0)</f>
        <v>0</v>
      </c>
      <c r="AG157" s="12">
        <f>IF(AllData!D157="Developing country",'Task 2 Raw Data'!Q157,0)</f>
        <v>0</v>
      </c>
      <c r="AH157" s="12">
        <f>IF(AllData!D157="Developing country",'Task 2 Raw Data'!R157,0)</f>
        <v>0</v>
      </c>
      <c r="AJ157" s="12">
        <f>IF(AllData!D157="Developed country",'Task 2 Raw Data'!C157,0)</f>
        <v>0</v>
      </c>
      <c r="AK157" s="12">
        <f>IF(AllData!D157="Developed country",'Task 2 Raw Data'!D157,0)</f>
        <v>0</v>
      </c>
      <c r="AL157" s="12">
        <f>IF(AllData!D157="Developed country",'Task 2 Raw Data'!E157,0)</f>
        <v>0</v>
      </c>
      <c r="AM157" s="12">
        <f>IF(AllData!D157="Developed country",'Task 2 Raw Data'!F157,0)</f>
        <v>0</v>
      </c>
      <c r="AN157" s="12">
        <f>IF(AllData!D157="Developed country",'Task 2 Raw Data'!G157,0)</f>
        <v>0</v>
      </c>
      <c r="AO157" s="12">
        <f>IF(AllData!D157="Developed country",'Task 2 Raw Data'!H157,0)</f>
        <v>0</v>
      </c>
      <c r="AP157" s="12">
        <f>IF(AllData!D157="Developed country",'Task 2 Raw Data'!I157,0)</f>
        <v>0</v>
      </c>
      <c r="AQ157" s="12">
        <f>IF(AllData!D157="Developed country",'Task 2 Raw Data'!J157,0)</f>
        <v>0</v>
      </c>
      <c r="AR157" s="12">
        <f>IF(AllData!D157="Developed country",'Task 2 Raw Data'!K157,0)</f>
        <v>0</v>
      </c>
      <c r="AS157" s="12">
        <f>IF(AllData!D157="Developed country",'Task 2 Raw Data'!L157,0)</f>
        <v>0</v>
      </c>
      <c r="AT157" s="12">
        <f>IF(AllData!D157="Developed country",'Task 2 Raw Data'!M157,0)</f>
        <v>0</v>
      </c>
      <c r="AU157" s="12">
        <f>IF(AllData!D157="Developed country",'Task 2 Raw Data'!N157,0)</f>
        <v>0</v>
      </c>
      <c r="AV157" s="12">
        <f>IF(AllData!D157="Developed country",'Task 2 Raw Data'!O157,0)</f>
        <v>0</v>
      </c>
      <c r="AW157" s="12">
        <f>IF(AllData!D157="Developed country",'Task 2 Raw Data'!P157,0)</f>
        <v>0</v>
      </c>
      <c r="AX157" s="12">
        <f>IF(AllData!D157="Developed country",'Task 2 Raw Data'!Q157,0)</f>
        <v>0</v>
      </c>
      <c r="AY157" s="12">
        <f>IF(AllData!D157="Developed country",'Task 2 Raw Data'!R157,0)</f>
        <v>0</v>
      </c>
    </row>
    <row r="158" spans="2:51" x14ac:dyDescent="0.2">
      <c r="B158" s="12">
        <f>IF(AllData!D158="Least developed country",'Task 2 Raw Data'!C158,0)</f>
        <v>1</v>
      </c>
      <c r="C158" s="12">
        <f>IF(AllData!D158="Least developed country",'Task 2 Raw Data'!D158,0)</f>
        <v>0</v>
      </c>
      <c r="D158" s="12">
        <f>IF(AllData!D158="Least developed country",'Task 2 Raw Data'!E158,0)</f>
        <v>1</v>
      </c>
      <c r="E158" s="12">
        <f>IF(AllData!D158="Least developed country",'Task 2 Raw Data'!F158,0)</f>
        <v>0</v>
      </c>
      <c r="F158" s="12">
        <f>IF(AllData!D158="Least developed country",'Task 2 Raw Data'!G158,0)</f>
        <v>0</v>
      </c>
      <c r="G158" s="12">
        <f>IF(AllData!D158="Least developed country",'Task 2 Raw Data'!H158,0)</f>
        <v>0</v>
      </c>
      <c r="H158" s="12">
        <f>IF(AllData!D158="Least developed country",'Task 2 Raw Data'!I158,0)</f>
        <v>0</v>
      </c>
      <c r="I158" s="12">
        <f>IF(AllData!D158="Least developed country",'Task 2 Raw Data'!J158,0)</f>
        <v>0</v>
      </c>
      <c r="J158" s="12">
        <f>IF(AllData!D158="Least developed country",'Task 2 Raw Data'!K158,0)</f>
        <v>0</v>
      </c>
      <c r="K158" s="12">
        <f>IF(AllData!D158="Least developed country",'Task 2 Raw Data'!L158,0)</f>
        <v>0</v>
      </c>
      <c r="L158" s="12">
        <f>IF(AllData!D158="Least developed country",'Task 2 Raw Data'!M158,0)</f>
        <v>0</v>
      </c>
      <c r="M158" s="12">
        <f>IF(AllData!D158="Least developed country",'Task 2 Raw Data'!N158,0)</f>
        <v>0</v>
      </c>
      <c r="N158" s="12">
        <f>IF(AllData!D158="Least developed country",'Task 2 Raw Data'!O158,0)</f>
        <v>0</v>
      </c>
      <c r="O158" s="12">
        <f>IF(AllData!D158="Least developed country",'Task 2 Raw Data'!P158,0)</f>
        <v>0</v>
      </c>
      <c r="P158" s="12">
        <f>IF(AllData!D158="Least developed country",'Task 2 Raw Data'!Q158,0)</f>
        <v>0</v>
      </c>
      <c r="Q158" s="12">
        <f>IF(AllData!D158="Least developed country",'Task 2 Raw Data'!R158,0)</f>
        <v>0</v>
      </c>
      <c r="S158" s="12">
        <f>IF(AllData!D158="Developing country",'Task 2 Raw Data'!C158,0)</f>
        <v>0</v>
      </c>
      <c r="T158" s="12">
        <f>IF(AllData!D158="Developing country",'Task 2 Raw Data'!D158,0)</f>
        <v>0</v>
      </c>
      <c r="U158" s="12">
        <f>IF(AllData!D158="Developing country",'Task 2 Raw Data'!E158,0)</f>
        <v>0</v>
      </c>
      <c r="V158" s="12">
        <f>IF(AllData!D158="Developing country",'Task 2 Raw Data'!F158,0)</f>
        <v>0</v>
      </c>
      <c r="W158" s="12">
        <f>IF(AllData!D158="Developing country",'Task 2 Raw Data'!G158,0)</f>
        <v>0</v>
      </c>
      <c r="X158" s="12">
        <f>IF(AllData!D158="Developing country",'Task 2 Raw Data'!H158,0)</f>
        <v>0</v>
      </c>
      <c r="Y158" s="12">
        <f>IF(AllData!D158="Developing country",'Task 2 Raw Data'!I158,0)</f>
        <v>0</v>
      </c>
      <c r="Z158" s="12">
        <f>IF(AllData!D158="Developing country",'Task 2 Raw Data'!J158,0)</f>
        <v>0</v>
      </c>
      <c r="AA158" s="12">
        <f>IF(AllData!D158="Developing country",'Task 2 Raw Data'!K158,0)</f>
        <v>0</v>
      </c>
      <c r="AB158" s="12">
        <f>IF(AllData!D158="Developing country",'Task 2 Raw Data'!L158,0)</f>
        <v>0</v>
      </c>
      <c r="AC158" s="12">
        <f>IF(AllData!D158="Developing country",'Task 2 Raw Data'!M158,0)</f>
        <v>0</v>
      </c>
      <c r="AD158" s="12">
        <f>IF(AllData!D158="Developing country",'Task 2 Raw Data'!N158,0)</f>
        <v>0</v>
      </c>
      <c r="AE158" s="12">
        <f>IF(AllData!D158="Developing country",'Task 2 Raw Data'!O158,0)</f>
        <v>0</v>
      </c>
      <c r="AF158" s="12">
        <f>IF(AllData!D158="Developing country",'Task 2 Raw Data'!P158,0)</f>
        <v>0</v>
      </c>
      <c r="AG158" s="12">
        <f>IF(AllData!D158="Developing country",'Task 2 Raw Data'!Q158,0)</f>
        <v>0</v>
      </c>
      <c r="AH158" s="12">
        <f>IF(AllData!D158="Developing country",'Task 2 Raw Data'!R158,0)</f>
        <v>0</v>
      </c>
      <c r="AJ158" s="12">
        <f>IF(AllData!D158="Developed country",'Task 2 Raw Data'!C158,0)</f>
        <v>0</v>
      </c>
      <c r="AK158" s="12">
        <f>IF(AllData!D158="Developed country",'Task 2 Raw Data'!D158,0)</f>
        <v>0</v>
      </c>
      <c r="AL158" s="12">
        <f>IF(AllData!D158="Developed country",'Task 2 Raw Data'!E158,0)</f>
        <v>0</v>
      </c>
      <c r="AM158" s="12">
        <f>IF(AllData!D158="Developed country",'Task 2 Raw Data'!F158,0)</f>
        <v>0</v>
      </c>
      <c r="AN158" s="12">
        <f>IF(AllData!D158="Developed country",'Task 2 Raw Data'!G158,0)</f>
        <v>0</v>
      </c>
      <c r="AO158" s="12">
        <f>IF(AllData!D158="Developed country",'Task 2 Raw Data'!H158,0)</f>
        <v>0</v>
      </c>
      <c r="AP158" s="12">
        <f>IF(AllData!D158="Developed country",'Task 2 Raw Data'!I158,0)</f>
        <v>0</v>
      </c>
      <c r="AQ158" s="12">
        <f>IF(AllData!D158="Developed country",'Task 2 Raw Data'!J158,0)</f>
        <v>0</v>
      </c>
      <c r="AR158" s="12">
        <f>IF(AllData!D158="Developed country",'Task 2 Raw Data'!K158,0)</f>
        <v>0</v>
      </c>
      <c r="AS158" s="12">
        <f>IF(AllData!D158="Developed country",'Task 2 Raw Data'!L158,0)</f>
        <v>0</v>
      </c>
      <c r="AT158" s="12">
        <f>IF(AllData!D158="Developed country",'Task 2 Raw Data'!M158,0)</f>
        <v>0</v>
      </c>
      <c r="AU158" s="12">
        <f>IF(AllData!D158="Developed country",'Task 2 Raw Data'!N158,0)</f>
        <v>0</v>
      </c>
      <c r="AV158" s="12">
        <f>IF(AllData!D158="Developed country",'Task 2 Raw Data'!O158,0)</f>
        <v>0</v>
      </c>
      <c r="AW158" s="12">
        <f>IF(AllData!D158="Developed country",'Task 2 Raw Data'!P158,0)</f>
        <v>0</v>
      </c>
      <c r="AX158" s="12">
        <f>IF(AllData!D158="Developed country",'Task 2 Raw Data'!Q158,0)</f>
        <v>0</v>
      </c>
      <c r="AY158" s="12">
        <f>IF(AllData!D158="Developed country",'Task 2 Raw Data'!R158,0)</f>
        <v>0</v>
      </c>
    </row>
    <row r="159" spans="2:51" x14ac:dyDescent="0.2">
      <c r="B159" s="12">
        <f>IF(AllData!D159="Least developed country",'Task 2 Raw Data'!C159,0)</f>
        <v>0</v>
      </c>
      <c r="C159" s="12">
        <f>IF(AllData!D159="Least developed country",'Task 2 Raw Data'!D159,0)</f>
        <v>0</v>
      </c>
      <c r="D159" s="12">
        <f>IF(AllData!D159="Least developed country",'Task 2 Raw Data'!E159,0)</f>
        <v>0</v>
      </c>
      <c r="E159" s="12">
        <f>IF(AllData!D159="Least developed country",'Task 2 Raw Data'!F159,0)</f>
        <v>0</v>
      </c>
      <c r="F159" s="12">
        <f>IF(AllData!D159="Least developed country",'Task 2 Raw Data'!G159,0)</f>
        <v>0</v>
      </c>
      <c r="G159" s="12">
        <f>IF(AllData!D159="Least developed country",'Task 2 Raw Data'!H159,0)</f>
        <v>0</v>
      </c>
      <c r="H159" s="12">
        <f>IF(AllData!D159="Least developed country",'Task 2 Raw Data'!I159,0)</f>
        <v>0</v>
      </c>
      <c r="I159" s="12">
        <f>IF(AllData!D159="Least developed country",'Task 2 Raw Data'!J159,0)</f>
        <v>0</v>
      </c>
      <c r="J159" s="12">
        <f>IF(AllData!D159="Least developed country",'Task 2 Raw Data'!K159,0)</f>
        <v>0</v>
      </c>
      <c r="K159" s="12">
        <f>IF(AllData!D159="Least developed country",'Task 2 Raw Data'!L159,0)</f>
        <v>0</v>
      </c>
      <c r="L159" s="12">
        <f>IF(AllData!D159="Least developed country",'Task 2 Raw Data'!M159,0)</f>
        <v>0</v>
      </c>
      <c r="M159" s="12">
        <f>IF(AllData!D159="Least developed country",'Task 2 Raw Data'!N159,0)</f>
        <v>0</v>
      </c>
      <c r="N159" s="12">
        <f>IF(AllData!D159="Least developed country",'Task 2 Raw Data'!O159,0)</f>
        <v>0</v>
      </c>
      <c r="O159" s="12">
        <f>IF(AllData!D159="Least developed country",'Task 2 Raw Data'!P159,0)</f>
        <v>0</v>
      </c>
      <c r="P159" s="12">
        <f>IF(AllData!D159="Least developed country",'Task 2 Raw Data'!Q159,0)</f>
        <v>0</v>
      </c>
      <c r="Q159" s="12">
        <f>IF(AllData!D159="Least developed country",'Task 2 Raw Data'!R159,0)</f>
        <v>0</v>
      </c>
      <c r="S159" s="12">
        <f>IF(AllData!D159="Developing country",'Task 2 Raw Data'!C159,0)</f>
        <v>0</v>
      </c>
      <c r="T159" s="12">
        <f>IF(AllData!D159="Developing country",'Task 2 Raw Data'!D159,0)</f>
        <v>0</v>
      </c>
      <c r="U159" s="12">
        <f>IF(AllData!D159="Developing country",'Task 2 Raw Data'!E159,0)</f>
        <v>0</v>
      </c>
      <c r="V159" s="12">
        <f>IF(AllData!D159="Developing country",'Task 2 Raw Data'!F159,0)</f>
        <v>0</v>
      </c>
      <c r="W159" s="12">
        <f>IF(AllData!D159="Developing country",'Task 2 Raw Data'!G159,0)</f>
        <v>0</v>
      </c>
      <c r="X159" s="12">
        <f>IF(AllData!D159="Developing country",'Task 2 Raw Data'!H159,0)</f>
        <v>0</v>
      </c>
      <c r="Y159" s="12">
        <f>IF(AllData!D159="Developing country",'Task 2 Raw Data'!I159,0)</f>
        <v>0</v>
      </c>
      <c r="Z159" s="12">
        <f>IF(AllData!D159="Developing country",'Task 2 Raw Data'!J159,0)</f>
        <v>0</v>
      </c>
      <c r="AA159" s="12">
        <f>IF(AllData!D159="Developing country",'Task 2 Raw Data'!K159,0)</f>
        <v>0</v>
      </c>
      <c r="AB159" s="12">
        <f>IF(AllData!D159="Developing country",'Task 2 Raw Data'!L159,0)</f>
        <v>0</v>
      </c>
      <c r="AC159" s="12">
        <f>IF(AllData!D159="Developing country",'Task 2 Raw Data'!M159,0)</f>
        <v>0</v>
      </c>
      <c r="AD159" s="12">
        <f>IF(AllData!D159="Developing country",'Task 2 Raw Data'!N159,0)</f>
        <v>0</v>
      </c>
      <c r="AE159" s="12">
        <f>IF(AllData!D159="Developing country",'Task 2 Raw Data'!O159,0)</f>
        <v>0</v>
      </c>
      <c r="AF159" s="12">
        <f>IF(AllData!D159="Developing country",'Task 2 Raw Data'!P159,0)</f>
        <v>0</v>
      </c>
      <c r="AG159" s="12">
        <f>IF(AllData!D159="Developing country",'Task 2 Raw Data'!Q159,0)</f>
        <v>0</v>
      </c>
      <c r="AH159" s="12">
        <f>IF(AllData!D159="Developing country",'Task 2 Raw Data'!R159,0)</f>
        <v>0</v>
      </c>
      <c r="AJ159" s="12">
        <f>IF(AllData!D159="Developed country",'Task 2 Raw Data'!C159,0)</f>
        <v>0</v>
      </c>
      <c r="AK159" s="12">
        <f>IF(AllData!D159="Developed country",'Task 2 Raw Data'!D159,0)</f>
        <v>0</v>
      </c>
      <c r="AL159" s="12">
        <f>IF(AllData!D159="Developed country",'Task 2 Raw Data'!E159,0)</f>
        <v>0</v>
      </c>
      <c r="AM159" s="12">
        <f>IF(AllData!D159="Developed country",'Task 2 Raw Data'!F159,0)</f>
        <v>0</v>
      </c>
      <c r="AN159" s="12">
        <f>IF(AllData!D159="Developed country",'Task 2 Raw Data'!G159,0)</f>
        <v>0</v>
      </c>
      <c r="AO159" s="12">
        <f>IF(AllData!D159="Developed country",'Task 2 Raw Data'!H159,0)</f>
        <v>0</v>
      </c>
      <c r="AP159" s="12">
        <f>IF(AllData!D159="Developed country",'Task 2 Raw Data'!I159,0)</f>
        <v>0</v>
      </c>
      <c r="AQ159" s="12">
        <f>IF(AllData!D159="Developed country",'Task 2 Raw Data'!J159,0)</f>
        <v>0</v>
      </c>
      <c r="AR159" s="12">
        <f>IF(AllData!D159="Developed country",'Task 2 Raw Data'!K159,0)</f>
        <v>0</v>
      </c>
      <c r="AS159" s="12">
        <f>IF(AllData!D159="Developed country",'Task 2 Raw Data'!L159,0)</f>
        <v>0</v>
      </c>
      <c r="AT159" s="12">
        <f>IF(AllData!D159="Developed country",'Task 2 Raw Data'!M159,0)</f>
        <v>0</v>
      </c>
      <c r="AU159" s="12">
        <f>IF(AllData!D159="Developed country",'Task 2 Raw Data'!N159,0)</f>
        <v>0</v>
      </c>
      <c r="AV159" s="12">
        <f>IF(AllData!D159="Developed country",'Task 2 Raw Data'!O159,0)</f>
        <v>0</v>
      </c>
      <c r="AW159" s="12">
        <f>IF(AllData!D159="Developed country",'Task 2 Raw Data'!P159,0)</f>
        <v>0</v>
      </c>
      <c r="AX159" s="12">
        <f>IF(AllData!D159="Developed country",'Task 2 Raw Data'!Q159,0)</f>
        <v>0</v>
      </c>
      <c r="AY159" s="12">
        <f>IF(AllData!D159="Developed country",'Task 2 Raw Data'!R159,0)</f>
        <v>0</v>
      </c>
    </row>
    <row r="160" spans="2:51" x14ac:dyDescent="0.2">
      <c r="B160" s="12">
        <f>IF(AllData!D160="Least developed country",'Task 2 Raw Data'!C160,0)</f>
        <v>0</v>
      </c>
      <c r="C160" s="12">
        <f>IF(AllData!D160="Least developed country",'Task 2 Raw Data'!D160,0)</f>
        <v>0</v>
      </c>
      <c r="D160" s="12">
        <f>IF(AllData!D160="Least developed country",'Task 2 Raw Data'!E160,0)</f>
        <v>0</v>
      </c>
      <c r="E160" s="12">
        <f>IF(AllData!D160="Least developed country",'Task 2 Raw Data'!F160,0)</f>
        <v>0</v>
      </c>
      <c r="F160" s="12">
        <f>IF(AllData!D160="Least developed country",'Task 2 Raw Data'!G160,0)</f>
        <v>0</v>
      </c>
      <c r="G160" s="12">
        <f>IF(AllData!D160="Least developed country",'Task 2 Raw Data'!H160,0)</f>
        <v>0</v>
      </c>
      <c r="H160" s="12">
        <f>IF(AllData!D160="Least developed country",'Task 2 Raw Data'!I160,0)</f>
        <v>0</v>
      </c>
      <c r="I160" s="12">
        <f>IF(AllData!D160="Least developed country",'Task 2 Raw Data'!J160,0)</f>
        <v>0</v>
      </c>
      <c r="J160" s="12">
        <f>IF(AllData!D160="Least developed country",'Task 2 Raw Data'!K160,0)</f>
        <v>0</v>
      </c>
      <c r="K160" s="12">
        <f>IF(AllData!D160="Least developed country",'Task 2 Raw Data'!L160,0)</f>
        <v>0</v>
      </c>
      <c r="L160" s="12">
        <f>IF(AllData!D160="Least developed country",'Task 2 Raw Data'!M160,0)</f>
        <v>0</v>
      </c>
      <c r="M160" s="12">
        <f>IF(AllData!D160="Least developed country",'Task 2 Raw Data'!N160,0)</f>
        <v>0</v>
      </c>
      <c r="N160" s="12">
        <f>IF(AllData!D160="Least developed country",'Task 2 Raw Data'!O160,0)</f>
        <v>0</v>
      </c>
      <c r="O160" s="12">
        <f>IF(AllData!D160="Least developed country",'Task 2 Raw Data'!P160,0)</f>
        <v>0</v>
      </c>
      <c r="P160" s="12">
        <f>IF(AllData!D160="Least developed country",'Task 2 Raw Data'!Q160,0)</f>
        <v>0</v>
      </c>
      <c r="Q160" s="12">
        <f>IF(AllData!D160="Least developed country",'Task 2 Raw Data'!R160,0)</f>
        <v>0</v>
      </c>
      <c r="S160" s="12">
        <f>IF(AllData!D160="Developing country",'Task 2 Raw Data'!C160,0)</f>
        <v>0</v>
      </c>
      <c r="T160" s="12">
        <f>IF(AllData!D160="Developing country",'Task 2 Raw Data'!D160,0)</f>
        <v>0</v>
      </c>
      <c r="U160" s="12">
        <f>IF(AllData!D160="Developing country",'Task 2 Raw Data'!E160,0)</f>
        <v>0</v>
      </c>
      <c r="V160" s="12">
        <f>IF(AllData!D160="Developing country",'Task 2 Raw Data'!F160,0)</f>
        <v>0</v>
      </c>
      <c r="W160" s="12">
        <f>IF(AllData!D160="Developing country",'Task 2 Raw Data'!G160,0)</f>
        <v>0</v>
      </c>
      <c r="X160" s="12">
        <f>IF(AllData!D160="Developing country",'Task 2 Raw Data'!H160,0)</f>
        <v>0</v>
      </c>
      <c r="Y160" s="12">
        <f>IF(AllData!D160="Developing country",'Task 2 Raw Data'!I160,0)</f>
        <v>0</v>
      </c>
      <c r="Z160" s="12">
        <f>IF(AllData!D160="Developing country",'Task 2 Raw Data'!J160,0)</f>
        <v>0</v>
      </c>
      <c r="AA160" s="12">
        <f>IF(AllData!D160="Developing country",'Task 2 Raw Data'!K160,0)</f>
        <v>0</v>
      </c>
      <c r="AB160" s="12">
        <f>IF(AllData!D160="Developing country",'Task 2 Raw Data'!L160,0)</f>
        <v>0</v>
      </c>
      <c r="AC160" s="12">
        <f>IF(AllData!D160="Developing country",'Task 2 Raw Data'!M160,0)</f>
        <v>0</v>
      </c>
      <c r="AD160" s="12">
        <f>IF(AllData!D160="Developing country",'Task 2 Raw Data'!N160,0)</f>
        <v>0</v>
      </c>
      <c r="AE160" s="12">
        <f>IF(AllData!D160="Developing country",'Task 2 Raw Data'!O160,0)</f>
        <v>0</v>
      </c>
      <c r="AF160" s="12">
        <f>IF(AllData!D160="Developing country",'Task 2 Raw Data'!P160,0)</f>
        <v>0</v>
      </c>
      <c r="AG160" s="12">
        <f>IF(AllData!D160="Developing country",'Task 2 Raw Data'!Q160,0)</f>
        <v>0</v>
      </c>
      <c r="AH160" s="12">
        <f>IF(AllData!D160="Developing country",'Task 2 Raw Data'!R160,0)</f>
        <v>0</v>
      </c>
      <c r="AJ160" s="12">
        <f>IF(AllData!D160="Developed country",'Task 2 Raw Data'!C160,0)</f>
        <v>0</v>
      </c>
      <c r="AK160" s="12">
        <f>IF(AllData!D160="Developed country",'Task 2 Raw Data'!D160,0)</f>
        <v>0</v>
      </c>
      <c r="AL160" s="12">
        <f>IF(AllData!D160="Developed country",'Task 2 Raw Data'!E160,0)</f>
        <v>0</v>
      </c>
      <c r="AM160" s="12">
        <f>IF(AllData!D160="Developed country",'Task 2 Raw Data'!F160,0)</f>
        <v>0</v>
      </c>
      <c r="AN160" s="12">
        <f>IF(AllData!D160="Developed country",'Task 2 Raw Data'!G160,0)</f>
        <v>0</v>
      </c>
      <c r="AO160" s="12">
        <f>IF(AllData!D160="Developed country",'Task 2 Raw Data'!H160,0)</f>
        <v>0</v>
      </c>
      <c r="AP160" s="12">
        <f>IF(AllData!D160="Developed country",'Task 2 Raw Data'!I160,0)</f>
        <v>0</v>
      </c>
      <c r="AQ160" s="12">
        <f>IF(AllData!D160="Developed country",'Task 2 Raw Data'!J160,0)</f>
        <v>0</v>
      </c>
      <c r="AR160" s="12">
        <f>IF(AllData!D160="Developed country",'Task 2 Raw Data'!K160,0)</f>
        <v>0</v>
      </c>
      <c r="AS160" s="12">
        <f>IF(AllData!D160="Developed country",'Task 2 Raw Data'!L160,0)</f>
        <v>0</v>
      </c>
      <c r="AT160" s="12">
        <f>IF(AllData!D160="Developed country",'Task 2 Raw Data'!M160,0)</f>
        <v>0</v>
      </c>
      <c r="AU160" s="12">
        <f>IF(AllData!D160="Developed country",'Task 2 Raw Data'!N160,0)</f>
        <v>0</v>
      </c>
      <c r="AV160" s="12">
        <f>IF(AllData!D160="Developed country",'Task 2 Raw Data'!O160,0)</f>
        <v>0</v>
      </c>
      <c r="AW160" s="12">
        <f>IF(AllData!D160="Developed country",'Task 2 Raw Data'!P160,0)</f>
        <v>0</v>
      </c>
      <c r="AX160" s="12">
        <f>IF(AllData!D160="Developed country",'Task 2 Raw Data'!Q160,0)</f>
        <v>0</v>
      </c>
      <c r="AY160" s="12">
        <f>IF(AllData!D160="Developed country",'Task 2 Raw Data'!R160,0)</f>
        <v>0</v>
      </c>
    </row>
    <row r="161" spans="2:51" x14ac:dyDescent="0.2">
      <c r="B161" s="12">
        <f>IF(AllData!D161="Least developed country",'Task 2 Raw Data'!C161,0)</f>
        <v>0</v>
      </c>
      <c r="C161" s="12">
        <f>IF(AllData!D161="Least developed country",'Task 2 Raw Data'!D161,0)</f>
        <v>0</v>
      </c>
      <c r="D161" s="12">
        <f>IF(AllData!D161="Least developed country",'Task 2 Raw Data'!E161,0)</f>
        <v>0</v>
      </c>
      <c r="E161" s="12">
        <f>IF(AllData!D161="Least developed country",'Task 2 Raw Data'!F161,0)</f>
        <v>0</v>
      </c>
      <c r="F161" s="12">
        <f>IF(AllData!D161="Least developed country",'Task 2 Raw Data'!G161,0)</f>
        <v>0</v>
      </c>
      <c r="G161" s="12">
        <f>IF(AllData!D161="Least developed country",'Task 2 Raw Data'!H161,0)</f>
        <v>0</v>
      </c>
      <c r="H161" s="12">
        <f>IF(AllData!D161="Least developed country",'Task 2 Raw Data'!I161,0)</f>
        <v>0</v>
      </c>
      <c r="I161" s="12">
        <f>IF(AllData!D161="Least developed country",'Task 2 Raw Data'!J161,0)</f>
        <v>0</v>
      </c>
      <c r="J161" s="12">
        <f>IF(AllData!D161="Least developed country",'Task 2 Raw Data'!K161,0)</f>
        <v>0</v>
      </c>
      <c r="K161" s="12">
        <f>IF(AllData!D161="Least developed country",'Task 2 Raw Data'!L161,0)</f>
        <v>0</v>
      </c>
      <c r="L161" s="12">
        <f>IF(AllData!D161="Least developed country",'Task 2 Raw Data'!M161,0)</f>
        <v>0</v>
      </c>
      <c r="M161" s="12">
        <f>IF(AllData!D161="Least developed country",'Task 2 Raw Data'!N161,0)</f>
        <v>0</v>
      </c>
      <c r="N161" s="12">
        <f>IF(AllData!D161="Least developed country",'Task 2 Raw Data'!O161,0)</f>
        <v>0</v>
      </c>
      <c r="O161" s="12">
        <f>IF(AllData!D161="Least developed country",'Task 2 Raw Data'!P161,0)</f>
        <v>0</v>
      </c>
      <c r="P161" s="12">
        <f>IF(AllData!D161="Least developed country",'Task 2 Raw Data'!Q161,0)</f>
        <v>0</v>
      </c>
      <c r="Q161" s="12">
        <f>IF(AllData!D161="Least developed country",'Task 2 Raw Data'!R161,0)</f>
        <v>0</v>
      </c>
      <c r="S161" s="12">
        <f>IF(AllData!D161="Developing country",'Task 2 Raw Data'!C161,0)</f>
        <v>1</v>
      </c>
      <c r="T161" s="12">
        <f>IF(AllData!D161="Developing country",'Task 2 Raw Data'!D161,0)</f>
        <v>0</v>
      </c>
      <c r="U161" s="12">
        <f>IF(AllData!D161="Developing country",'Task 2 Raw Data'!E161,0)</f>
        <v>0</v>
      </c>
      <c r="V161" s="12">
        <f>IF(AllData!D161="Developing country",'Task 2 Raw Data'!F161,0)</f>
        <v>0</v>
      </c>
      <c r="W161" s="12">
        <f>IF(AllData!D161="Developing country",'Task 2 Raw Data'!G161,0)</f>
        <v>0</v>
      </c>
      <c r="X161" s="12">
        <f>IF(AllData!D161="Developing country",'Task 2 Raw Data'!H161,0)</f>
        <v>0</v>
      </c>
      <c r="Y161" s="12">
        <f>IF(AllData!D161="Developing country",'Task 2 Raw Data'!I161,0)</f>
        <v>0</v>
      </c>
      <c r="Z161" s="12">
        <f>IF(AllData!D161="Developing country",'Task 2 Raw Data'!J161,0)</f>
        <v>0</v>
      </c>
      <c r="AA161" s="12">
        <f>IF(AllData!D161="Developing country",'Task 2 Raw Data'!K161,0)</f>
        <v>0</v>
      </c>
      <c r="AB161" s="12">
        <f>IF(AllData!D161="Developing country",'Task 2 Raw Data'!L161,0)</f>
        <v>0</v>
      </c>
      <c r="AC161" s="12">
        <f>IF(AllData!D161="Developing country",'Task 2 Raw Data'!M161,0)</f>
        <v>0</v>
      </c>
      <c r="AD161" s="12">
        <f>IF(AllData!D161="Developing country",'Task 2 Raw Data'!N161,0)</f>
        <v>0</v>
      </c>
      <c r="AE161" s="12">
        <f>IF(AllData!D161="Developing country",'Task 2 Raw Data'!O161,0)</f>
        <v>0</v>
      </c>
      <c r="AF161" s="12">
        <f>IF(AllData!D161="Developing country",'Task 2 Raw Data'!P161,0)</f>
        <v>0</v>
      </c>
      <c r="AG161" s="12">
        <f>IF(AllData!D161="Developing country",'Task 2 Raw Data'!Q161,0)</f>
        <v>1</v>
      </c>
      <c r="AH161" s="12">
        <f>IF(AllData!D161="Developing country",'Task 2 Raw Data'!R161,0)</f>
        <v>0</v>
      </c>
      <c r="AJ161" s="12">
        <f>IF(AllData!D161="Developed country",'Task 2 Raw Data'!C161,0)</f>
        <v>0</v>
      </c>
      <c r="AK161" s="12">
        <f>IF(AllData!D161="Developed country",'Task 2 Raw Data'!D161,0)</f>
        <v>0</v>
      </c>
      <c r="AL161" s="12">
        <f>IF(AllData!D161="Developed country",'Task 2 Raw Data'!E161,0)</f>
        <v>0</v>
      </c>
      <c r="AM161" s="12">
        <f>IF(AllData!D161="Developed country",'Task 2 Raw Data'!F161,0)</f>
        <v>0</v>
      </c>
      <c r="AN161" s="12">
        <f>IF(AllData!D161="Developed country",'Task 2 Raw Data'!G161,0)</f>
        <v>0</v>
      </c>
      <c r="AO161" s="12">
        <f>IF(AllData!D161="Developed country",'Task 2 Raw Data'!H161,0)</f>
        <v>0</v>
      </c>
      <c r="AP161" s="12">
        <f>IF(AllData!D161="Developed country",'Task 2 Raw Data'!I161,0)</f>
        <v>0</v>
      </c>
      <c r="AQ161" s="12">
        <f>IF(AllData!D161="Developed country",'Task 2 Raw Data'!J161,0)</f>
        <v>0</v>
      </c>
      <c r="AR161" s="12">
        <f>IF(AllData!D161="Developed country",'Task 2 Raw Data'!K161,0)</f>
        <v>0</v>
      </c>
      <c r="AS161" s="12">
        <f>IF(AllData!D161="Developed country",'Task 2 Raw Data'!L161,0)</f>
        <v>0</v>
      </c>
      <c r="AT161" s="12">
        <f>IF(AllData!D161="Developed country",'Task 2 Raw Data'!M161,0)</f>
        <v>0</v>
      </c>
      <c r="AU161" s="12">
        <f>IF(AllData!D161="Developed country",'Task 2 Raw Data'!N161,0)</f>
        <v>0</v>
      </c>
      <c r="AV161" s="12">
        <f>IF(AllData!D161="Developed country",'Task 2 Raw Data'!O161,0)</f>
        <v>0</v>
      </c>
      <c r="AW161" s="12">
        <f>IF(AllData!D161="Developed country",'Task 2 Raw Data'!P161,0)</f>
        <v>0</v>
      </c>
      <c r="AX161" s="12">
        <f>IF(AllData!D161="Developed country",'Task 2 Raw Data'!Q161,0)</f>
        <v>0</v>
      </c>
      <c r="AY161" s="12">
        <f>IF(AllData!D161="Developed country",'Task 2 Raw Data'!R161,0)</f>
        <v>0</v>
      </c>
    </row>
    <row r="162" spans="2:51" x14ac:dyDescent="0.2">
      <c r="B162" s="12">
        <f>IF(AllData!D162="Least developed country",'Task 2 Raw Data'!C162,0)</f>
        <v>0</v>
      </c>
      <c r="C162" s="12">
        <f>IF(AllData!D162="Least developed country",'Task 2 Raw Data'!D162,0)</f>
        <v>0</v>
      </c>
      <c r="D162" s="12">
        <f>IF(AllData!D162="Least developed country",'Task 2 Raw Data'!E162,0)</f>
        <v>0</v>
      </c>
      <c r="E162" s="12">
        <f>IF(AllData!D162="Least developed country",'Task 2 Raw Data'!F162,0)</f>
        <v>0</v>
      </c>
      <c r="F162" s="12">
        <f>IF(AllData!D162="Least developed country",'Task 2 Raw Data'!G162,0)</f>
        <v>0</v>
      </c>
      <c r="G162" s="12">
        <f>IF(AllData!D162="Least developed country",'Task 2 Raw Data'!H162,0)</f>
        <v>0</v>
      </c>
      <c r="H162" s="12">
        <f>IF(AllData!D162="Least developed country",'Task 2 Raw Data'!I162,0)</f>
        <v>0</v>
      </c>
      <c r="I162" s="12">
        <f>IF(AllData!D162="Least developed country",'Task 2 Raw Data'!J162,0)</f>
        <v>0</v>
      </c>
      <c r="J162" s="12">
        <f>IF(AllData!D162="Least developed country",'Task 2 Raw Data'!K162,0)</f>
        <v>0</v>
      </c>
      <c r="K162" s="12">
        <f>IF(AllData!D162="Least developed country",'Task 2 Raw Data'!L162,0)</f>
        <v>0</v>
      </c>
      <c r="L162" s="12">
        <f>IF(AllData!D162="Least developed country",'Task 2 Raw Data'!M162,0)</f>
        <v>0</v>
      </c>
      <c r="M162" s="12">
        <f>IF(AllData!D162="Least developed country",'Task 2 Raw Data'!N162,0)</f>
        <v>0</v>
      </c>
      <c r="N162" s="12">
        <f>IF(AllData!D162="Least developed country",'Task 2 Raw Data'!O162,0)</f>
        <v>0</v>
      </c>
      <c r="O162" s="12">
        <f>IF(AllData!D162="Least developed country",'Task 2 Raw Data'!P162,0)</f>
        <v>0</v>
      </c>
      <c r="P162" s="12">
        <f>IF(AllData!D162="Least developed country",'Task 2 Raw Data'!Q162,0)</f>
        <v>0</v>
      </c>
      <c r="Q162" s="12">
        <f>IF(AllData!D162="Least developed country",'Task 2 Raw Data'!R162,0)</f>
        <v>0</v>
      </c>
      <c r="S162" s="12">
        <f>IF(AllData!D162="Developing country",'Task 2 Raw Data'!C162,0)</f>
        <v>1</v>
      </c>
      <c r="T162" s="12">
        <f>IF(AllData!D162="Developing country",'Task 2 Raw Data'!D162,0)</f>
        <v>0</v>
      </c>
      <c r="U162" s="12">
        <f>IF(AllData!D162="Developing country",'Task 2 Raw Data'!E162,0)</f>
        <v>0</v>
      </c>
      <c r="V162" s="12">
        <f>IF(AllData!D162="Developing country",'Task 2 Raw Data'!F162,0)</f>
        <v>0</v>
      </c>
      <c r="W162" s="12">
        <f>IF(AllData!D162="Developing country",'Task 2 Raw Data'!G162,0)</f>
        <v>0</v>
      </c>
      <c r="X162" s="12">
        <f>IF(AllData!D162="Developing country",'Task 2 Raw Data'!H162,0)</f>
        <v>0</v>
      </c>
      <c r="Y162" s="12">
        <f>IF(AllData!D162="Developing country",'Task 2 Raw Data'!I162,0)</f>
        <v>0</v>
      </c>
      <c r="Z162" s="12">
        <f>IF(AllData!D162="Developing country",'Task 2 Raw Data'!J162,0)</f>
        <v>0</v>
      </c>
      <c r="AA162" s="12">
        <f>IF(AllData!D162="Developing country",'Task 2 Raw Data'!K162,0)</f>
        <v>0</v>
      </c>
      <c r="AB162" s="12">
        <f>IF(AllData!D162="Developing country",'Task 2 Raw Data'!L162,0)</f>
        <v>0</v>
      </c>
      <c r="AC162" s="12">
        <f>IF(AllData!D162="Developing country",'Task 2 Raw Data'!M162,0)</f>
        <v>0</v>
      </c>
      <c r="AD162" s="12">
        <f>IF(AllData!D162="Developing country",'Task 2 Raw Data'!N162,0)</f>
        <v>0</v>
      </c>
      <c r="AE162" s="12">
        <f>IF(AllData!D162="Developing country",'Task 2 Raw Data'!O162,0)</f>
        <v>0</v>
      </c>
      <c r="AF162" s="12">
        <f>IF(AllData!D162="Developing country",'Task 2 Raw Data'!P162,0)</f>
        <v>0</v>
      </c>
      <c r="AG162" s="12">
        <f>IF(AllData!D162="Developing country",'Task 2 Raw Data'!Q162,0)</f>
        <v>0</v>
      </c>
      <c r="AH162" s="12">
        <f>IF(AllData!D162="Developing country",'Task 2 Raw Data'!R162,0)</f>
        <v>0</v>
      </c>
      <c r="AJ162" s="12">
        <f>IF(AllData!D162="Developed country",'Task 2 Raw Data'!C162,0)</f>
        <v>0</v>
      </c>
      <c r="AK162" s="12">
        <f>IF(AllData!D162="Developed country",'Task 2 Raw Data'!D162,0)</f>
        <v>0</v>
      </c>
      <c r="AL162" s="12">
        <f>IF(AllData!D162="Developed country",'Task 2 Raw Data'!E162,0)</f>
        <v>0</v>
      </c>
      <c r="AM162" s="12">
        <f>IF(AllData!D162="Developed country",'Task 2 Raw Data'!F162,0)</f>
        <v>0</v>
      </c>
      <c r="AN162" s="12">
        <f>IF(AllData!D162="Developed country",'Task 2 Raw Data'!G162,0)</f>
        <v>0</v>
      </c>
      <c r="AO162" s="12">
        <f>IF(AllData!D162="Developed country",'Task 2 Raw Data'!H162,0)</f>
        <v>0</v>
      </c>
      <c r="AP162" s="12">
        <f>IF(AllData!D162="Developed country",'Task 2 Raw Data'!I162,0)</f>
        <v>0</v>
      </c>
      <c r="AQ162" s="12">
        <f>IF(AllData!D162="Developed country",'Task 2 Raw Data'!J162,0)</f>
        <v>0</v>
      </c>
      <c r="AR162" s="12">
        <f>IF(AllData!D162="Developed country",'Task 2 Raw Data'!K162,0)</f>
        <v>0</v>
      </c>
      <c r="AS162" s="12">
        <f>IF(AllData!D162="Developed country",'Task 2 Raw Data'!L162,0)</f>
        <v>0</v>
      </c>
      <c r="AT162" s="12">
        <f>IF(AllData!D162="Developed country",'Task 2 Raw Data'!M162,0)</f>
        <v>0</v>
      </c>
      <c r="AU162" s="12">
        <f>IF(AllData!D162="Developed country",'Task 2 Raw Data'!N162,0)</f>
        <v>0</v>
      </c>
      <c r="AV162" s="12">
        <f>IF(AllData!D162="Developed country",'Task 2 Raw Data'!O162,0)</f>
        <v>0</v>
      </c>
      <c r="AW162" s="12">
        <f>IF(AllData!D162="Developed country",'Task 2 Raw Data'!P162,0)</f>
        <v>0</v>
      </c>
      <c r="AX162" s="12">
        <f>IF(AllData!D162="Developed country",'Task 2 Raw Data'!Q162,0)</f>
        <v>0</v>
      </c>
      <c r="AY162" s="12">
        <f>IF(AllData!D162="Developed country",'Task 2 Raw Data'!R162,0)</f>
        <v>0</v>
      </c>
    </row>
    <row r="163" spans="2:51" x14ac:dyDescent="0.2">
      <c r="B163" s="12">
        <f>IF(AllData!D163="Least developed country",'Task 2 Raw Data'!C163,0)</f>
        <v>0</v>
      </c>
      <c r="C163" s="12">
        <f>IF(AllData!D163="Least developed country",'Task 2 Raw Data'!D163,0)</f>
        <v>0</v>
      </c>
      <c r="D163" s="12">
        <f>IF(AllData!D163="Least developed country",'Task 2 Raw Data'!E163,0)</f>
        <v>0</v>
      </c>
      <c r="E163" s="12">
        <f>IF(AllData!D163="Least developed country",'Task 2 Raw Data'!F163,0)</f>
        <v>0</v>
      </c>
      <c r="F163" s="12">
        <f>IF(AllData!D163="Least developed country",'Task 2 Raw Data'!G163,0)</f>
        <v>0</v>
      </c>
      <c r="G163" s="12">
        <f>IF(AllData!D163="Least developed country",'Task 2 Raw Data'!H163,0)</f>
        <v>0</v>
      </c>
      <c r="H163" s="12">
        <f>IF(AllData!D163="Least developed country",'Task 2 Raw Data'!I163,0)</f>
        <v>0</v>
      </c>
      <c r="I163" s="12">
        <f>IF(AllData!D163="Least developed country",'Task 2 Raw Data'!J163,0)</f>
        <v>0</v>
      </c>
      <c r="J163" s="12">
        <f>IF(AllData!D163="Least developed country",'Task 2 Raw Data'!K163,0)</f>
        <v>0</v>
      </c>
      <c r="K163" s="12">
        <f>IF(AllData!D163="Least developed country",'Task 2 Raw Data'!L163,0)</f>
        <v>0</v>
      </c>
      <c r="L163" s="12">
        <f>IF(AllData!D163="Least developed country",'Task 2 Raw Data'!M163,0)</f>
        <v>0</v>
      </c>
      <c r="M163" s="12">
        <f>IF(AllData!D163="Least developed country",'Task 2 Raw Data'!N163,0)</f>
        <v>0</v>
      </c>
      <c r="N163" s="12">
        <f>IF(AllData!D163="Least developed country",'Task 2 Raw Data'!O163,0)</f>
        <v>0</v>
      </c>
      <c r="O163" s="12">
        <f>IF(AllData!D163="Least developed country",'Task 2 Raw Data'!P163,0)</f>
        <v>0</v>
      </c>
      <c r="P163" s="12">
        <f>IF(AllData!D163="Least developed country",'Task 2 Raw Data'!Q163,0)</f>
        <v>0</v>
      </c>
      <c r="Q163" s="12">
        <f>IF(AllData!D163="Least developed country",'Task 2 Raw Data'!R163,0)</f>
        <v>0</v>
      </c>
      <c r="S163" s="12">
        <f>IF(AllData!D163="Developing country",'Task 2 Raw Data'!C163,0)</f>
        <v>0</v>
      </c>
      <c r="T163" s="12">
        <f>IF(AllData!D163="Developing country",'Task 2 Raw Data'!D163,0)</f>
        <v>1</v>
      </c>
      <c r="U163" s="12">
        <f>IF(AllData!D163="Developing country",'Task 2 Raw Data'!E163,0)</f>
        <v>0</v>
      </c>
      <c r="V163" s="12">
        <f>IF(AllData!D163="Developing country",'Task 2 Raw Data'!F163,0)</f>
        <v>1</v>
      </c>
      <c r="W163" s="12">
        <f>IF(AllData!D163="Developing country",'Task 2 Raw Data'!G163,0)</f>
        <v>1</v>
      </c>
      <c r="X163" s="12">
        <f>IF(AllData!D163="Developing country",'Task 2 Raw Data'!H163,0)</f>
        <v>0</v>
      </c>
      <c r="Y163" s="12">
        <f>IF(AllData!D163="Developing country",'Task 2 Raw Data'!I163,0)</f>
        <v>0</v>
      </c>
      <c r="Z163" s="12">
        <f>IF(AllData!D163="Developing country",'Task 2 Raw Data'!J163,0)</f>
        <v>0</v>
      </c>
      <c r="AA163" s="12">
        <f>IF(AllData!D163="Developing country",'Task 2 Raw Data'!K163,0)</f>
        <v>0</v>
      </c>
      <c r="AB163" s="12">
        <f>IF(AllData!D163="Developing country",'Task 2 Raw Data'!L163,0)</f>
        <v>0</v>
      </c>
      <c r="AC163" s="12">
        <f>IF(AllData!D163="Developing country",'Task 2 Raw Data'!M163,0)</f>
        <v>0</v>
      </c>
      <c r="AD163" s="12">
        <f>IF(AllData!D163="Developing country",'Task 2 Raw Data'!N163,0)</f>
        <v>0</v>
      </c>
      <c r="AE163" s="12">
        <f>IF(AllData!D163="Developing country",'Task 2 Raw Data'!O163,0)</f>
        <v>0</v>
      </c>
      <c r="AF163" s="12">
        <f>IF(AllData!D163="Developing country",'Task 2 Raw Data'!P163,0)</f>
        <v>0</v>
      </c>
      <c r="AG163" s="12">
        <f>IF(AllData!D163="Developing country",'Task 2 Raw Data'!Q163,0)</f>
        <v>1</v>
      </c>
      <c r="AH163" s="12">
        <f>IF(AllData!D163="Developing country",'Task 2 Raw Data'!R163,0)</f>
        <v>0</v>
      </c>
      <c r="AJ163" s="12">
        <f>IF(AllData!D163="Developed country",'Task 2 Raw Data'!C163,0)</f>
        <v>0</v>
      </c>
      <c r="AK163" s="12">
        <f>IF(AllData!D163="Developed country",'Task 2 Raw Data'!D163,0)</f>
        <v>0</v>
      </c>
      <c r="AL163" s="12">
        <f>IF(AllData!D163="Developed country",'Task 2 Raw Data'!E163,0)</f>
        <v>0</v>
      </c>
      <c r="AM163" s="12">
        <f>IF(AllData!D163="Developed country",'Task 2 Raw Data'!F163,0)</f>
        <v>0</v>
      </c>
      <c r="AN163" s="12">
        <f>IF(AllData!D163="Developed country",'Task 2 Raw Data'!G163,0)</f>
        <v>0</v>
      </c>
      <c r="AO163" s="12">
        <f>IF(AllData!D163="Developed country",'Task 2 Raw Data'!H163,0)</f>
        <v>0</v>
      </c>
      <c r="AP163" s="12">
        <f>IF(AllData!D163="Developed country",'Task 2 Raw Data'!I163,0)</f>
        <v>0</v>
      </c>
      <c r="AQ163" s="12">
        <f>IF(AllData!D163="Developed country",'Task 2 Raw Data'!J163,0)</f>
        <v>0</v>
      </c>
      <c r="AR163" s="12">
        <f>IF(AllData!D163="Developed country",'Task 2 Raw Data'!K163,0)</f>
        <v>0</v>
      </c>
      <c r="AS163" s="12">
        <f>IF(AllData!D163="Developed country",'Task 2 Raw Data'!L163,0)</f>
        <v>0</v>
      </c>
      <c r="AT163" s="12">
        <f>IF(AllData!D163="Developed country",'Task 2 Raw Data'!M163,0)</f>
        <v>0</v>
      </c>
      <c r="AU163" s="12">
        <f>IF(AllData!D163="Developed country",'Task 2 Raw Data'!N163,0)</f>
        <v>0</v>
      </c>
      <c r="AV163" s="12">
        <f>IF(AllData!D163="Developed country",'Task 2 Raw Data'!O163,0)</f>
        <v>0</v>
      </c>
      <c r="AW163" s="12">
        <f>IF(AllData!D163="Developed country",'Task 2 Raw Data'!P163,0)</f>
        <v>0</v>
      </c>
      <c r="AX163" s="12">
        <f>IF(AllData!D163="Developed country",'Task 2 Raw Data'!Q163,0)</f>
        <v>0</v>
      </c>
      <c r="AY163" s="12">
        <f>IF(AllData!D163="Developed country",'Task 2 Raw Data'!R163,0)</f>
        <v>0</v>
      </c>
    </row>
    <row r="164" spans="2:51" x14ac:dyDescent="0.2">
      <c r="B164" s="12">
        <f>IF(AllData!D164="Least developed country",'Task 2 Raw Data'!C164,0)</f>
        <v>0</v>
      </c>
      <c r="C164" s="12">
        <f>IF(AllData!D164="Least developed country",'Task 2 Raw Data'!D164,0)</f>
        <v>0</v>
      </c>
      <c r="D164" s="12">
        <f>IF(AllData!D164="Least developed country",'Task 2 Raw Data'!E164,0)</f>
        <v>0</v>
      </c>
      <c r="E164" s="12">
        <f>IF(AllData!D164="Least developed country",'Task 2 Raw Data'!F164,0)</f>
        <v>0</v>
      </c>
      <c r="F164" s="12">
        <f>IF(AllData!D164="Least developed country",'Task 2 Raw Data'!G164,0)</f>
        <v>1</v>
      </c>
      <c r="G164" s="12">
        <f>IF(AllData!D164="Least developed country",'Task 2 Raw Data'!H164,0)</f>
        <v>0</v>
      </c>
      <c r="H164" s="12">
        <f>IF(AllData!D164="Least developed country",'Task 2 Raw Data'!I164,0)</f>
        <v>0</v>
      </c>
      <c r="I164" s="12">
        <f>IF(AllData!D164="Least developed country",'Task 2 Raw Data'!J164,0)</f>
        <v>0</v>
      </c>
      <c r="J164" s="12">
        <f>IF(AllData!D164="Least developed country",'Task 2 Raw Data'!K164,0)</f>
        <v>0</v>
      </c>
      <c r="K164" s="12">
        <f>IF(AllData!D164="Least developed country",'Task 2 Raw Data'!L164,0)</f>
        <v>0</v>
      </c>
      <c r="L164" s="12">
        <f>IF(AllData!D164="Least developed country",'Task 2 Raw Data'!M164,0)</f>
        <v>0</v>
      </c>
      <c r="M164" s="12">
        <f>IF(AllData!D164="Least developed country",'Task 2 Raw Data'!N164,0)</f>
        <v>0</v>
      </c>
      <c r="N164" s="12">
        <f>IF(AllData!D164="Least developed country",'Task 2 Raw Data'!O164,0)</f>
        <v>0</v>
      </c>
      <c r="O164" s="12">
        <f>IF(AllData!D164="Least developed country",'Task 2 Raw Data'!P164,0)</f>
        <v>0</v>
      </c>
      <c r="P164" s="12">
        <f>IF(AllData!D164="Least developed country",'Task 2 Raw Data'!Q164,0)</f>
        <v>0</v>
      </c>
      <c r="Q164" s="12">
        <f>IF(AllData!D164="Least developed country",'Task 2 Raw Data'!R164,0)</f>
        <v>0</v>
      </c>
      <c r="S164" s="12">
        <f>IF(AllData!D164="Developing country",'Task 2 Raw Data'!C164,0)</f>
        <v>0</v>
      </c>
      <c r="T164" s="12">
        <f>IF(AllData!D164="Developing country",'Task 2 Raw Data'!D164,0)</f>
        <v>0</v>
      </c>
      <c r="U164" s="12">
        <f>IF(AllData!D164="Developing country",'Task 2 Raw Data'!E164,0)</f>
        <v>0</v>
      </c>
      <c r="V164" s="12">
        <f>IF(AllData!D164="Developing country",'Task 2 Raw Data'!F164,0)</f>
        <v>0</v>
      </c>
      <c r="W164" s="12">
        <f>IF(AllData!D164="Developing country",'Task 2 Raw Data'!G164,0)</f>
        <v>0</v>
      </c>
      <c r="X164" s="12">
        <f>IF(AllData!D164="Developing country",'Task 2 Raw Data'!H164,0)</f>
        <v>0</v>
      </c>
      <c r="Y164" s="12">
        <f>IF(AllData!D164="Developing country",'Task 2 Raw Data'!I164,0)</f>
        <v>0</v>
      </c>
      <c r="Z164" s="12">
        <f>IF(AllData!D164="Developing country",'Task 2 Raw Data'!J164,0)</f>
        <v>0</v>
      </c>
      <c r="AA164" s="12">
        <f>IF(AllData!D164="Developing country",'Task 2 Raw Data'!K164,0)</f>
        <v>0</v>
      </c>
      <c r="AB164" s="12">
        <f>IF(AllData!D164="Developing country",'Task 2 Raw Data'!L164,0)</f>
        <v>0</v>
      </c>
      <c r="AC164" s="12">
        <f>IF(AllData!D164="Developing country",'Task 2 Raw Data'!M164,0)</f>
        <v>0</v>
      </c>
      <c r="AD164" s="12">
        <f>IF(AllData!D164="Developing country",'Task 2 Raw Data'!N164,0)</f>
        <v>0</v>
      </c>
      <c r="AE164" s="12">
        <f>IF(AllData!D164="Developing country",'Task 2 Raw Data'!O164,0)</f>
        <v>0</v>
      </c>
      <c r="AF164" s="12">
        <f>IF(AllData!D164="Developing country",'Task 2 Raw Data'!P164,0)</f>
        <v>0</v>
      </c>
      <c r="AG164" s="12">
        <f>IF(AllData!D164="Developing country",'Task 2 Raw Data'!Q164,0)</f>
        <v>0</v>
      </c>
      <c r="AH164" s="12">
        <f>IF(AllData!D164="Developing country",'Task 2 Raw Data'!R164,0)</f>
        <v>0</v>
      </c>
      <c r="AJ164" s="12">
        <f>IF(AllData!D164="Developed country",'Task 2 Raw Data'!C164,0)</f>
        <v>0</v>
      </c>
      <c r="AK164" s="12">
        <f>IF(AllData!D164="Developed country",'Task 2 Raw Data'!D164,0)</f>
        <v>0</v>
      </c>
      <c r="AL164" s="12">
        <f>IF(AllData!D164="Developed country",'Task 2 Raw Data'!E164,0)</f>
        <v>0</v>
      </c>
      <c r="AM164" s="12">
        <f>IF(AllData!D164="Developed country",'Task 2 Raw Data'!F164,0)</f>
        <v>0</v>
      </c>
      <c r="AN164" s="12">
        <f>IF(AllData!D164="Developed country",'Task 2 Raw Data'!G164,0)</f>
        <v>0</v>
      </c>
      <c r="AO164" s="12">
        <f>IF(AllData!D164="Developed country",'Task 2 Raw Data'!H164,0)</f>
        <v>0</v>
      </c>
      <c r="AP164" s="12">
        <f>IF(AllData!D164="Developed country",'Task 2 Raw Data'!I164,0)</f>
        <v>0</v>
      </c>
      <c r="AQ164" s="12">
        <f>IF(AllData!D164="Developed country",'Task 2 Raw Data'!J164,0)</f>
        <v>0</v>
      </c>
      <c r="AR164" s="12">
        <f>IF(AllData!D164="Developed country",'Task 2 Raw Data'!K164,0)</f>
        <v>0</v>
      </c>
      <c r="AS164" s="12">
        <f>IF(AllData!D164="Developed country",'Task 2 Raw Data'!L164,0)</f>
        <v>0</v>
      </c>
      <c r="AT164" s="12">
        <f>IF(AllData!D164="Developed country",'Task 2 Raw Data'!M164,0)</f>
        <v>0</v>
      </c>
      <c r="AU164" s="12">
        <f>IF(AllData!D164="Developed country",'Task 2 Raw Data'!N164,0)</f>
        <v>0</v>
      </c>
      <c r="AV164" s="12">
        <f>IF(AllData!D164="Developed country",'Task 2 Raw Data'!O164,0)</f>
        <v>0</v>
      </c>
      <c r="AW164" s="12">
        <f>IF(AllData!D164="Developed country",'Task 2 Raw Data'!P164,0)</f>
        <v>0</v>
      </c>
      <c r="AX164" s="12">
        <f>IF(AllData!D164="Developed country",'Task 2 Raw Data'!Q164,0)</f>
        <v>0</v>
      </c>
      <c r="AY164" s="12">
        <f>IF(AllData!D164="Developed country",'Task 2 Raw Data'!R164,0)</f>
        <v>0</v>
      </c>
    </row>
    <row r="165" spans="2:51" x14ac:dyDescent="0.2">
      <c r="B165" s="12">
        <f>IF(AllData!D165="Least developed country",'Task 2 Raw Data'!C165,0)</f>
        <v>0</v>
      </c>
      <c r="C165" s="12">
        <f>IF(AllData!D165="Least developed country",'Task 2 Raw Data'!D165,0)</f>
        <v>0</v>
      </c>
      <c r="D165" s="12">
        <f>IF(AllData!D165="Least developed country",'Task 2 Raw Data'!E165,0)</f>
        <v>0</v>
      </c>
      <c r="E165" s="12">
        <f>IF(AllData!D165="Least developed country",'Task 2 Raw Data'!F165,0)</f>
        <v>0</v>
      </c>
      <c r="F165" s="12">
        <f>IF(AllData!D165="Least developed country",'Task 2 Raw Data'!G165,0)</f>
        <v>0</v>
      </c>
      <c r="G165" s="12">
        <f>IF(AllData!D165="Least developed country",'Task 2 Raw Data'!H165,0)</f>
        <v>0</v>
      </c>
      <c r="H165" s="12">
        <f>IF(AllData!D165="Least developed country",'Task 2 Raw Data'!I165,0)</f>
        <v>0</v>
      </c>
      <c r="I165" s="12">
        <f>IF(AllData!D165="Least developed country",'Task 2 Raw Data'!J165,0)</f>
        <v>0</v>
      </c>
      <c r="J165" s="12">
        <f>IF(AllData!D165="Least developed country",'Task 2 Raw Data'!K165,0)</f>
        <v>0</v>
      </c>
      <c r="K165" s="12">
        <f>IF(AllData!D165="Least developed country",'Task 2 Raw Data'!L165,0)</f>
        <v>0</v>
      </c>
      <c r="L165" s="12">
        <f>IF(AllData!D165="Least developed country",'Task 2 Raw Data'!M165,0)</f>
        <v>0</v>
      </c>
      <c r="M165" s="12">
        <f>IF(AllData!D165="Least developed country",'Task 2 Raw Data'!N165,0)</f>
        <v>0</v>
      </c>
      <c r="N165" s="12">
        <f>IF(AllData!D165="Least developed country",'Task 2 Raw Data'!O165,0)</f>
        <v>0</v>
      </c>
      <c r="O165" s="12">
        <f>IF(AllData!D165="Least developed country",'Task 2 Raw Data'!P165,0)</f>
        <v>0</v>
      </c>
      <c r="P165" s="12">
        <f>IF(AllData!D165="Least developed country",'Task 2 Raw Data'!Q165,0)</f>
        <v>0</v>
      </c>
      <c r="Q165" s="12">
        <f>IF(AllData!D165="Least developed country",'Task 2 Raw Data'!R165,0)</f>
        <v>0</v>
      </c>
      <c r="S165" s="12">
        <f>IF(AllData!D165="Developing country",'Task 2 Raw Data'!C165,0)</f>
        <v>1</v>
      </c>
      <c r="T165" s="12">
        <f>IF(AllData!D165="Developing country",'Task 2 Raw Data'!D165,0)</f>
        <v>1</v>
      </c>
      <c r="U165" s="12">
        <f>IF(AllData!D165="Developing country",'Task 2 Raw Data'!E165,0)</f>
        <v>1</v>
      </c>
      <c r="V165" s="12">
        <f>IF(AllData!D165="Developing country",'Task 2 Raw Data'!F165,0)</f>
        <v>1</v>
      </c>
      <c r="W165" s="12">
        <f>IF(AllData!D165="Developing country",'Task 2 Raw Data'!G165,0)</f>
        <v>1</v>
      </c>
      <c r="X165" s="12">
        <f>IF(AllData!D165="Developing country",'Task 2 Raw Data'!H165,0)</f>
        <v>1</v>
      </c>
      <c r="Y165" s="12">
        <f>IF(AllData!D165="Developing country",'Task 2 Raw Data'!I165,0)</f>
        <v>1</v>
      </c>
      <c r="Z165" s="12">
        <f>IF(AllData!D165="Developing country",'Task 2 Raw Data'!J165,0)</f>
        <v>1</v>
      </c>
      <c r="AA165" s="12">
        <f>IF(AllData!D165="Developing country",'Task 2 Raw Data'!K165,0)</f>
        <v>0</v>
      </c>
      <c r="AB165" s="12">
        <f>IF(AllData!D165="Developing country",'Task 2 Raw Data'!L165,0)</f>
        <v>0</v>
      </c>
      <c r="AC165" s="12">
        <f>IF(AllData!D165="Developing country",'Task 2 Raw Data'!M165,0)</f>
        <v>0</v>
      </c>
      <c r="AD165" s="12">
        <f>IF(AllData!D165="Developing country",'Task 2 Raw Data'!N165,0)</f>
        <v>1</v>
      </c>
      <c r="AE165" s="12">
        <f>IF(AllData!D165="Developing country",'Task 2 Raw Data'!O165,0)</f>
        <v>1</v>
      </c>
      <c r="AF165" s="12">
        <f>IF(AllData!D165="Developing country",'Task 2 Raw Data'!P165,0)</f>
        <v>0</v>
      </c>
      <c r="AG165" s="12">
        <f>IF(AllData!D165="Developing country",'Task 2 Raw Data'!Q165,0)</f>
        <v>0</v>
      </c>
      <c r="AH165" s="12">
        <f>IF(AllData!D165="Developing country",'Task 2 Raw Data'!R165,0)</f>
        <v>1</v>
      </c>
      <c r="AJ165" s="12">
        <f>IF(AllData!D165="Developed country",'Task 2 Raw Data'!C165,0)</f>
        <v>0</v>
      </c>
      <c r="AK165" s="12">
        <f>IF(AllData!D165="Developed country",'Task 2 Raw Data'!D165,0)</f>
        <v>0</v>
      </c>
      <c r="AL165" s="12">
        <f>IF(AllData!D165="Developed country",'Task 2 Raw Data'!E165,0)</f>
        <v>0</v>
      </c>
      <c r="AM165" s="12">
        <f>IF(AllData!D165="Developed country",'Task 2 Raw Data'!F165,0)</f>
        <v>0</v>
      </c>
      <c r="AN165" s="12">
        <f>IF(AllData!D165="Developed country",'Task 2 Raw Data'!G165,0)</f>
        <v>0</v>
      </c>
      <c r="AO165" s="12">
        <f>IF(AllData!D165="Developed country",'Task 2 Raw Data'!H165,0)</f>
        <v>0</v>
      </c>
      <c r="AP165" s="12">
        <f>IF(AllData!D165="Developed country",'Task 2 Raw Data'!I165,0)</f>
        <v>0</v>
      </c>
      <c r="AQ165" s="12">
        <f>IF(AllData!D165="Developed country",'Task 2 Raw Data'!J165,0)</f>
        <v>0</v>
      </c>
      <c r="AR165" s="12">
        <f>IF(AllData!D165="Developed country",'Task 2 Raw Data'!K165,0)</f>
        <v>0</v>
      </c>
      <c r="AS165" s="12">
        <f>IF(AllData!D165="Developed country",'Task 2 Raw Data'!L165,0)</f>
        <v>0</v>
      </c>
      <c r="AT165" s="12">
        <f>IF(AllData!D165="Developed country",'Task 2 Raw Data'!M165,0)</f>
        <v>0</v>
      </c>
      <c r="AU165" s="12">
        <f>IF(AllData!D165="Developed country",'Task 2 Raw Data'!N165,0)</f>
        <v>0</v>
      </c>
      <c r="AV165" s="12">
        <f>IF(AllData!D165="Developed country",'Task 2 Raw Data'!O165,0)</f>
        <v>0</v>
      </c>
      <c r="AW165" s="12">
        <f>IF(AllData!D165="Developed country",'Task 2 Raw Data'!P165,0)</f>
        <v>0</v>
      </c>
      <c r="AX165" s="12">
        <f>IF(AllData!D165="Developed country",'Task 2 Raw Data'!Q165,0)</f>
        <v>0</v>
      </c>
      <c r="AY165" s="12">
        <f>IF(AllData!D165="Developed country",'Task 2 Raw Data'!R165,0)</f>
        <v>0</v>
      </c>
    </row>
    <row r="166" spans="2:51" x14ac:dyDescent="0.2">
      <c r="B166" s="12">
        <f>IF(AllData!D166="Least developed country",'Task 2 Raw Data'!C166,0)</f>
        <v>0</v>
      </c>
      <c r="C166" s="12">
        <f>IF(AllData!D166="Least developed country",'Task 2 Raw Data'!D166,0)</f>
        <v>0</v>
      </c>
      <c r="D166" s="12">
        <f>IF(AllData!D166="Least developed country",'Task 2 Raw Data'!E166,0)</f>
        <v>0</v>
      </c>
      <c r="E166" s="12">
        <f>IF(AllData!D166="Least developed country",'Task 2 Raw Data'!F166,0)</f>
        <v>0</v>
      </c>
      <c r="F166" s="12">
        <f>IF(AllData!D166="Least developed country",'Task 2 Raw Data'!G166,0)</f>
        <v>0</v>
      </c>
      <c r="G166" s="12">
        <f>IF(AllData!D166="Least developed country",'Task 2 Raw Data'!H166,0)</f>
        <v>0</v>
      </c>
      <c r="H166" s="12">
        <f>IF(AllData!D166="Least developed country",'Task 2 Raw Data'!I166,0)</f>
        <v>0</v>
      </c>
      <c r="I166" s="12">
        <f>IF(AllData!D166="Least developed country",'Task 2 Raw Data'!J166,0)</f>
        <v>0</v>
      </c>
      <c r="J166" s="12">
        <f>IF(AllData!D166="Least developed country",'Task 2 Raw Data'!K166,0)</f>
        <v>0</v>
      </c>
      <c r="K166" s="12">
        <f>IF(AllData!D166="Least developed country",'Task 2 Raw Data'!L166,0)</f>
        <v>0</v>
      </c>
      <c r="L166" s="12">
        <f>IF(AllData!D166="Least developed country",'Task 2 Raw Data'!M166,0)</f>
        <v>0</v>
      </c>
      <c r="M166" s="12">
        <f>IF(AllData!D166="Least developed country",'Task 2 Raw Data'!N166,0)</f>
        <v>0</v>
      </c>
      <c r="N166" s="12">
        <f>IF(AllData!D166="Least developed country",'Task 2 Raw Data'!O166,0)</f>
        <v>0</v>
      </c>
      <c r="O166" s="12">
        <f>IF(AllData!D166="Least developed country",'Task 2 Raw Data'!P166,0)</f>
        <v>0</v>
      </c>
      <c r="P166" s="12">
        <f>IF(AllData!D166="Least developed country",'Task 2 Raw Data'!Q166,0)</f>
        <v>0</v>
      </c>
      <c r="Q166" s="12">
        <f>IF(AllData!D166="Least developed country",'Task 2 Raw Data'!R166,0)</f>
        <v>0</v>
      </c>
      <c r="S166" s="12">
        <f>IF(AllData!D166="Developing country",'Task 2 Raw Data'!C166,0)</f>
        <v>0</v>
      </c>
      <c r="T166" s="12">
        <f>IF(AllData!D166="Developing country",'Task 2 Raw Data'!D166,0)</f>
        <v>0</v>
      </c>
      <c r="U166" s="12">
        <f>IF(AllData!D166="Developing country",'Task 2 Raw Data'!E166,0)</f>
        <v>0</v>
      </c>
      <c r="V166" s="12">
        <f>IF(AllData!D166="Developing country",'Task 2 Raw Data'!F166,0)</f>
        <v>1</v>
      </c>
      <c r="W166" s="12">
        <f>IF(AllData!D166="Developing country",'Task 2 Raw Data'!G166,0)</f>
        <v>0</v>
      </c>
      <c r="X166" s="12">
        <f>IF(AllData!D166="Developing country",'Task 2 Raw Data'!H166,0)</f>
        <v>0</v>
      </c>
      <c r="Y166" s="12">
        <f>IF(AllData!D166="Developing country",'Task 2 Raw Data'!I166,0)</f>
        <v>0</v>
      </c>
      <c r="Z166" s="12">
        <f>IF(AllData!D166="Developing country",'Task 2 Raw Data'!J166,0)</f>
        <v>0</v>
      </c>
      <c r="AA166" s="12">
        <f>IF(AllData!D166="Developing country",'Task 2 Raw Data'!K166,0)</f>
        <v>0</v>
      </c>
      <c r="AB166" s="12">
        <f>IF(AllData!D166="Developing country",'Task 2 Raw Data'!L166,0)</f>
        <v>0</v>
      </c>
      <c r="AC166" s="12">
        <f>IF(AllData!D166="Developing country",'Task 2 Raw Data'!M166,0)</f>
        <v>0</v>
      </c>
      <c r="AD166" s="12">
        <f>IF(AllData!D166="Developing country",'Task 2 Raw Data'!N166,0)</f>
        <v>0</v>
      </c>
      <c r="AE166" s="12">
        <f>IF(AllData!D166="Developing country",'Task 2 Raw Data'!O166,0)</f>
        <v>0</v>
      </c>
      <c r="AF166" s="12">
        <f>IF(AllData!D166="Developing country",'Task 2 Raw Data'!P166,0)</f>
        <v>0</v>
      </c>
      <c r="AG166" s="12">
        <f>IF(AllData!D166="Developing country",'Task 2 Raw Data'!Q166,0)</f>
        <v>0</v>
      </c>
      <c r="AH166" s="12">
        <f>IF(AllData!D166="Developing country",'Task 2 Raw Data'!R166,0)</f>
        <v>0</v>
      </c>
      <c r="AJ166" s="12">
        <f>IF(AllData!D166="Developed country",'Task 2 Raw Data'!C166,0)</f>
        <v>0</v>
      </c>
      <c r="AK166" s="12">
        <f>IF(AllData!D166="Developed country",'Task 2 Raw Data'!D166,0)</f>
        <v>0</v>
      </c>
      <c r="AL166" s="12">
        <f>IF(AllData!D166="Developed country",'Task 2 Raw Data'!E166,0)</f>
        <v>0</v>
      </c>
      <c r="AM166" s="12">
        <f>IF(AllData!D166="Developed country",'Task 2 Raw Data'!F166,0)</f>
        <v>0</v>
      </c>
      <c r="AN166" s="12">
        <f>IF(AllData!D166="Developed country",'Task 2 Raw Data'!G166,0)</f>
        <v>0</v>
      </c>
      <c r="AO166" s="12">
        <f>IF(AllData!D166="Developed country",'Task 2 Raw Data'!H166,0)</f>
        <v>0</v>
      </c>
      <c r="AP166" s="12">
        <f>IF(AllData!D166="Developed country",'Task 2 Raw Data'!I166,0)</f>
        <v>0</v>
      </c>
      <c r="AQ166" s="12">
        <f>IF(AllData!D166="Developed country",'Task 2 Raw Data'!J166,0)</f>
        <v>0</v>
      </c>
      <c r="AR166" s="12">
        <f>IF(AllData!D166="Developed country",'Task 2 Raw Data'!K166,0)</f>
        <v>0</v>
      </c>
      <c r="AS166" s="12">
        <f>IF(AllData!D166="Developed country",'Task 2 Raw Data'!L166,0)</f>
        <v>0</v>
      </c>
      <c r="AT166" s="12">
        <f>IF(AllData!D166="Developed country",'Task 2 Raw Data'!M166,0)</f>
        <v>0</v>
      </c>
      <c r="AU166" s="12">
        <f>IF(AllData!D166="Developed country",'Task 2 Raw Data'!N166,0)</f>
        <v>0</v>
      </c>
      <c r="AV166" s="12">
        <f>IF(AllData!D166="Developed country",'Task 2 Raw Data'!O166,0)</f>
        <v>0</v>
      </c>
      <c r="AW166" s="12">
        <f>IF(AllData!D166="Developed country",'Task 2 Raw Data'!P166,0)</f>
        <v>0</v>
      </c>
      <c r="AX166" s="12">
        <f>IF(AllData!D166="Developed country",'Task 2 Raw Data'!Q166,0)</f>
        <v>0</v>
      </c>
      <c r="AY166" s="12">
        <f>IF(AllData!D166="Developed country",'Task 2 Raw Data'!R166,0)</f>
        <v>0</v>
      </c>
    </row>
    <row r="167" spans="2:51" x14ac:dyDescent="0.2">
      <c r="B167" s="12">
        <f>IF(AllData!D167="Least developed country",'Task 2 Raw Data'!C167,0)</f>
        <v>0</v>
      </c>
      <c r="C167" s="12">
        <f>IF(AllData!D167="Least developed country",'Task 2 Raw Data'!D167,0)</f>
        <v>0</v>
      </c>
      <c r="D167" s="12">
        <f>IF(AllData!D167="Least developed country",'Task 2 Raw Data'!E167,0)</f>
        <v>0</v>
      </c>
      <c r="E167" s="12">
        <f>IF(AllData!D167="Least developed country",'Task 2 Raw Data'!F167,0)</f>
        <v>0</v>
      </c>
      <c r="F167" s="12">
        <f>IF(AllData!D167="Least developed country",'Task 2 Raw Data'!G167,0)</f>
        <v>0</v>
      </c>
      <c r="G167" s="12">
        <f>IF(AllData!D167="Least developed country",'Task 2 Raw Data'!H167,0)</f>
        <v>0</v>
      </c>
      <c r="H167" s="12">
        <f>IF(AllData!D167="Least developed country",'Task 2 Raw Data'!I167,0)</f>
        <v>0</v>
      </c>
      <c r="I167" s="12">
        <f>IF(AllData!D167="Least developed country",'Task 2 Raw Data'!J167,0)</f>
        <v>0</v>
      </c>
      <c r="J167" s="12">
        <f>IF(AllData!D167="Least developed country",'Task 2 Raw Data'!K167,0)</f>
        <v>0</v>
      </c>
      <c r="K167" s="12">
        <f>IF(AllData!D167="Least developed country",'Task 2 Raw Data'!L167,0)</f>
        <v>0</v>
      </c>
      <c r="L167" s="12">
        <f>IF(AllData!D167="Least developed country",'Task 2 Raw Data'!M167,0)</f>
        <v>0</v>
      </c>
      <c r="M167" s="12">
        <f>IF(AllData!D167="Least developed country",'Task 2 Raw Data'!N167,0)</f>
        <v>0</v>
      </c>
      <c r="N167" s="12">
        <f>IF(AllData!D167="Least developed country",'Task 2 Raw Data'!O167,0)</f>
        <v>0</v>
      </c>
      <c r="O167" s="12">
        <f>IF(AllData!D167="Least developed country",'Task 2 Raw Data'!P167,0)</f>
        <v>0</v>
      </c>
      <c r="P167" s="12">
        <f>IF(AllData!D167="Least developed country",'Task 2 Raw Data'!Q167,0)</f>
        <v>0</v>
      </c>
      <c r="Q167" s="12">
        <f>IF(AllData!D167="Least developed country",'Task 2 Raw Data'!R167,0)</f>
        <v>0</v>
      </c>
      <c r="S167" s="12">
        <f>IF(AllData!D167="Developing country",'Task 2 Raw Data'!C167,0)</f>
        <v>0</v>
      </c>
      <c r="T167" s="12">
        <f>IF(AllData!D167="Developing country",'Task 2 Raw Data'!D167,0)</f>
        <v>0</v>
      </c>
      <c r="U167" s="12">
        <f>IF(AllData!D167="Developing country",'Task 2 Raw Data'!E167,0)</f>
        <v>0</v>
      </c>
      <c r="V167" s="12">
        <f>IF(AllData!D167="Developing country",'Task 2 Raw Data'!F167,0)</f>
        <v>1</v>
      </c>
      <c r="W167" s="12">
        <f>IF(AllData!D167="Developing country",'Task 2 Raw Data'!G167,0)</f>
        <v>0</v>
      </c>
      <c r="X167" s="12">
        <f>IF(AllData!D167="Developing country",'Task 2 Raw Data'!H167,0)</f>
        <v>0</v>
      </c>
      <c r="Y167" s="12">
        <f>IF(AllData!D167="Developing country",'Task 2 Raw Data'!I167,0)</f>
        <v>0</v>
      </c>
      <c r="Z167" s="12">
        <f>IF(AllData!D167="Developing country",'Task 2 Raw Data'!J167,0)</f>
        <v>0</v>
      </c>
      <c r="AA167" s="12">
        <f>IF(AllData!D167="Developing country",'Task 2 Raw Data'!K167,0)</f>
        <v>0</v>
      </c>
      <c r="AB167" s="12">
        <f>IF(AllData!D167="Developing country",'Task 2 Raw Data'!L167,0)</f>
        <v>0</v>
      </c>
      <c r="AC167" s="12">
        <f>IF(AllData!D167="Developing country",'Task 2 Raw Data'!M167,0)</f>
        <v>0</v>
      </c>
      <c r="AD167" s="12">
        <f>IF(AllData!D167="Developing country",'Task 2 Raw Data'!N167,0)</f>
        <v>0</v>
      </c>
      <c r="AE167" s="12">
        <f>IF(AllData!D167="Developing country",'Task 2 Raw Data'!O167,0)</f>
        <v>0</v>
      </c>
      <c r="AF167" s="12">
        <f>IF(AllData!D167="Developing country",'Task 2 Raw Data'!P167,0)</f>
        <v>0</v>
      </c>
      <c r="AG167" s="12">
        <f>IF(AllData!D167="Developing country",'Task 2 Raw Data'!Q167,0)</f>
        <v>0</v>
      </c>
      <c r="AH167" s="12">
        <f>IF(AllData!D167="Developing country",'Task 2 Raw Data'!R167,0)</f>
        <v>0</v>
      </c>
      <c r="AJ167" s="12">
        <f>IF(AllData!D167="Developed country",'Task 2 Raw Data'!C167,0)</f>
        <v>0</v>
      </c>
      <c r="AK167" s="12">
        <f>IF(AllData!D167="Developed country",'Task 2 Raw Data'!D167,0)</f>
        <v>0</v>
      </c>
      <c r="AL167" s="12">
        <f>IF(AllData!D167="Developed country",'Task 2 Raw Data'!E167,0)</f>
        <v>0</v>
      </c>
      <c r="AM167" s="12">
        <f>IF(AllData!D167="Developed country",'Task 2 Raw Data'!F167,0)</f>
        <v>0</v>
      </c>
      <c r="AN167" s="12">
        <f>IF(AllData!D167="Developed country",'Task 2 Raw Data'!G167,0)</f>
        <v>0</v>
      </c>
      <c r="AO167" s="12">
        <f>IF(AllData!D167="Developed country",'Task 2 Raw Data'!H167,0)</f>
        <v>0</v>
      </c>
      <c r="AP167" s="12">
        <f>IF(AllData!D167="Developed country",'Task 2 Raw Data'!I167,0)</f>
        <v>0</v>
      </c>
      <c r="AQ167" s="12">
        <f>IF(AllData!D167="Developed country",'Task 2 Raw Data'!J167,0)</f>
        <v>0</v>
      </c>
      <c r="AR167" s="12">
        <f>IF(AllData!D167="Developed country",'Task 2 Raw Data'!K167,0)</f>
        <v>0</v>
      </c>
      <c r="AS167" s="12">
        <f>IF(AllData!D167="Developed country",'Task 2 Raw Data'!L167,0)</f>
        <v>0</v>
      </c>
      <c r="AT167" s="12">
        <f>IF(AllData!D167="Developed country",'Task 2 Raw Data'!M167,0)</f>
        <v>0</v>
      </c>
      <c r="AU167" s="12">
        <f>IF(AllData!D167="Developed country",'Task 2 Raw Data'!N167,0)</f>
        <v>0</v>
      </c>
      <c r="AV167" s="12">
        <f>IF(AllData!D167="Developed country",'Task 2 Raw Data'!O167,0)</f>
        <v>0</v>
      </c>
      <c r="AW167" s="12">
        <f>IF(AllData!D167="Developed country",'Task 2 Raw Data'!P167,0)</f>
        <v>0</v>
      </c>
      <c r="AX167" s="12">
        <f>IF(AllData!D167="Developed country",'Task 2 Raw Data'!Q167,0)</f>
        <v>0</v>
      </c>
      <c r="AY167" s="12">
        <f>IF(AllData!D167="Developed country",'Task 2 Raw Data'!R167,0)</f>
        <v>0</v>
      </c>
    </row>
    <row r="168" spans="2:51" x14ac:dyDescent="0.2">
      <c r="B168" s="12">
        <f>IF(AllData!D168="Least developed country",'Task 2 Raw Data'!C168,0)</f>
        <v>0</v>
      </c>
      <c r="C168" s="12">
        <f>IF(AllData!D168="Least developed country",'Task 2 Raw Data'!D168,0)</f>
        <v>0</v>
      </c>
      <c r="D168" s="12">
        <f>IF(AllData!D168="Least developed country",'Task 2 Raw Data'!E168,0)</f>
        <v>0</v>
      </c>
      <c r="E168" s="12">
        <f>IF(AllData!D168="Least developed country",'Task 2 Raw Data'!F168,0)</f>
        <v>0</v>
      </c>
      <c r="F168" s="12">
        <f>IF(AllData!D168="Least developed country",'Task 2 Raw Data'!G168,0)</f>
        <v>0</v>
      </c>
      <c r="G168" s="12">
        <f>IF(AllData!D168="Least developed country",'Task 2 Raw Data'!H168,0)</f>
        <v>0</v>
      </c>
      <c r="H168" s="12">
        <f>IF(AllData!D168="Least developed country",'Task 2 Raw Data'!I168,0)</f>
        <v>0</v>
      </c>
      <c r="I168" s="12">
        <f>IF(AllData!D168="Least developed country",'Task 2 Raw Data'!J168,0)</f>
        <v>0</v>
      </c>
      <c r="J168" s="12">
        <f>IF(AllData!D168="Least developed country",'Task 2 Raw Data'!K168,0)</f>
        <v>0</v>
      </c>
      <c r="K168" s="12">
        <f>IF(AllData!D168="Least developed country",'Task 2 Raw Data'!L168,0)</f>
        <v>0</v>
      </c>
      <c r="L168" s="12">
        <f>IF(AllData!D168="Least developed country",'Task 2 Raw Data'!M168,0)</f>
        <v>0</v>
      </c>
      <c r="M168" s="12">
        <f>IF(AllData!D168="Least developed country",'Task 2 Raw Data'!N168,0)</f>
        <v>0</v>
      </c>
      <c r="N168" s="12">
        <f>IF(AllData!D168="Least developed country",'Task 2 Raw Data'!O168,0)</f>
        <v>0</v>
      </c>
      <c r="O168" s="12">
        <f>IF(AllData!D168="Least developed country",'Task 2 Raw Data'!P168,0)</f>
        <v>0</v>
      </c>
      <c r="P168" s="12">
        <f>IF(AllData!D168="Least developed country",'Task 2 Raw Data'!Q168,0)</f>
        <v>0</v>
      </c>
      <c r="Q168" s="12">
        <f>IF(AllData!D168="Least developed country",'Task 2 Raw Data'!R168,0)</f>
        <v>0</v>
      </c>
      <c r="S168" s="12">
        <f>IF(AllData!D168="Developing country",'Task 2 Raw Data'!C168,0)</f>
        <v>0</v>
      </c>
      <c r="T168" s="12">
        <f>IF(AllData!D168="Developing country",'Task 2 Raw Data'!D168,0)</f>
        <v>0</v>
      </c>
      <c r="U168" s="12">
        <f>IF(AllData!D168="Developing country",'Task 2 Raw Data'!E168,0)</f>
        <v>0</v>
      </c>
      <c r="V168" s="12">
        <f>IF(AllData!D168="Developing country",'Task 2 Raw Data'!F168,0)</f>
        <v>1</v>
      </c>
      <c r="W168" s="12">
        <f>IF(AllData!D168="Developing country",'Task 2 Raw Data'!G168,0)</f>
        <v>0</v>
      </c>
      <c r="X168" s="12">
        <f>IF(AllData!D168="Developing country",'Task 2 Raw Data'!H168,0)</f>
        <v>0</v>
      </c>
      <c r="Y168" s="12">
        <f>IF(AllData!D168="Developing country",'Task 2 Raw Data'!I168,0)</f>
        <v>0</v>
      </c>
      <c r="Z168" s="12">
        <f>IF(AllData!D168="Developing country",'Task 2 Raw Data'!J168,0)</f>
        <v>0</v>
      </c>
      <c r="AA168" s="12">
        <f>IF(AllData!D168="Developing country",'Task 2 Raw Data'!K168,0)</f>
        <v>0</v>
      </c>
      <c r="AB168" s="12">
        <f>IF(AllData!D168="Developing country",'Task 2 Raw Data'!L168,0)</f>
        <v>0</v>
      </c>
      <c r="AC168" s="12">
        <f>IF(AllData!D168="Developing country",'Task 2 Raw Data'!M168,0)</f>
        <v>0</v>
      </c>
      <c r="AD168" s="12">
        <f>IF(AllData!D168="Developing country",'Task 2 Raw Data'!N168,0)</f>
        <v>0</v>
      </c>
      <c r="AE168" s="12">
        <f>IF(AllData!D168="Developing country",'Task 2 Raw Data'!O168,0)</f>
        <v>0</v>
      </c>
      <c r="AF168" s="12">
        <f>IF(AllData!D168="Developing country",'Task 2 Raw Data'!P168,0)</f>
        <v>0</v>
      </c>
      <c r="AG168" s="12">
        <f>IF(AllData!D168="Developing country",'Task 2 Raw Data'!Q168,0)</f>
        <v>0</v>
      </c>
      <c r="AH168" s="12">
        <f>IF(AllData!D168="Developing country",'Task 2 Raw Data'!R168,0)</f>
        <v>0</v>
      </c>
      <c r="AJ168" s="12">
        <f>IF(AllData!D168="Developed country",'Task 2 Raw Data'!C168,0)</f>
        <v>0</v>
      </c>
      <c r="AK168" s="12">
        <f>IF(AllData!D168="Developed country",'Task 2 Raw Data'!D168,0)</f>
        <v>0</v>
      </c>
      <c r="AL168" s="12">
        <f>IF(AllData!D168="Developed country",'Task 2 Raw Data'!E168,0)</f>
        <v>0</v>
      </c>
      <c r="AM168" s="12">
        <f>IF(AllData!D168="Developed country",'Task 2 Raw Data'!F168,0)</f>
        <v>0</v>
      </c>
      <c r="AN168" s="12">
        <f>IF(AllData!D168="Developed country",'Task 2 Raw Data'!G168,0)</f>
        <v>0</v>
      </c>
      <c r="AO168" s="12">
        <f>IF(AllData!D168="Developed country",'Task 2 Raw Data'!H168,0)</f>
        <v>0</v>
      </c>
      <c r="AP168" s="12">
        <f>IF(AllData!D168="Developed country",'Task 2 Raw Data'!I168,0)</f>
        <v>0</v>
      </c>
      <c r="AQ168" s="12">
        <f>IF(AllData!D168="Developed country",'Task 2 Raw Data'!J168,0)</f>
        <v>0</v>
      </c>
      <c r="AR168" s="12">
        <f>IF(AllData!D168="Developed country",'Task 2 Raw Data'!K168,0)</f>
        <v>0</v>
      </c>
      <c r="AS168" s="12">
        <f>IF(AllData!D168="Developed country",'Task 2 Raw Data'!L168,0)</f>
        <v>0</v>
      </c>
      <c r="AT168" s="12">
        <f>IF(AllData!D168="Developed country",'Task 2 Raw Data'!M168,0)</f>
        <v>0</v>
      </c>
      <c r="AU168" s="12">
        <f>IF(AllData!D168="Developed country",'Task 2 Raw Data'!N168,0)</f>
        <v>0</v>
      </c>
      <c r="AV168" s="12">
        <f>IF(AllData!D168="Developed country",'Task 2 Raw Data'!O168,0)</f>
        <v>0</v>
      </c>
      <c r="AW168" s="12">
        <f>IF(AllData!D168="Developed country",'Task 2 Raw Data'!P168,0)</f>
        <v>0</v>
      </c>
      <c r="AX168" s="12">
        <f>IF(AllData!D168="Developed country",'Task 2 Raw Data'!Q168,0)</f>
        <v>0</v>
      </c>
      <c r="AY168" s="12">
        <f>IF(AllData!D168="Developed country",'Task 2 Raw Data'!R168,0)</f>
        <v>0</v>
      </c>
    </row>
    <row r="169" spans="2:51" x14ac:dyDescent="0.2">
      <c r="B169" s="12">
        <f>IF(AllData!D169="Least developed country",'Task 2 Raw Data'!C169,0)</f>
        <v>0</v>
      </c>
      <c r="C169" s="12">
        <f>IF(AllData!D169="Least developed country",'Task 2 Raw Data'!D169,0)</f>
        <v>0</v>
      </c>
      <c r="D169" s="12">
        <f>IF(AllData!D169="Least developed country",'Task 2 Raw Data'!E169,0)</f>
        <v>0</v>
      </c>
      <c r="E169" s="12">
        <f>IF(AllData!D169="Least developed country",'Task 2 Raw Data'!F169,0)</f>
        <v>0</v>
      </c>
      <c r="F169" s="12">
        <f>IF(AllData!D169="Least developed country",'Task 2 Raw Data'!G169,0)</f>
        <v>0</v>
      </c>
      <c r="G169" s="12">
        <f>IF(AllData!D169="Least developed country",'Task 2 Raw Data'!H169,0)</f>
        <v>0</v>
      </c>
      <c r="H169" s="12">
        <f>IF(AllData!D169="Least developed country",'Task 2 Raw Data'!I169,0)</f>
        <v>0</v>
      </c>
      <c r="I169" s="12">
        <f>IF(AllData!D169="Least developed country",'Task 2 Raw Data'!J169,0)</f>
        <v>0</v>
      </c>
      <c r="J169" s="12">
        <f>IF(AllData!D169="Least developed country",'Task 2 Raw Data'!K169,0)</f>
        <v>0</v>
      </c>
      <c r="K169" s="12">
        <f>IF(AllData!D169="Least developed country",'Task 2 Raw Data'!L169,0)</f>
        <v>0</v>
      </c>
      <c r="L169" s="12">
        <f>IF(AllData!D169="Least developed country",'Task 2 Raw Data'!M169,0)</f>
        <v>0</v>
      </c>
      <c r="M169" s="12">
        <f>IF(AllData!D169="Least developed country",'Task 2 Raw Data'!N169,0)</f>
        <v>0</v>
      </c>
      <c r="N169" s="12">
        <f>IF(AllData!D169="Least developed country",'Task 2 Raw Data'!O169,0)</f>
        <v>0</v>
      </c>
      <c r="O169" s="12">
        <f>IF(AllData!D169="Least developed country",'Task 2 Raw Data'!P169,0)</f>
        <v>0</v>
      </c>
      <c r="P169" s="12">
        <f>IF(AllData!D169="Least developed country",'Task 2 Raw Data'!Q169,0)</f>
        <v>0</v>
      </c>
      <c r="Q169" s="12">
        <f>IF(AllData!D169="Least developed country",'Task 2 Raw Data'!R169,0)</f>
        <v>0</v>
      </c>
      <c r="S169" s="12">
        <f>IF(AllData!D169="Developing country",'Task 2 Raw Data'!C169,0)</f>
        <v>0</v>
      </c>
      <c r="T169" s="12">
        <f>IF(AllData!D169="Developing country",'Task 2 Raw Data'!D169,0)</f>
        <v>0</v>
      </c>
      <c r="U169" s="12">
        <f>IF(AllData!D169="Developing country",'Task 2 Raw Data'!E169,0)</f>
        <v>0</v>
      </c>
      <c r="V169" s="12">
        <f>IF(AllData!D169="Developing country",'Task 2 Raw Data'!F169,0)</f>
        <v>0</v>
      </c>
      <c r="W169" s="12">
        <f>IF(AllData!D169="Developing country",'Task 2 Raw Data'!G169,0)</f>
        <v>0</v>
      </c>
      <c r="X169" s="12">
        <f>IF(AllData!D169="Developing country",'Task 2 Raw Data'!H169,0)</f>
        <v>0</v>
      </c>
      <c r="Y169" s="12">
        <f>IF(AllData!D169="Developing country",'Task 2 Raw Data'!I169,0)</f>
        <v>0</v>
      </c>
      <c r="Z169" s="12">
        <f>IF(AllData!D169="Developing country",'Task 2 Raw Data'!J169,0)</f>
        <v>0</v>
      </c>
      <c r="AA169" s="12">
        <f>IF(AllData!D169="Developing country",'Task 2 Raw Data'!K169,0)</f>
        <v>0</v>
      </c>
      <c r="AB169" s="12">
        <f>IF(AllData!D169="Developing country",'Task 2 Raw Data'!L169,0)</f>
        <v>0</v>
      </c>
      <c r="AC169" s="12">
        <f>IF(AllData!D169="Developing country",'Task 2 Raw Data'!M169,0)</f>
        <v>0</v>
      </c>
      <c r="AD169" s="12">
        <f>IF(AllData!D169="Developing country",'Task 2 Raw Data'!N169,0)</f>
        <v>0</v>
      </c>
      <c r="AE169" s="12">
        <f>IF(AllData!D169="Developing country",'Task 2 Raw Data'!O169,0)</f>
        <v>0</v>
      </c>
      <c r="AF169" s="12">
        <f>IF(AllData!D169="Developing country",'Task 2 Raw Data'!P169,0)</f>
        <v>0</v>
      </c>
      <c r="AG169" s="12">
        <f>IF(AllData!D169="Developing country",'Task 2 Raw Data'!Q169,0)</f>
        <v>0</v>
      </c>
      <c r="AH169" s="12">
        <f>IF(AllData!D169="Developing country",'Task 2 Raw Data'!R169,0)</f>
        <v>0</v>
      </c>
      <c r="AJ169" s="12">
        <f>IF(AllData!D169="Developed country",'Task 2 Raw Data'!C169,0)</f>
        <v>0</v>
      </c>
      <c r="AK169" s="12">
        <f>IF(AllData!D169="Developed country",'Task 2 Raw Data'!D169,0)</f>
        <v>0</v>
      </c>
      <c r="AL169" s="12">
        <f>IF(AllData!D169="Developed country",'Task 2 Raw Data'!E169,0)</f>
        <v>0</v>
      </c>
      <c r="AM169" s="12">
        <f>IF(AllData!D169="Developed country",'Task 2 Raw Data'!F169,0)</f>
        <v>0</v>
      </c>
      <c r="AN169" s="12">
        <f>IF(AllData!D169="Developed country",'Task 2 Raw Data'!G169,0)</f>
        <v>0</v>
      </c>
      <c r="AO169" s="12">
        <f>IF(AllData!D169="Developed country",'Task 2 Raw Data'!H169,0)</f>
        <v>0</v>
      </c>
      <c r="AP169" s="12">
        <f>IF(AllData!D169="Developed country",'Task 2 Raw Data'!I169,0)</f>
        <v>0</v>
      </c>
      <c r="AQ169" s="12">
        <f>IF(AllData!D169="Developed country",'Task 2 Raw Data'!J169,0)</f>
        <v>0</v>
      </c>
      <c r="AR169" s="12">
        <f>IF(AllData!D169="Developed country",'Task 2 Raw Data'!K169,0)</f>
        <v>0</v>
      </c>
      <c r="AS169" s="12">
        <f>IF(AllData!D169="Developed country",'Task 2 Raw Data'!L169,0)</f>
        <v>0</v>
      </c>
      <c r="AT169" s="12">
        <f>IF(AllData!D169="Developed country",'Task 2 Raw Data'!M169,0)</f>
        <v>0</v>
      </c>
      <c r="AU169" s="12">
        <f>IF(AllData!D169="Developed country",'Task 2 Raw Data'!N169,0)</f>
        <v>0</v>
      </c>
      <c r="AV169" s="12">
        <f>IF(AllData!D169="Developed country",'Task 2 Raw Data'!O169,0)</f>
        <v>0</v>
      </c>
      <c r="AW169" s="12">
        <f>IF(AllData!D169="Developed country",'Task 2 Raw Data'!P169,0)</f>
        <v>0</v>
      </c>
      <c r="AX169" s="12">
        <f>IF(AllData!D169="Developed country",'Task 2 Raw Data'!Q169,0)</f>
        <v>0</v>
      </c>
      <c r="AY169" s="12">
        <f>IF(AllData!D169="Developed country",'Task 2 Raw Data'!R169,0)</f>
        <v>0</v>
      </c>
    </row>
    <row r="170" spans="2:51" x14ac:dyDescent="0.2">
      <c r="B170" s="12">
        <f>IF(AllData!D170="Least developed country",'Task 2 Raw Data'!C170,0)</f>
        <v>0</v>
      </c>
      <c r="C170" s="12">
        <f>IF(AllData!D170="Least developed country",'Task 2 Raw Data'!D170,0)</f>
        <v>0</v>
      </c>
      <c r="D170" s="12">
        <f>IF(AllData!D170="Least developed country",'Task 2 Raw Data'!E170,0)</f>
        <v>0</v>
      </c>
      <c r="E170" s="12">
        <f>IF(AllData!D170="Least developed country",'Task 2 Raw Data'!F170,0)</f>
        <v>0</v>
      </c>
      <c r="F170" s="12">
        <f>IF(AllData!D170="Least developed country",'Task 2 Raw Data'!G170,0)</f>
        <v>0</v>
      </c>
      <c r="G170" s="12">
        <f>IF(AllData!D170="Least developed country",'Task 2 Raw Data'!H170,0)</f>
        <v>0</v>
      </c>
      <c r="H170" s="12">
        <f>IF(AllData!D170="Least developed country",'Task 2 Raw Data'!I170,0)</f>
        <v>0</v>
      </c>
      <c r="I170" s="12">
        <f>IF(AllData!D170="Least developed country",'Task 2 Raw Data'!J170,0)</f>
        <v>0</v>
      </c>
      <c r="J170" s="12">
        <f>IF(AllData!D170="Least developed country",'Task 2 Raw Data'!K170,0)</f>
        <v>0</v>
      </c>
      <c r="K170" s="12">
        <f>IF(AllData!D170="Least developed country",'Task 2 Raw Data'!L170,0)</f>
        <v>0</v>
      </c>
      <c r="L170" s="12">
        <f>IF(AllData!D170="Least developed country",'Task 2 Raw Data'!M170,0)</f>
        <v>0</v>
      </c>
      <c r="M170" s="12">
        <f>IF(AllData!D170="Least developed country",'Task 2 Raw Data'!N170,0)</f>
        <v>0</v>
      </c>
      <c r="N170" s="12">
        <f>IF(AllData!D170="Least developed country",'Task 2 Raw Data'!O170,0)</f>
        <v>0</v>
      </c>
      <c r="O170" s="12">
        <f>IF(AllData!D170="Least developed country",'Task 2 Raw Data'!P170,0)</f>
        <v>0</v>
      </c>
      <c r="P170" s="12">
        <f>IF(AllData!D170="Least developed country",'Task 2 Raw Data'!Q170,0)</f>
        <v>0</v>
      </c>
      <c r="Q170" s="12">
        <f>IF(AllData!D170="Least developed country",'Task 2 Raw Data'!R170,0)</f>
        <v>0</v>
      </c>
      <c r="S170" s="12">
        <f>IF(AllData!D170="Developing country",'Task 2 Raw Data'!C170,0)</f>
        <v>0</v>
      </c>
      <c r="T170" s="12">
        <f>IF(AllData!D170="Developing country",'Task 2 Raw Data'!D170,0)</f>
        <v>0</v>
      </c>
      <c r="U170" s="12">
        <f>IF(AllData!D170="Developing country",'Task 2 Raw Data'!E170,0)</f>
        <v>0</v>
      </c>
      <c r="V170" s="12">
        <f>IF(AllData!D170="Developing country",'Task 2 Raw Data'!F170,0)</f>
        <v>0</v>
      </c>
      <c r="W170" s="12">
        <f>IF(AllData!D170="Developing country",'Task 2 Raw Data'!G170,0)</f>
        <v>0</v>
      </c>
      <c r="X170" s="12">
        <f>IF(AllData!D170="Developing country",'Task 2 Raw Data'!H170,0)</f>
        <v>0</v>
      </c>
      <c r="Y170" s="12">
        <f>IF(AllData!D170="Developing country",'Task 2 Raw Data'!I170,0)</f>
        <v>0</v>
      </c>
      <c r="Z170" s="12">
        <f>IF(AllData!D170="Developing country",'Task 2 Raw Data'!J170,0)</f>
        <v>0</v>
      </c>
      <c r="AA170" s="12">
        <f>IF(AllData!D170="Developing country",'Task 2 Raw Data'!K170,0)</f>
        <v>0</v>
      </c>
      <c r="AB170" s="12">
        <f>IF(AllData!D170="Developing country",'Task 2 Raw Data'!L170,0)</f>
        <v>0</v>
      </c>
      <c r="AC170" s="12">
        <f>IF(AllData!D170="Developing country",'Task 2 Raw Data'!M170,0)</f>
        <v>0</v>
      </c>
      <c r="AD170" s="12">
        <f>IF(AllData!D170="Developing country",'Task 2 Raw Data'!N170,0)</f>
        <v>0</v>
      </c>
      <c r="AE170" s="12">
        <f>IF(AllData!D170="Developing country",'Task 2 Raw Data'!O170,0)</f>
        <v>0</v>
      </c>
      <c r="AF170" s="12">
        <f>IF(AllData!D170="Developing country",'Task 2 Raw Data'!P170,0)</f>
        <v>0</v>
      </c>
      <c r="AG170" s="12">
        <f>IF(AllData!D170="Developing country",'Task 2 Raw Data'!Q170,0)</f>
        <v>0</v>
      </c>
      <c r="AH170" s="12">
        <f>IF(AllData!D170="Developing country",'Task 2 Raw Data'!R170,0)</f>
        <v>0</v>
      </c>
      <c r="AJ170" s="12">
        <f>IF(AllData!D170="Developed country",'Task 2 Raw Data'!C170,0)</f>
        <v>0</v>
      </c>
      <c r="AK170" s="12">
        <f>IF(AllData!D170="Developed country",'Task 2 Raw Data'!D170,0)</f>
        <v>0</v>
      </c>
      <c r="AL170" s="12">
        <f>IF(AllData!D170="Developed country",'Task 2 Raw Data'!E170,0)</f>
        <v>0</v>
      </c>
      <c r="AM170" s="12">
        <f>IF(AllData!D170="Developed country",'Task 2 Raw Data'!F170,0)</f>
        <v>0</v>
      </c>
      <c r="AN170" s="12">
        <f>IF(AllData!D170="Developed country",'Task 2 Raw Data'!G170,0)</f>
        <v>0</v>
      </c>
      <c r="AO170" s="12">
        <f>IF(AllData!D170="Developed country",'Task 2 Raw Data'!H170,0)</f>
        <v>0</v>
      </c>
      <c r="AP170" s="12">
        <f>IF(AllData!D170="Developed country",'Task 2 Raw Data'!I170,0)</f>
        <v>0</v>
      </c>
      <c r="AQ170" s="12">
        <f>IF(AllData!D170="Developed country",'Task 2 Raw Data'!J170,0)</f>
        <v>0</v>
      </c>
      <c r="AR170" s="12">
        <f>IF(AllData!D170="Developed country",'Task 2 Raw Data'!K170,0)</f>
        <v>0</v>
      </c>
      <c r="AS170" s="12">
        <f>IF(AllData!D170="Developed country",'Task 2 Raw Data'!L170,0)</f>
        <v>0</v>
      </c>
      <c r="AT170" s="12">
        <f>IF(AllData!D170="Developed country",'Task 2 Raw Data'!M170,0)</f>
        <v>0</v>
      </c>
      <c r="AU170" s="12">
        <f>IF(AllData!D170="Developed country",'Task 2 Raw Data'!N170,0)</f>
        <v>0</v>
      </c>
      <c r="AV170" s="12">
        <f>IF(AllData!D170="Developed country",'Task 2 Raw Data'!O170,0)</f>
        <v>0</v>
      </c>
      <c r="AW170" s="12">
        <f>IF(AllData!D170="Developed country",'Task 2 Raw Data'!P170,0)</f>
        <v>0</v>
      </c>
      <c r="AX170" s="12">
        <f>IF(AllData!D170="Developed country",'Task 2 Raw Data'!Q170,0)</f>
        <v>0</v>
      </c>
      <c r="AY170" s="12">
        <f>IF(AllData!D170="Developed country",'Task 2 Raw Data'!R170,0)</f>
        <v>0</v>
      </c>
    </row>
    <row r="171" spans="2:51" x14ac:dyDescent="0.2">
      <c r="B171" s="12">
        <f>IF(AllData!D171="Least developed country",'Task 2 Raw Data'!C171,0)</f>
        <v>0</v>
      </c>
      <c r="C171" s="12">
        <f>IF(AllData!D171="Least developed country",'Task 2 Raw Data'!D171,0)</f>
        <v>0</v>
      </c>
      <c r="D171" s="12">
        <f>IF(AllData!D171="Least developed country",'Task 2 Raw Data'!E171,0)</f>
        <v>0</v>
      </c>
      <c r="E171" s="12">
        <f>IF(AllData!D171="Least developed country",'Task 2 Raw Data'!F171,0)</f>
        <v>0</v>
      </c>
      <c r="F171" s="12">
        <f>IF(AllData!D171="Least developed country",'Task 2 Raw Data'!G171,0)</f>
        <v>0</v>
      </c>
      <c r="G171" s="12">
        <f>IF(AllData!D171="Least developed country",'Task 2 Raw Data'!H171,0)</f>
        <v>0</v>
      </c>
      <c r="H171" s="12">
        <f>IF(AllData!D171="Least developed country",'Task 2 Raw Data'!I171,0)</f>
        <v>0</v>
      </c>
      <c r="I171" s="12">
        <f>IF(AllData!D171="Least developed country",'Task 2 Raw Data'!J171,0)</f>
        <v>0</v>
      </c>
      <c r="J171" s="12">
        <f>IF(AllData!D171="Least developed country",'Task 2 Raw Data'!K171,0)</f>
        <v>0</v>
      </c>
      <c r="K171" s="12">
        <f>IF(AllData!D171="Least developed country",'Task 2 Raw Data'!L171,0)</f>
        <v>0</v>
      </c>
      <c r="L171" s="12">
        <f>IF(AllData!D171="Least developed country",'Task 2 Raw Data'!M171,0)</f>
        <v>0</v>
      </c>
      <c r="M171" s="12">
        <f>IF(AllData!D171="Least developed country",'Task 2 Raw Data'!N171,0)</f>
        <v>0</v>
      </c>
      <c r="N171" s="12">
        <f>IF(AllData!D171="Least developed country",'Task 2 Raw Data'!O171,0)</f>
        <v>0</v>
      </c>
      <c r="O171" s="12">
        <f>IF(AllData!D171="Least developed country",'Task 2 Raw Data'!P171,0)</f>
        <v>0</v>
      </c>
      <c r="P171" s="12">
        <f>IF(AllData!D171="Least developed country",'Task 2 Raw Data'!Q171,0)</f>
        <v>0</v>
      </c>
      <c r="Q171" s="12">
        <f>IF(AllData!D171="Least developed country",'Task 2 Raw Data'!R171,0)</f>
        <v>0</v>
      </c>
      <c r="S171" s="12">
        <f>IF(AllData!D171="Developing country",'Task 2 Raw Data'!C171,0)</f>
        <v>0</v>
      </c>
      <c r="T171" s="12">
        <f>IF(AllData!D171="Developing country",'Task 2 Raw Data'!D171,0)</f>
        <v>1</v>
      </c>
      <c r="U171" s="12">
        <f>IF(AllData!D171="Developing country",'Task 2 Raw Data'!E171,0)</f>
        <v>0</v>
      </c>
      <c r="V171" s="12">
        <f>IF(AllData!D171="Developing country",'Task 2 Raw Data'!F171,0)</f>
        <v>0</v>
      </c>
      <c r="W171" s="12">
        <f>IF(AllData!D171="Developing country",'Task 2 Raw Data'!G171,0)</f>
        <v>0</v>
      </c>
      <c r="X171" s="12">
        <f>IF(AllData!D171="Developing country",'Task 2 Raw Data'!H171,0)</f>
        <v>0</v>
      </c>
      <c r="Y171" s="12">
        <f>IF(AllData!D171="Developing country",'Task 2 Raw Data'!I171,0)</f>
        <v>0</v>
      </c>
      <c r="Z171" s="12">
        <f>IF(AllData!D171="Developing country",'Task 2 Raw Data'!J171,0)</f>
        <v>1</v>
      </c>
      <c r="AA171" s="12">
        <f>IF(AllData!D171="Developing country",'Task 2 Raw Data'!K171,0)</f>
        <v>0</v>
      </c>
      <c r="AB171" s="12">
        <f>IF(AllData!D171="Developing country",'Task 2 Raw Data'!L171,0)</f>
        <v>0</v>
      </c>
      <c r="AC171" s="12">
        <f>IF(AllData!D171="Developing country",'Task 2 Raw Data'!M171,0)</f>
        <v>0</v>
      </c>
      <c r="AD171" s="12">
        <f>IF(AllData!D171="Developing country",'Task 2 Raw Data'!N171,0)</f>
        <v>0</v>
      </c>
      <c r="AE171" s="12">
        <f>IF(AllData!D171="Developing country",'Task 2 Raw Data'!O171,0)</f>
        <v>0</v>
      </c>
      <c r="AF171" s="12">
        <f>IF(AllData!D171="Developing country",'Task 2 Raw Data'!P171,0)</f>
        <v>0</v>
      </c>
      <c r="AG171" s="12">
        <f>IF(AllData!D171="Developing country",'Task 2 Raw Data'!Q171,0)</f>
        <v>1</v>
      </c>
      <c r="AH171" s="12">
        <f>IF(AllData!D171="Developing country",'Task 2 Raw Data'!R171,0)</f>
        <v>0</v>
      </c>
      <c r="AJ171" s="12">
        <f>IF(AllData!D171="Developed country",'Task 2 Raw Data'!C171,0)</f>
        <v>0</v>
      </c>
      <c r="AK171" s="12">
        <f>IF(AllData!D171="Developed country",'Task 2 Raw Data'!D171,0)</f>
        <v>0</v>
      </c>
      <c r="AL171" s="12">
        <f>IF(AllData!D171="Developed country",'Task 2 Raw Data'!E171,0)</f>
        <v>0</v>
      </c>
      <c r="AM171" s="12">
        <f>IF(AllData!D171="Developed country",'Task 2 Raw Data'!F171,0)</f>
        <v>0</v>
      </c>
      <c r="AN171" s="12">
        <f>IF(AllData!D171="Developed country",'Task 2 Raw Data'!G171,0)</f>
        <v>0</v>
      </c>
      <c r="AO171" s="12">
        <f>IF(AllData!D171="Developed country",'Task 2 Raw Data'!H171,0)</f>
        <v>0</v>
      </c>
      <c r="AP171" s="12">
        <f>IF(AllData!D171="Developed country",'Task 2 Raw Data'!I171,0)</f>
        <v>0</v>
      </c>
      <c r="AQ171" s="12">
        <f>IF(AllData!D171="Developed country",'Task 2 Raw Data'!J171,0)</f>
        <v>0</v>
      </c>
      <c r="AR171" s="12">
        <f>IF(AllData!D171="Developed country",'Task 2 Raw Data'!K171,0)</f>
        <v>0</v>
      </c>
      <c r="AS171" s="12">
        <f>IF(AllData!D171="Developed country",'Task 2 Raw Data'!L171,0)</f>
        <v>0</v>
      </c>
      <c r="AT171" s="12">
        <f>IF(AllData!D171="Developed country",'Task 2 Raw Data'!M171,0)</f>
        <v>0</v>
      </c>
      <c r="AU171" s="12">
        <f>IF(AllData!D171="Developed country",'Task 2 Raw Data'!N171,0)</f>
        <v>0</v>
      </c>
      <c r="AV171" s="12">
        <f>IF(AllData!D171="Developed country",'Task 2 Raw Data'!O171,0)</f>
        <v>0</v>
      </c>
      <c r="AW171" s="12">
        <f>IF(AllData!D171="Developed country",'Task 2 Raw Data'!P171,0)</f>
        <v>0</v>
      </c>
      <c r="AX171" s="12">
        <f>IF(AllData!D171="Developed country",'Task 2 Raw Data'!Q171,0)</f>
        <v>0</v>
      </c>
      <c r="AY171" s="12">
        <f>IF(AllData!D171="Developed country",'Task 2 Raw Data'!R171,0)</f>
        <v>0</v>
      </c>
    </row>
    <row r="172" spans="2:51" x14ac:dyDescent="0.2">
      <c r="B172" s="12">
        <f>IF(AllData!D172="Least developed country",'Task 2 Raw Data'!C172,0)</f>
        <v>0</v>
      </c>
      <c r="C172" s="12">
        <f>IF(AllData!D172="Least developed country",'Task 2 Raw Data'!D172,0)</f>
        <v>0</v>
      </c>
      <c r="D172" s="12">
        <f>IF(AllData!D172="Least developed country",'Task 2 Raw Data'!E172,0)</f>
        <v>0</v>
      </c>
      <c r="E172" s="12">
        <f>IF(AllData!D172="Least developed country",'Task 2 Raw Data'!F172,0)</f>
        <v>0</v>
      </c>
      <c r="F172" s="12">
        <f>IF(AllData!D172="Least developed country",'Task 2 Raw Data'!G172,0)</f>
        <v>0</v>
      </c>
      <c r="G172" s="12">
        <f>IF(AllData!D172="Least developed country",'Task 2 Raw Data'!H172,0)</f>
        <v>0</v>
      </c>
      <c r="H172" s="12">
        <f>IF(AllData!D172="Least developed country",'Task 2 Raw Data'!I172,0)</f>
        <v>0</v>
      </c>
      <c r="I172" s="12">
        <f>IF(AllData!D172="Least developed country",'Task 2 Raw Data'!J172,0)</f>
        <v>0</v>
      </c>
      <c r="J172" s="12">
        <f>IF(AllData!D172="Least developed country",'Task 2 Raw Data'!K172,0)</f>
        <v>0</v>
      </c>
      <c r="K172" s="12">
        <f>IF(AllData!D172="Least developed country",'Task 2 Raw Data'!L172,0)</f>
        <v>0</v>
      </c>
      <c r="L172" s="12">
        <f>IF(AllData!D172="Least developed country",'Task 2 Raw Data'!M172,0)</f>
        <v>0</v>
      </c>
      <c r="M172" s="12">
        <f>IF(AllData!D172="Least developed country",'Task 2 Raw Data'!N172,0)</f>
        <v>0</v>
      </c>
      <c r="N172" s="12">
        <f>IF(AllData!D172="Least developed country",'Task 2 Raw Data'!O172,0)</f>
        <v>0</v>
      </c>
      <c r="O172" s="12">
        <f>IF(AllData!D172="Least developed country",'Task 2 Raw Data'!P172,0)</f>
        <v>0</v>
      </c>
      <c r="P172" s="12">
        <f>IF(AllData!D172="Least developed country",'Task 2 Raw Data'!Q172,0)</f>
        <v>0</v>
      </c>
      <c r="Q172" s="12">
        <f>IF(AllData!D172="Least developed country",'Task 2 Raw Data'!R172,0)</f>
        <v>0</v>
      </c>
      <c r="S172" s="12">
        <f>IF(AllData!D172="Developing country",'Task 2 Raw Data'!C172,0)</f>
        <v>0</v>
      </c>
      <c r="T172" s="12">
        <f>IF(AllData!D172="Developing country",'Task 2 Raw Data'!D172,0)</f>
        <v>0</v>
      </c>
      <c r="U172" s="12">
        <f>IF(AllData!D172="Developing country",'Task 2 Raw Data'!E172,0)</f>
        <v>0</v>
      </c>
      <c r="V172" s="12">
        <f>IF(AllData!D172="Developing country",'Task 2 Raw Data'!F172,0)</f>
        <v>0</v>
      </c>
      <c r="W172" s="12">
        <f>IF(AllData!D172="Developing country",'Task 2 Raw Data'!G172,0)</f>
        <v>0</v>
      </c>
      <c r="X172" s="12">
        <f>IF(AllData!D172="Developing country",'Task 2 Raw Data'!H172,0)</f>
        <v>0</v>
      </c>
      <c r="Y172" s="12">
        <f>IF(AllData!D172="Developing country",'Task 2 Raw Data'!I172,0)</f>
        <v>0</v>
      </c>
      <c r="Z172" s="12">
        <f>IF(AllData!D172="Developing country",'Task 2 Raw Data'!J172,0)</f>
        <v>0</v>
      </c>
      <c r="AA172" s="12">
        <f>IF(AllData!D172="Developing country",'Task 2 Raw Data'!K172,0)</f>
        <v>0</v>
      </c>
      <c r="AB172" s="12">
        <f>IF(AllData!D172="Developing country",'Task 2 Raw Data'!L172,0)</f>
        <v>0</v>
      </c>
      <c r="AC172" s="12">
        <f>IF(AllData!D172="Developing country",'Task 2 Raw Data'!M172,0)</f>
        <v>0</v>
      </c>
      <c r="AD172" s="12">
        <f>IF(AllData!D172="Developing country",'Task 2 Raw Data'!N172,0)</f>
        <v>0</v>
      </c>
      <c r="AE172" s="12">
        <f>IF(AllData!D172="Developing country",'Task 2 Raw Data'!O172,0)</f>
        <v>0</v>
      </c>
      <c r="AF172" s="12">
        <f>IF(AllData!D172="Developing country",'Task 2 Raw Data'!P172,0)</f>
        <v>0</v>
      </c>
      <c r="AG172" s="12">
        <f>IF(AllData!D172="Developing country",'Task 2 Raw Data'!Q172,0)</f>
        <v>0</v>
      </c>
      <c r="AH172" s="12">
        <f>IF(AllData!D172="Developing country",'Task 2 Raw Data'!R172,0)</f>
        <v>0</v>
      </c>
      <c r="AJ172" s="12">
        <f>IF(AllData!D172="Developed country",'Task 2 Raw Data'!C172,0)</f>
        <v>0</v>
      </c>
      <c r="AK172" s="12">
        <f>IF(AllData!D172="Developed country",'Task 2 Raw Data'!D172,0)</f>
        <v>0</v>
      </c>
      <c r="AL172" s="12">
        <f>IF(AllData!D172="Developed country",'Task 2 Raw Data'!E172,0)</f>
        <v>0</v>
      </c>
      <c r="AM172" s="12">
        <f>IF(AllData!D172="Developed country",'Task 2 Raw Data'!F172,0)</f>
        <v>0</v>
      </c>
      <c r="AN172" s="12">
        <f>IF(AllData!D172="Developed country",'Task 2 Raw Data'!G172,0)</f>
        <v>0</v>
      </c>
      <c r="AO172" s="12">
        <f>IF(AllData!D172="Developed country",'Task 2 Raw Data'!H172,0)</f>
        <v>0</v>
      </c>
      <c r="AP172" s="12">
        <f>IF(AllData!D172="Developed country",'Task 2 Raw Data'!I172,0)</f>
        <v>0</v>
      </c>
      <c r="AQ172" s="12">
        <f>IF(AllData!D172="Developed country",'Task 2 Raw Data'!J172,0)</f>
        <v>0</v>
      </c>
      <c r="AR172" s="12">
        <f>IF(AllData!D172="Developed country",'Task 2 Raw Data'!K172,0)</f>
        <v>0</v>
      </c>
      <c r="AS172" s="12">
        <f>IF(AllData!D172="Developed country",'Task 2 Raw Data'!L172,0)</f>
        <v>0</v>
      </c>
      <c r="AT172" s="12">
        <f>IF(AllData!D172="Developed country",'Task 2 Raw Data'!M172,0)</f>
        <v>0</v>
      </c>
      <c r="AU172" s="12">
        <f>IF(AllData!D172="Developed country",'Task 2 Raw Data'!N172,0)</f>
        <v>0</v>
      </c>
      <c r="AV172" s="12">
        <f>IF(AllData!D172="Developed country",'Task 2 Raw Data'!O172,0)</f>
        <v>0</v>
      </c>
      <c r="AW172" s="12">
        <f>IF(AllData!D172="Developed country",'Task 2 Raw Data'!P172,0)</f>
        <v>0</v>
      </c>
      <c r="AX172" s="12">
        <f>IF(AllData!D172="Developed country",'Task 2 Raw Data'!Q172,0)</f>
        <v>0</v>
      </c>
      <c r="AY172" s="12">
        <f>IF(AllData!D172="Developed country",'Task 2 Raw Data'!R172,0)</f>
        <v>0</v>
      </c>
    </row>
    <row r="173" spans="2:51" x14ac:dyDescent="0.2">
      <c r="B173" s="12">
        <f>IF(AllData!D173="Least developed country",'Task 2 Raw Data'!C173,0)</f>
        <v>0</v>
      </c>
      <c r="C173" s="12">
        <f>IF(AllData!D173="Least developed country",'Task 2 Raw Data'!D173,0)</f>
        <v>0</v>
      </c>
      <c r="D173" s="12">
        <f>IF(AllData!D173="Least developed country",'Task 2 Raw Data'!E173,0)</f>
        <v>0</v>
      </c>
      <c r="E173" s="12">
        <f>IF(AllData!D173="Least developed country",'Task 2 Raw Data'!F173,0)</f>
        <v>0</v>
      </c>
      <c r="F173" s="12">
        <f>IF(AllData!D173="Least developed country",'Task 2 Raw Data'!G173,0)</f>
        <v>0</v>
      </c>
      <c r="G173" s="12">
        <f>IF(AllData!D173="Least developed country",'Task 2 Raw Data'!H173,0)</f>
        <v>0</v>
      </c>
      <c r="H173" s="12">
        <f>IF(AllData!D173="Least developed country",'Task 2 Raw Data'!I173,0)</f>
        <v>0</v>
      </c>
      <c r="I173" s="12">
        <f>IF(AllData!D173="Least developed country",'Task 2 Raw Data'!J173,0)</f>
        <v>0</v>
      </c>
      <c r="J173" s="12">
        <f>IF(AllData!D173="Least developed country",'Task 2 Raw Data'!K173,0)</f>
        <v>0</v>
      </c>
      <c r="K173" s="12">
        <f>IF(AllData!D173="Least developed country",'Task 2 Raw Data'!L173,0)</f>
        <v>0</v>
      </c>
      <c r="L173" s="12">
        <f>IF(AllData!D173="Least developed country",'Task 2 Raw Data'!M173,0)</f>
        <v>0</v>
      </c>
      <c r="M173" s="12">
        <f>IF(AllData!D173="Least developed country",'Task 2 Raw Data'!N173,0)</f>
        <v>0</v>
      </c>
      <c r="N173" s="12">
        <f>IF(AllData!D173="Least developed country",'Task 2 Raw Data'!O173,0)</f>
        <v>0</v>
      </c>
      <c r="O173" s="12">
        <f>IF(AllData!D173="Least developed country",'Task 2 Raw Data'!P173,0)</f>
        <v>0</v>
      </c>
      <c r="P173" s="12">
        <f>IF(AllData!D173="Least developed country",'Task 2 Raw Data'!Q173,0)</f>
        <v>0</v>
      </c>
      <c r="Q173" s="12">
        <f>IF(AllData!D173="Least developed country",'Task 2 Raw Data'!R173,0)</f>
        <v>0</v>
      </c>
      <c r="S173" s="12">
        <f>IF(AllData!D173="Developing country",'Task 2 Raw Data'!C173,0)</f>
        <v>0</v>
      </c>
      <c r="T173" s="12">
        <f>IF(AllData!D173="Developing country",'Task 2 Raw Data'!D173,0)</f>
        <v>0</v>
      </c>
      <c r="U173" s="12">
        <f>IF(AllData!D173="Developing country",'Task 2 Raw Data'!E173,0)</f>
        <v>0</v>
      </c>
      <c r="V173" s="12">
        <f>IF(AllData!D173="Developing country",'Task 2 Raw Data'!F173,0)</f>
        <v>0</v>
      </c>
      <c r="W173" s="12">
        <f>IF(AllData!D173="Developing country",'Task 2 Raw Data'!G173,0)</f>
        <v>0</v>
      </c>
      <c r="X173" s="12">
        <f>IF(AllData!D173="Developing country",'Task 2 Raw Data'!H173,0)</f>
        <v>0</v>
      </c>
      <c r="Y173" s="12">
        <f>IF(AllData!D173="Developing country",'Task 2 Raw Data'!I173,0)</f>
        <v>0</v>
      </c>
      <c r="Z173" s="12">
        <f>IF(AllData!D173="Developing country",'Task 2 Raw Data'!J173,0)</f>
        <v>0</v>
      </c>
      <c r="AA173" s="12">
        <f>IF(AllData!D173="Developing country",'Task 2 Raw Data'!K173,0)</f>
        <v>0</v>
      </c>
      <c r="AB173" s="12">
        <f>IF(AllData!D173="Developing country",'Task 2 Raw Data'!L173,0)</f>
        <v>0</v>
      </c>
      <c r="AC173" s="12">
        <f>IF(AllData!D173="Developing country",'Task 2 Raw Data'!M173,0)</f>
        <v>0</v>
      </c>
      <c r="AD173" s="12">
        <f>IF(AllData!D173="Developing country",'Task 2 Raw Data'!N173,0)</f>
        <v>0</v>
      </c>
      <c r="AE173" s="12">
        <f>IF(AllData!D173="Developing country",'Task 2 Raw Data'!O173,0)</f>
        <v>0</v>
      </c>
      <c r="AF173" s="12">
        <f>IF(AllData!D173="Developing country",'Task 2 Raw Data'!P173,0)</f>
        <v>0</v>
      </c>
      <c r="AG173" s="12">
        <f>IF(AllData!D173="Developing country",'Task 2 Raw Data'!Q173,0)</f>
        <v>0</v>
      </c>
      <c r="AH173" s="12">
        <f>IF(AllData!D173="Developing country",'Task 2 Raw Data'!R173,0)</f>
        <v>0</v>
      </c>
      <c r="AJ173" s="12">
        <f>IF(AllData!D173="Developed country",'Task 2 Raw Data'!C173,0)</f>
        <v>0</v>
      </c>
      <c r="AK173" s="12">
        <f>IF(AllData!D173="Developed country",'Task 2 Raw Data'!D173,0)</f>
        <v>0</v>
      </c>
      <c r="AL173" s="12">
        <f>IF(AllData!D173="Developed country",'Task 2 Raw Data'!E173,0)</f>
        <v>0</v>
      </c>
      <c r="AM173" s="12">
        <f>IF(AllData!D173="Developed country",'Task 2 Raw Data'!F173,0)</f>
        <v>0</v>
      </c>
      <c r="AN173" s="12">
        <f>IF(AllData!D173="Developed country",'Task 2 Raw Data'!G173,0)</f>
        <v>0</v>
      </c>
      <c r="AO173" s="12">
        <f>IF(AllData!D173="Developed country",'Task 2 Raw Data'!H173,0)</f>
        <v>0</v>
      </c>
      <c r="AP173" s="12">
        <f>IF(AllData!D173="Developed country",'Task 2 Raw Data'!I173,0)</f>
        <v>0</v>
      </c>
      <c r="AQ173" s="12">
        <f>IF(AllData!D173="Developed country",'Task 2 Raw Data'!J173,0)</f>
        <v>0</v>
      </c>
      <c r="AR173" s="12">
        <f>IF(AllData!D173="Developed country",'Task 2 Raw Data'!K173,0)</f>
        <v>0</v>
      </c>
      <c r="AS173" s="12">
        <f>IF(AllData!D173="Developed country",'Task 2 Raw Data'!L173,0)</f>
        <v>0</v>
      </c>
      <c r="AT173" s="12">
        <f>IF(AllData!D173="Developed country",'Task 2 Raw Data'!M173,0)</f>
        <v>0</v>
      </c>
      <c r="AU173" s="12">
        <f>IF(AllData!D173="Developed country",'Task 2 Raw Data'!N173,0)</f>
        <v>0</v>
      </c>
      <c r="AV173" s="12">
        <f>IF(AllData!D173="Developed country",'Task 2 Raw Data'!O173,0)</f>
        <v>0</v>
      </c>
      <c r="AW173" s="12">
        <f>IF(AllData!D173="Developed country",'Task 2 Raw Data'!P173,0)</f>
        <v>0</v>
      </c>
      <c r="AX173" s="12">
        <f>IF(AllData!D173="Developed country",'Task 2 Raw Data'!Q173,0)</f>
        <v>1</v>
      </c>
      <c r="AY173" s="12">
        <f>IF(AllData!D173="Developed country",'Task 2 Raw Data'!R173,0)</f>
        <v>0</v>
      </c>
    </row>
    <row r="174" spans="2:51" x14ac:dyDescent="0.2">
      <c r="B174" s="12">
        <f>IF(AllData!D174="Least developed country",'Task 2 Raw Data'!C174,0)</f>
        <v>0</v>
      </c>
      <c r="C174" s="12">
        <f>IF(AllData!D174="Least developed country",'Task 2 Raw Data'!D174,0)</f>
        <v>0</v>
      </c>
      <c r="D174" s="12">
        <f>IF(AllData!D174="Least developed country",'Task 2 Raw Data'!E174,0)</f>
        <v>0</v>
      </c>
      <c r="E174" s="12">
        <f>IF(AllData!D174="Least developed country",'Task 2 Raw Data'!F174,0)</f>
        <v>0</v>
      </c>
      <c r="F174" s="12">
        <f>IF(AllData!D174="Least developed country",'Task 2 Raw Data'!G174,0)</f>
        <v>0</v>
      </c>
      <c r="G174" s="12">
        <f>IF(AllData!D174="Least developed country",'Task 2 Raw Data'!H174,0)</f>
        <v>0</v>
      </c>
      <c r="H174" s="12">
        <f>IF(AllData!D174="Least developed country",'Task 2 Raw Data'!I174,0)</f>
        <v>0</v>
      </c>
      <c r="I174" s="12">
        <f>IF(AllData!D174="Least developed country",'Task 2 Raw Data'!J174,0)</f>
        <v>0</v>
      </c>
      <c r="J174" s="12">
        <f>IF(AllData!D174="Least developed country",'Task 2 Raw Data'!K174,0)</f>
        <v>0</v>
      </c>
      <c r="K174" s="12">
        <f>IF(AllData!D174="Least developed country",'Task 2 Raw Data'!L174,0)</f>
        <v>0</v>
      </c>
      <c r="L174" s="12">
        <f>IF(AllData!D174="Least developed country",'Task 2 Raw Data'!M174,0)</f>
        <v>0</v>
      </c>
      <c r="M174" s="12">
        <f>IF(AllData!D174="Least developed country",'Task 2 Raw Data'!N174,0)</f>
        <v>0</v>
      </c>
      <c r="N174" s="12">
        <f>IF(AllData!D174="Least developed country",'Task 2 Raw Data'!O174,0)</f>
        <v>0</v>
      </c>
      <c r="O174" s="12">
        <f>IF(AllData!D174="Least developed country",'Task 2 Raw Data'!P174,0)</f>
        <v>0</v>
      </c>
      <c r="P174" s="12">
        <f>IF(AllData!D174="Least developed country",'Task 2 Raw Data'!Q174,0)</f>
        <v>0</v>
      </c>
      <c r="Q174" s="12">
        <f>IF(AllData!D174="Least developed country",'Task 2 Raw Data'!R174,0)</f>
        <v>0</v>
      </c>
      <c r="S174" s="12">
        <f>IF(AllData!D174="Developing country",'Task 2 Raw Data'!C174,0)</f>
        <v>0</v>
      </c>
      <c r="T174" s="12">
        <f>IF(AllData!D174="Developing country",'Task 2 Raw Data'!D174,0)</f>
        <v>0</v>
      </c>
      <c r="U174" s="12">
        <f>IF(AllData!D174="Developing country",'Task 2 Raw Data'!E174,0)</f>
        <v>0</v>
      </c>
      <c r="V174" s="12">
        <f>IF(AllData!D174="Developing country",'Task 2 Raw Data'!F174,0)</f>
        <v>0</v>
      </c>
      <c r="W174" s="12">
        <f>IF(AllData!D174="Developing country",'Task 2 Raw Data'!G174,0)</f>
        <v>0</v>
      </c>
      <c r="X174" s="12">
        <f>IF(AllData!D174="Developing country",'Task 2 Raw Data'!H174,0)</f>
        <v>0</v>
      </c>
      <c r="Y174" s="12">
        <f>IF(AllData!D174="Developing country",'Task 2 Raw Data'!I174,0)</f>
        <v>0</v>
      </c>
      <c r="Z174" s="12">
        <f>IF(AllData!D174="Developing country",'Task 2 Raw Data'!J174,0)</f>
        <v>0</v>
      </c>
      <c r="AA174" s="12">
        <f>IF(AllData!D174="Developing country",'Task 2 Raw Data'!K174,0)</f>
        <v>0</v>
      </c>
      <c r="AB174" s="12">
        <f>IF(AllData!D174="Developing country",'Task 2 Raw Data'!L174,0)</f>
        <v>0</v>
      </c>
      <c r="AC174" s="12">
        <f>IF(AllData!D174="Developing country",'Task 2 Raw Data'!M174,0)</f>
        <v>0</v>
      </c>
      <c r="AD174" s="12">
        <f>IF(AllData!D174="Developing country",'Task 2 Raw Data'!N174,0)</f>
        <v>0</v>
      </c>
      <c r="AE174" s="12">
        <f>IF(AllData!D174="Developing country",'Task 2 Raw Data'!O174,0)</f>
        <v>0</v>
      </c>
      <c r="AF174" s="12">
        <f>IF(AllData!D174="Developing country",'Task 2 Raw Data'!P174,0)</f>
        <v>0</v>
      </c>
      <c r="AG174" s="12">
        <f>IF(AllData!D174="Developing country",'Task 2 Raw Data'!Q174,0)</f>
        <v>1</v>
      </c>
      <c r="AH174" s="12">
        <f>IF(AllData!D174="Developing country",'Task 2 Raw Data'!R174,0)</f>
        <v>0</v>
      </c>
      <c r="AJ174" s="12">
        <f>IF(AllData!D174="Developed country",'Task 2 Raw Data'!C174,0)</f>
        <v>0</v>
      </c>
      <c r="AK174" s="12">
        <f>IF(AllData!D174="Developed country",'Task 2 Raw Data'!D174,0)</f>
        <v>0</v>
      </c>
      <c r="AL174" s="12">
        <f>IF(AllData!D174="Developed country",'Task 2 Raw Data'!E174,0)</f>
        <v>0</v>
      </c>
      <c r="AM174" s="12">
        <f>IF(AllData!D174="Developed country",'Task 2 Raw Data'!F174,0)</f>
        <v>0</v>
      </c>
      <c r="AN174" s="12">
        <f>IF(AllData!D174="Developed country",'Task 2 Raw Data'!G174,0)</f>
        <v>0</v>
      </c>
      <c r="AO174" s="12">
        <f>IF(AllData!D174="Developed country",'Task 2 Raw Data'!H174,0)</f>
        <v>0</v>
      </c>
      <c r="AP174" s="12">
        <f>IF(AllData!D174="Developed country",'Task 2 Raw Data'!I174,0)</f>
        <v>0</v>
      </c>
      <c r="AQ174" s="12">
        <f>IF(AllData!D174="Developed country",'Task 2 Raw Data'!J174,0)</f>
        <v>0</v>
      </c>
      <c r="AR174" s="12">
        <f>IF(AllData!D174="Developed country",'Task 2 Raw Data'!K174,0)</f>
        <v>0</v>
      </c>
      <c r="AS174" s="12">
        <f>IF(AllData!D174="Developed country",'Task 2 Raw Data'!L174,0)</f>
        <v>0</v>
      </c>
      <c r="AT174" s="12">
        <f>IF(AllData!D174="Developed country",'Task 2 Raw Data'!M174,0)</f>
        <v>0</v>
      </c>
      <c r="AU174" s="12">
        <f>IF(AllData!D174="Developed country",'Task 2 Raw Data'!N174,0)</f>
        <v>0</v>
      </c>
      <c r="AV174" s="12">
        <f>IF(AllData!D174="Developed country",'Task 2 Raw Data'!O174,0)</f>
        <v>0</v>
      </c>
      <c r="AW174" s="12">
        <f>IF(AllData!D174="Developed country",'Task 2 Raw Data'!P174,0)</f>
        <v>0</v>
      </c>
      <c r="AX174" s="12">
        <f>IF(AllData!D174="Developed country",'Task 2 Raw Data'!Q174,0)</f>
        <v>0</v>
      </c>
      <c r="AY174" s="12">
        <f>IF(AllData!D174="Developed country",'Task 2 Raw Data'!R174,0)</f>
        <v>0</v>
      </c>
    </row>
    <row r="175" spans="2:51" x14ac:dyDescent="0.2">
      <c r="B175" s="12">
        <f>IF(AllData!D175="Least developed country",'Task 2 Raw Data'!C175,0)</f>
        <v>1</v>
      </c>
      <c r="C175" s="12">
        <f>IF(AllData!D175="Least developed country",'Task 2 Raw Data'!D175,0)</f>
        <v>0</v>
      </c>
      <c r="D175" s="12">
        <f>IF(AllData!D175="Least developed country",'Task 2 Raw Data'!E175,0)</f>
        <v>0</v>
      </c>
      <c r="E175" s="12">
        <f>IF(AllData!D175="Least developed country",'Task 2 Raw Data'!F175,0)</f>
        <v>1</v>
      </c>
      <c r="F175" s="12">
        <f>IF(AllData!D175="Least developed country",'Task 2 Raw Data'!G175,0)</f>
        <v>0</v>
      </c>
      <c r="G175" s="12">
        <f>IF(AllData!D175="Least developed country",'Task 2 Raw Data'!H175,0)</f>
        <v>0</v>
      </c>
      <c r="H175" s="12">
        <f>IF(AllData!D175="Least developed country",'Task 2 Raw Data'!I175,0)</f>
        <v>1</v>
      </c>
      <c r="I175" s="12">
        <f>IF(AllData!D175="Least developed country",'Task 2 Raw Data'!J175,0)</f>
        <v>0</v>
      </c>
      <c r="J175" s="12">
        <f>IF(AllData!D175="Least developed country",'Task 2 Raw Data'!K175,0)</f>
        <v>0</v>
      </c>
      <c r="K175" s="12">
        <f>IF(AllData!D175="Least developed country",'Task 2 Raw Data'!L175,0)</f>
        <v>0</v>
      </c>
      <c r="L175" s="12">
        <f>IF(AllData!D175="Least developed country",'Task 2 Raw Data'!M175,0)</f>
        <v>0</v>
      </c>
      <c r="M175" s="12">
        <f>IF(AllData!D175="Least developed country",'Task 2 Raw Data'!N175,0)</f>
        <v>0</v>
      </c>
      <c r="N175" s="12">
        <f>IF(AllData!D175="Least developed country",'Task 2 Raw Data'!O175,0)</f>
        <v>0</v>
      </c>
      <c r="O175" s="12">
        <f>IF(AllData!D175="Least developed country",'Task 2 Raw Data'!P175,0)</f>
        <v>0</v>
      </c>
      <c r="P175" s="12">
        <f>IF(AllData!D175="Least developed country",'Task 2 Raw Data'!Q175,0)</f>
        <v>1</v>
      </c>
      <c r="Q175" s="12">
        <f>IF(AllData!D175="Least developed country",'Task 2 Raw Data'!R175,0)</f>
        <v>0</v>
      </c>
      <c r="S175" s="12">
        <f>IF(AllData!D175="Developing country",'Task 2 Raw Data'!C175,0)</f>
        <v>0</v>
      </c>
      <c r="T175" s="12">
        <f>IF(AllData!D175="Developing country",'Task 2 Raw Data'!D175,0)</f>
        <v>0</v>
      </c>
      <c r="U175" s="12">
        <f>IF(AllData!D175="Developing country",'Task 2 Raw Data'!E175,0)</f>
        <v>0</v>
      </c>
      <c r="V175" s="12">
        <f>IF(AllData!D175="Developing country",'Task 2 Raw Data'!F175,0)</f>
        <v>0</v>
      </c>
      <c r="W175" s="12">
        <f>IF(AllData!D175="Developing country",'Task 2 Raw Data'!G175,0)</f>
        <v>0</v>
      </c>
      <c r="X175" s="12">
        <f>IF(AllData!D175="Developing country",'Task 2 Raw Data'!H175,0)</f>
        <v>0</v>
      </c>
      <c r="Y175" s="12">
        <f>IF(AllData!D175="Developing country",'Task 2 Raw Data'!I175,0)</f>
        <v>0</v>
      </c>
      <c r="Z175" s="12">
        <f>IF(AllData!D175="Developing country",'Task 2 Raw Data'!J175,0)</f>
        <v>0</v>
      </c>
      <c r="AA175" s="12">
        <f>IF(AllData!D175="Developing country",'Task 2 Raw Data'!K175,0)</f>
        <v>0</v>
      </c>
      <c r="AB175" s="12">
        <f>IF(AllData!D175="Developing country",'Task 2 Raw Data'!L175,0)</f>
        <v>0</v>
      </c>
      <c r="AC175" s="12">
        <f>IF(AllData!D175="Developing country",'Task 2 Raw Data'!M175,0)</f>
        <v>0</v>
      </c>
      <c r="AD175" s="12">
        <f>IF(AllData!D175="Developing country",'Task 2 Raw Data'!N175,0)</f>
        <v>0</v>
      </c>
      <c r="AE175" s="12">
        <f>IF(AllData!D175="Developing country",'Task 2 Raw Data'!O175,0)</f>
        <v>0</v>
      </c>
      <c r="AF175" s="12">
        <f>IF(AllData!D175="Developing country",'Task 2 Raw Data'!P175,0)</f>
        <v>0</v>
      </c>
      <c r="AG175" s="12">
        <f>IF(AllData!D175="Developing country",'Task 2 Raw Data'!Q175,0)</f>
        <v>0</v>
      </c>
      <c r="AH175" s="12">
        <f>IF(AllData!D175="Developing country",'Task 2 Raw Data'!R175,0)</f>
        <v>0</v>
      </c>
      <c r="AJ175" s="12">
        <f>IF(AllData!D175="Developed country",'Task 2 Raw Data'!C175,0)</f>
        <v>0</v>
      </c>
      <c r="AK175" s="12">
        <f>IF(AllData!D175="Developed country",'Task 2 Raw Data'!D175,0)</f>
        <v>0</v>
      </c>
      <c r="AL175" s="12">
        <f>IF(AllData!D175="Developed country",'Task 2 Raw Data'!E175,0)</f>
        <v>0</v>
      </c>
      <c r="AM175" s="12">
        <f>IF(AllData!D175="Developed country",'Task 2 Raw Data'!F175,0)</f>
        <v>0</v>
      </c>
      <c r="AN175" s="12">
        <f>IF(AllData!D175="Developed country",'Task 2 Raw Data'!G175,0)</f>
        <v>0</v>
      </c>
      <c r="AO175" s="12">
        <f>IF(AllData!D175="Developed country",'Task 2 Raw Data'!H175,0)</f>
        <v>0</v>
      </c>
      <c r="AP175" s="12">
        <f>IF(AllData!D175="Developed country",'Task 2 Raw Data'!I175,0)</f>
        <v>0</v>
      </c>
      <c r="AQ175" s="12">
        <f>IF(AllData!D175="Developed country",'Task 2 Raw Data'!J175,0)</f>
        <v>0</v>
      </c>
      <c r="AR175" s="12">
        <f>IF(AllData!D175="Developed country",'Task 2 Raw Data'!K175,0)</f>
        <v>0</v>
      </c>
      <c r="AS175" s="12">
        <f>IF(AllData!D175="Developed country",'Task 2 Raw Data'!L175,0)</f>
        <v>0</v>
      </c>
      <c r="AT175" s="12">
        <f>IF(AllData!D175="Developed country",'Task 2 Raw Data'!M175,0)</f>
        <v>0</v>
      </c>
      <c r="AU175" s="12">
        <f>IF(AllData!D175="Developed country",'Task 2 Raw Data'!N175,0)</f>
        <v>0</v>
      </c>
      <c r="AV175" s="12">
        <f>IF(AllData!D175="Developed country",'Task 2 Raw Data'!O175,0)</f>
        <v>0</v>
      </c>
      <c r="AW175" s="12">
        <f>IF(AllData!D175="Developed country",'Task 2 Raw Data'!P175,0)</f>
        <v>0</v>
      </c>
      <c r="AX175" s="12">
        <f>IF(AllData!D175="Developed country",'Task 2 Raw Data'!Q175,0)</f>
        <v>0</v>
      </c>
      <c r="AY175" s="12">
        <f>IF(AllData!D175="Developed country",'Task 2 Raw Data'!R175,0)</f>
        <v>0</v>
      </c>
    </row>
    <row r="176" spans="2:51" x14ac:dyDescent="0.2">
      <c r="B176" s="12">
        <f>IF(AllData!D176="Least developed country",'Task 2 Raw Data'!C176,0)</f>
        <v>0</v>
      </c>
      <c r="C176" s="12">
        <f>IF(AllData!D176="Least developed country",'Task 2 Raw Data'!D176,0)</f>
        <v>0</v>
      </c>
      <c r="D176" s="12">
        <f>IF(AllData!D176="Least developed country",'Task 2 Raw Data'!E176,0)</f>
        <v>0</v>
      </c>
      <c r="E176" s="12">
        <f>IF(AllData!D176="Least developed country",'Task 2 Raw Data'!F176,0)</f>
        <v>0</v>
      </c>
      <c r="F176" s="12">
        <f>IF(AllData!D176="Least developed country",'Task 2 Raw Data'!G176,0)</f>
        <v>0</v>
      </c>
      <c r="G176" s="12">
        <f>IF(AllData!D176="Least developed country",'Task 2 Raw Data'!H176,0)</f>
        <v>0</v>
      </c>
      <c r="H176" s="12">
        <f>IF(AllData!D176="Least developed country",'Task 2 Raw Data'!I176,0)</f>
        <v>0</v>
      </c>
      <c r="I176" s="12">
        <f>IF(AllData!D176="Least developed country",'Task 2 Raw Data'!J176,0)</f>
        <v>0</v>
      </c>
      <c r="J176" s="12">
        <f>IF(AllData!D176="Least developed country",'Task 2 Raw Data'!K176,0)</f>
        <v>0</v>
      </c>
      <c r="K176" s="12">
        <f>IF(AllData!D176="Least developed country",'Task 2 Raw Data'!L176,0)</f>
        <v>0</v>
      </c>
      <c r="L176" s="12">
        <f>IF(AllData!D176="Least developed country",'Task 2 Raw Data'!M176,0)</f>
        <v>0</v>
      </c>
      <c r="M176" s="12">
        <f>IF(AllData!D176="Least developed country",'Task 2 Raw Data'!N176,0)</f>
        <v>0</v>
      </c>
      <c r="N176" s="12">
        <f>IF(AllData!D176="Least developed country",'Task 2 Raw Data'!O176,0)</f>
        <v>0</v>
      </c>
      <c r="O176" s="12">
        <f>IF(AllData!D176="Least developed country",'Task 2 Raw Data'!P176,0)</f>
        <v>0</v>
      </c>
      <c r="P176" s="12">
        <f>IF(AllData!D176="Least developed country",'Task 2 Raw Data'!Q176,0)</f>
        <v>0</v>
      </c>
      <c r="Q176" s="12">
        <f>IF(AllData!D176="Least developed country",'Task 2 Raw Data'!R176,0)</f>
        <v>0</v>
      </c>
      <c r="S176" s="12">
        <f>IF(AllData!D176="Developing country",'Task 2 Raw Data'!C176,0)</f>
        <v>0</v>
      </c>
      <c r="T176" s="12">
        <f>IF(AllData!D176="Developing country",'Task 2 Raw Data'!D176,0)</f>
        <v>0</v>
      </c>
      <c r="U176" s="12">
        <f>IF(AllData!D176="Developing country",'Task 2 Raw Data'!E176,0)</f>
        <v>0</v>
      </c>
      <c r="V176" s="12">
        <f>IF(AllData!D176="Developing country",'Task 2 Raw Data'!F176,0)</f>
        <v>0</v>
      </c>
      <c r="W176" s="12">
        <f>IF(AllData!D176="Developing country",'Task 2 Raw Data'!G176,0)</f>
        <v>0</v>
      </c>
      <c r="X176" s="12">
        <f>IF(AllData!D176="Developing country",'Task 2 Raw Data'!H176,0)</f>
        <v>0</v>
      </c>
      <c r="Y176" s="12">
        <f>IF(AllData!D176="Developing country",'Task 2 Raw Data'!I176,0)</f>
        <v>0</v>
      </c>
      <c r="Z176" s="12">
        <f>IF(AllData!D176="Developing country",'Task 2 Raw Data'!J176,0)</f>
        <v>0</v>
      </c>
      <c r="AA176" s="12">
        <f>IF(AllData!D176="Developing country",'Task 2 Raw Data'!K176,0)</f>
        <v>0</v>
      </c>
      <c r="AB176" s="12">
        <f>IF(AllData!D176="Developing country",'Task 2 Raw Data'!L176,0)</f>
        <v>0</v>
      </c>
      <c r="AC176" s="12">
        <f>IF(AllData!D176="Developing country",'Task 2 Raw Data'!M176,0)</f>
        <v>0</v>
      </c>
      <c r="AD176" s="12">
        <f>IF(AllData!D176="Developing country",'Task 2 Raw Data'!N176,0)</f>
        <v>0</v>
      </c>
      <c r="AE176" s="12">
        <f>IF(AllData!D176="Developing country",'Task 2 Raw Data'!O176,0)</f>
        <v>0</v>
      </c>
      <c r="AF176" s="12">
        <f>IF(AllData!D176="Developing country",'Task 2 Raw Data'!P176,0)</f>
        <v>0</v>
      </c>
      <c r="AG176" s="12">
        <f>IF(AllData!D176="Developing country",'Task 2 Raw Data'!Q176,0)</f>
        <v>0</v>
      </c>
      <c r="AH176" s="12">
        <f>IF(AllData!D176="Developing country",'Task 2 Raw Data'!R176,0)</f>
        <v>0</v>
      </c>
      <c r="AJ176" s="12">
        <f>IF(AllData!D176="Developed country",'Task 2 Raw Data'!C176,0)</f>
        <v>0</v>
      </c>
      <c r="AK176" s="12">
        <f>IF(AllData!D176="Developed country",'Task 2 Raw Data'!D176,0)</f>
        <v>0</v>
      </c>
      <c r="AL176" s="12">
        <f>IF(AllData!D176="Developed country",'Task 2 Raw Data'!E176,0)</f>
        <v>0</v>
      </c>
      <c r="AM176" s="12">
        <f>IF(AllData!D176="Developed country",'Task 2 Raw Data'!F176,0)</f>
        <v>0</v>
      </c>
      <c r="AN176" s="12">
        <f>IF(AllData!D176="Developed country",'Task 2 Raw Data'!G176,0)</f>
        <v>1</v>
      </c>
      <c r="AO176" s="12">
        <f>IF(AllData!D176="Developed country",'Task 2 Raw Data'!H176,0)</f>
        <v>1</v>
      </c>
      <c r="AP176" s="12">
        <f>IF(AllData!D176="Developed country",'Task 2 Raw Data'!I176,0)</f>
        <v>0</v>
      </c>
      <c r="AQ176" s="12">
        <f>IF(AllData!D176="Developed country",'Task 2 Raw Data'!J176,0)</f>
        <v>0</v>
      </c>
      <c r="AR176" s="12">
        <f>IF(AllData!D176="Developed country",'Task 2 Raw Data'!K176,0)</f>
        <v>0</v>
      </c>
      <c r="AS176" s="12">
        <f>IF(AllData!D176="Developed country",'Task 2 Raw Data'!L176,0)</f>
        <v>0</v>
      </c>
      <c r="AT176" s="12">
        <f>IF(AllData!D176="Developed country",'Task 2 Raw Data'!M176,0)</f>
        <v>0</v>
      </c>
      <c r="AU176" s="12">
        <f>IF(AllData!D176="Developed country",'Task 2 Raw Data'!N176,0)</f>
        <v>0</v>
      </c>
      <c r="AV176" s="12">
        <f>IF(AllData!D176="Developed country",'Task 2 Raw Data'!O176,0)</f>
        <v>0</v>
      </c>
      <c r="AW176" s="12">
        <f>IF(AllData!D176="Developed country",'Task 2 Raw Data'!P176,0)</f>
        <v>0</v>
      </c>
      <c r="AX176" s="12">
        <f>IF(AllData!D176="Developed country",'Task 2 Raw Data'!Q176,0)</f>
        <v>0</v>
      </c>
      <c r="AY176" s="12">
        <f>IF(AllData!D176="Developed country",'Task 2 Raw Data'!R176,0)</f>
        <v>0</v>
      </c>
    </row>
    <row r="177" spans="2:51" x14ac:dyDescent="0.2">
      <c r="B177" s="12">
        <f>IF(AllData!D177="Least developed country",'Task 2 Raw Data'!C177,0)</f>
        <v>0</v>
      </c>
      <c r="C177" s="12">
        <f>IF(AllData!D177="Least developed country",'Task 2 Raw Data'!D177,0)</f>
        <v>0</v>
      </c>
      <c r="D177" s="12">
        <f>IF(AllData!D177="Least developed country",'Task 2 Raw Data'!E177,0)</f>
        <v>0</v>
      </c>
      <c r="E177" s="12">
        <f>IF(AllData!D177="Least developed country",'Task 2 Raw Data'!F177,0)</f>
        <v>0</v>
      </c>
      <c r="F177" s="12">
        <f>IF(AllData!D177="Least developed country",'Task 2 Raw Data'!G177,0)</f>
        <v>0</v>
      </c>
      <c r="G177" s="12">
        <f>IF(AllData!D177="Least developed country",'Task 2 Raw Data'!H177,0)</f>
        <v>0</v>
      </c>
      <c r="H177" s="12">
        <f>IF(AllData!D177="Least developed country",'Task 2 Raw Data'!I177,0)</f>
        <v>0</v>
      </c>
      <c r="I177" s="12">
        <f>IF(AllData!D177="Least developed country",'Task 2 Raw Data'!J177,0)</f>
        <v>0</v>
      </c>
      <c r="J177" s="12">
        <f>IF(AllData!D177="Least developed country",'Task 2 Raw Data'!K177,0)</f>
        <v>0</v>
      </c>
      <c r="K177" s="12">
        <f>IF(AllData!D177="Least developed country",'Task 2 Raw Data'!L177,0)</f>
        <v>0</v>
      </c>
      <c r="L177" s="12">
        <f>IF(AllData!D177="Least developed country",'Task 2 Raw Data'!M177,0)</f>
        <v>0</v>
      </c>
      <c r="M177" s="12">
        <f>IF(AllData!D177="Least developed country",'Task 2 Raw Data'!N177,0)</f>
        <v>0</v>
      </c>
      <c r="N177" s="12">
        <f>IF(AllData!D177="Least developed country",'Task 2 Raw Data'!O177,0)</f>
        <v>0</v>
      </c>
      <c r="O177" s="12">
        <f>IF(AllData!D177="Least developed country",'Task 2 Raw Data'!P177,0)</f>
        <v>0</v>
      </c>
      <c r="P177" s="12">
        <f>IF(AllData!D177="Least developed country",'Task 2 Raw Data'!Q177,0)</f>
        <v>0</v>
      </c>
      <c r="Q177" s="12">
        <f>IF(AllData!D177="Least developed country",'Task 2 Raw Data'!R177,0)</f>
        <v>0</v>
      </c>
      <c r="S177" s="12">
        <f>IF(AllData!D177="Developing country",'Task 2 Raw Data'!C177,0)</f>
        <v>0</v>
      </c>
      <c r="T177" s="12">
        <f>IF(AllData!D177="Developing country",'Task 2 Raw Data'!D177,0)</f>
        <v>0</v>
      </c>
      <c r="U177" s="12">
        <f>IF(AllData!D177="Developing country",'Task 2 Raw Data'!E177,0)</f>
        <v>0</v>
      </c>
      <c r="V177" s="12">
        <f>IF(AllData!D177="Developing country",'Task 2 Raw Data'!F177,0)</f>
        <v>0</v>
      </c>
      <c r="W177" s="12">
        <f>IF(AllData!D177="Developing country",'Task 2 Raw Data'!G177,0)</f>
        <v>0</v>
      </c>
      <c r="X177" s="12">
        <f>IF(AllData!D177="Developing country",'Task 2 Raw Data'!H177,0)</f>
        <v>0</v>
      </c>
      <c r="Y177" s="12">
        <f>IF(AllData!D177="Developing country",'Task 2 Raw Data'!I177,0)</f>
        <v>0</v>
      </c>
      <c r="Z177" s="12">
        <f>IF(AllData!D177="Developing country",'Task 2 Raw Data'!J177,0)</f>
        <v>0</v>
      </c>
      <c r="AA177" s="12">
        <f>IF(AllData!D177="Developing country",'Task 2 Raw Data'!K177,0)</f>
        <v>0</v>
      </c>
      <c r="AB177" s="12">
        <f>IF(AllData!D177="Developing country",'Task 2 Raw Data'!L177,0)</f>
        <v>0</v>
      </c>
      <c r="AC177" s="12">
        <f>IF(AllData!D177="Developing country",'Task 2 Raw Data'!M177,0)</f>
        <v>0</v>
      </c>
      <c r="AD177" s="12">
        <f>IF(AllData!D177="Developing country",'Task 2 Raw Data'!N177,0)</f>
        <v>0</v>
      </c>
      <c r="AE177" s="12">
        <f>IF(AllData!D177="Developing country",'Task 2 Raw Data'!O177,0)</f>
        <v>0</v>
      </c>
      <c r="AF177" s="12">
        <f>IF(AllData!D177="Developing country",'Task 2 Raw Data'!P177,0)</f>
        <v>0</v>
      </c>
      <c r="AG177" s="12">
        <f>IF(AllData!D177="Developing country",'Task 2 Raw Data'!Q177,0)</f>
        <v>0</v>
      </c>
      <c r="AH177" s="12">
        <f>IF(AllData!D177="Developing country",'Task 2 Raw Data'!R177,0)</f>
        <v>0</v>
      </c>
      <c r="AJ177" s="12">
        <f>IF(AllData!D177="Developed country",'Task 2 Raw Data'!C177,0)</f>
        <v>1</v>
      </c>
      <c r="AK177" s="12">
        <f>IF(AllData!D177="Developed country",'Task 2 Raw Data'!D177,0)</f>
        <v>0</v>
      </c>
      <c r="AL177" s="12">
        <f>IF(AllData!D177="Developed country",'Task 2 Raw Data'!E177,0)</f>
        <v>1</v>
      </c>
      <c r="AM177" s="12">
        <f>IF(AllData!D177="Developed country",'Task 2 Raw Data'!F177,0)</f>
        <v>1</v>
      </c>
      <c r="AN177" s="12">
        <f>IF(AllData!D177="Developed country",'Task 2 Raw Data'!G177,0)</f>
        <v>0</v>
      </c>
      <c r="AO177" s="12">
        <f>IF(AllData!D177="Developed country",'Task 2 Raw Data'!H177,0)</f>
        <v>0</v>
      </c>
      <c r="AP177" s="12">
        <f>IF(AllData!D177="Developed country",'Task 2 Raw Data'!I177,0)</f>
        <v>0</v>
      </c>
      <c r="AQ177" s="12">
        <f>IF(AllData!D177="Developed country",'Task 2 Raw Data'!J177,0)</f>
        <v>0</v>
      </c>
      <c r="AR177" s="12">
        <f>IF(AllData!D177="Developed country",'Task 2 Raw Data'!K177,0)</f>
        <v>0</v>
      </c>
      <c r="AS177" s="12">
        <f>IF(AllData!D177="Developed country",'Task 2 Raw Data'!L177,0)</f>
        <v>0</v>
      </c>
      <c r="AT177" s="12">
        <f>IF(AllData!D177="Developed country",'Task 2 Raw Data'!M177,0)</f>
        <v>0</v>
      </c>
      <c r="AU177" s="12">
        <f>IF(AllData!D177="Developed country",'Task 2 Raw Data'!N177,0)</f>
        <v>0</v>
      </c>
      <c r="AV177" s="12">
        <f>IF(AllData!D177="Developed country",'Task 2 Raw Data'!O177,0)</f>
        <v>0</v>
      </c>
      <c r="AW177" s="12">
        <f>IF(AllData!D177="Developed country",'Task 2 Raw Data'!P177,0)</f>
        <v>0</v>
      </c>
      <c r="AX177" s="12">
        <f>IF(AllData!D177="Developed country",'Task 2 Raw Data'!Q177,0)</f>
        <v>1</v>
      </c>
      <c r="AY177" s="12">
        <f>IF(AllData!D177="Developed country",'Task 2 Raw Data'!R177,0)</f>
        <v>0</v>
      </c>
    </row>
    <row r="178" spans="2:51" x14ac:dyDescent="0.2">
      <c r="B178" s="12">
        <f>IF(AllData!D178="Least developed country",'Task 2 Raw Data'!C178,0)</f>
        <v>0</v>
      </c>
      <c r="C178" s="12">
        <f>IF(AllData!D178="Least developed country",'Task 2 Raw Data'!D178,0)</f>
        <v>0</v>
      </c>
      <c r="D178" s="12">
        <f>IF(AllData!D178="Least developed country",'Task 2 Raw Data'!E178,0)</f>
        <v>0</v>
      </c>
      <c r="E178" s="12">
        <f>IF(AllData!D178="Least developed country",'Task 2 Raw Data'!F178,0)</f>
        <v>0</v>
      </c>
      <c r="F178" s="12">
        <f>IF(AllData!D178="Least developed country",'Task 2 Raw Data'!G178,0)</f>
        <v>0</v>
      </c>
      <c r="G178" s="12">
        <f>IF(AllData!D178="Least developed country",'Task 2 Raw Data'!H178,0)</f>
        <v>0</v>
      </c>
      <c r="H178" s="12">
        <f>IF(AllData!D178="Least developed country",'Task 2 Raw Data'!I178,0)</f>
        <v>0</v>
      </c>
      <c r="I178" s="12">
        <f>IF(AllData!D178="Least developed country",'Task 2 Raw Data'!J178,0)</f>
        <v>0</v>
      </c>
      <c r="J178" s="12">
        <f>IF(AllData!D178="Least developed country",'Task 2 Raw Data'!K178,0)</f>
        <v>0</v>
      </c>
      <c r="K178" s="12">
        <f>IF(AllData!D178="Least developed country",'Task 2 Raw Data'!L178,0)</f>
        <v>0</v>
      </c>
      <c r="L178" s="12">
        <f>IF(AllData!D178="Least developed country",'Task 2 Raw Data'!M178,0)</f>
        <v>0</v>
      </c>
      <c r="M178" s="12">
        <f>IF(AllData!D178="Least developed country",'Task 2 Raw Data'!N178,0)</f>
        <v>0</v>
      </c>
      <c r="N178" s="12">
        <f>IF(AllData!D178="Least developed country",'Task 2 Raw Data'!O178,0)</f>
        <v>0</v>
      </c>
      <c r="O178" s="12">
        <f>IF(AllData!D178="Least developed country",'Task 2 Raw Data'!P178,0)</f>
        <v>0</v>
      </c>
      <c r="P178" s="12">
        <f>IF(AllData!D178="Least developed country",'Task 2 Raw Data'!Q178,0)</f>
        <v>0</v>
      </c>
      <c r="Q178" s="12">
        <f>IF(AllData!D178="Least developed country",'Task 2 Raw Data'!R178,0)</f>
        <v>0</v>
      </c>
      <c r="S178" s="12">
        <f>IF(AllData!D178="Developing country",'Task 2 Raw Data'!C178,0)</f>
        <v>0</v>
      </c>
      <c r="T178" s="12">
        <f>IF(AllData!D178="Developing country",'Task 2 Raw Data'!D178,0)</f>
        <v>0</v>
      </c>
      <c r="U178" s="12">
        <f>IF(AllData!D178="Developing country",'Task 2 Raw Data'!E178,0)</f>
        <v>0</v>
      </c>
      <c r="V178" s="12">
        <f>IF(AllData!D178="Developing country",'Task 2 Raw Data'!F178,0)</f>
        <v>0</v>
      </c>
      <c r="W178" s="12">
        <f>IF(AllData!D178="Developing country",'Task 2 Raw Data'!G178,0)</f>
        <v>0</v>
      </c>
      <c r="X178" s="12">
        <f>IF(AllData!D178="Developing country",'Task 2 Raw Data'!H178,0)</f>
        <v>0</v>
      </c>
      <c r="Y178" s="12">
        <f>IF(AllData!D178="Developing country",'Task 2 Raw Data'!I178,0)</f>
        <v>0</v>
      </c>
      <c r="Z178" s="12">
        <f>IF(AllData!D178="Developing country",'Task 2 Raw Data'!J178,0)</f>
        <v>0</v>
      </c>
      <c r="AA178" s="12">
        <f>IF(AllData!D178="Developing country",'Task 2 Raw Data'!K178,0)</f>
        <v>0</v>
      </c>
      <c r="AB178" s="12">
        <f>IF(AllData!D178="Developing country",'Task 2 Raw Data'!L178,0)</f>
        <v>0</v>
      </c>
      <c r="AC178" s="12">
        <f>IF(AllData!D178="Developing country",'Task 2 Raw Data'!M178,0)</f>
        <v>0</v>
      </c>
      <c r="AD178" s="12">
        <f>IF(AllData!D178="Developing country",'Task 2 Raw Data'!N178,0)</f>
        <v>0</v>
      </c>
      <c r="AE178" s="12">
        <f>IF(AllData!D178="Developing country",'Task 2 Raw Data'!O178,0)</f>
        <v>0</v>
      </c>
      <c r="AF178" s="12">
        <f>IF(AllData!D178="Developing country",'Task 2 Raw Data'!P178,0)</f>
        <v>0</v>
      </c>
      <c r="AG178" s="12">
        <f>IF(AllData!D178="Developing country",'Task 2 Raw Data'!Q178,0)</f>
        <v>0</v>
      </c>
      <c r="AH178" s="12">
        <f>IF(AllData!D178="Developing country",'Task 2 Raw Data'!R178,0)</f>
        <v>0</v>
      </c>
      <c r="AJ178" s="12">
        <f>IF(AllData!D178="Developed country",'Task 2 Raw Data'!C178,0)</f>
        <v>0</v>
      </c>
      <c r="AK178" s="12">
        <f>IF(AllData!D178="Developed country",'Task 2 Raw Data'!D178,0)</f>
        <v>0</v>
      </c>
      <c r="AL178" s="12">
        <f>IF(AllData!D178="Developed country",'Task 2 Raw Data'!E178,0)</f>
        <v>0</v>
      </c>
      <c r="AM178" s="12">
        <f>IF(AllData!D178="Developed country",'Task 2 Raw Data'!F178,0)</f>
        <v>1</v>
      </c>
      <c r="AN178" s="12">
        <f>IF(AllData!D178="Developed country",'Task 2 Raw Data'!G178,0)</f>
        <v>0</v>
      </c>
      <c r="AO178" s="12">
        <f>IF(AllData!D178="Developed country",'Task 2 Raw Data'!H178,0)</f>
        <v>0</v>
      </c>
      <c r="AP178" s="12">
        <f>IF(AllData!D178="Developed country",'Task 2 Raw Data'!I178,0)</f>
        <v>1</v>
      </c>
      <c r="AQ178" s="12">
        <f>IF(AllData!D178="Developed country",'Task 2 Raw Data'!J178,0)</f>
        <v>0</v>
      </c>
      <c r="AR178" s="12">
        <f>IF(AllData!D178="Developed country",'Task 2 Raw Data'!K178,0)</f>
        <v>0</v>
      </c>
      <c r="AS178" s="12">
        <f>IF(AllData!D178="Developed country",'Task 2 Raw Data'!L178,0)</f>
        <v>0</v>
      </c>
      <c r="AT178" s="12">
        <f>IF(AllData!D178="Developed country",'Task 2 Raw Data'!M178,0)</f>
        <v>0</v>
      </c>
      <c r="AU178" s="12">
        <f>IF(AllData!D178="Developed country",'Task 2 Raw Data'!N178,0)</f>
        <v>0</v>
      </c>
      <c r="AV178" s="12">
        <f>IF(AllData!D178="Developed country",'Task 2 Raw Data'!O178,0)</f>
        <v>0</v>
      </c>
      <c r="AW178" s="12">
        <f>IF(AllData!D178="Developed country",'Task 2 Raw Data'!P178,0)</f>
        <v>0</v>
      </c>
      <c r="AX178" s="12">
        <f>IF(AllData!D178="Developed country",'Task 2 Raw Data'!Q178,0)</f>
        <v>1</v>
      </c>
      <c r="AY178" s="12">
        <f>IF(AllData!D178="Developed country",'Task 2 Raw Data'!R178,0)</f>
        <v>0</v>
      </c>
    </row>
    <row r="179" spans="2:51" x14ac:dyDescent="0.2">
      <c r="B179" s="12">
        <f>IF(AllData!D179="Least developed country",'Task 2 Raw Data'!C179,0)</f>
        <v>0</v>
      </c>
      <c r="C179" s="12">
        <f>IF(AllData!D179="Least developed country",'Task 2 Raw Data'!D179,0)</f>
        <v>0</v>
      </c>
      <c r="D179" s="12">
        <f>IF(AllData!D179="Least developed country",'Task 2 Raw Data'!E179,0)</f>
        <v>0</v>
      </c>
      <c r="E179" s="12">
        <f>IF(AllData!D179="Least developed country",'Task 2 Raw Data'!F179,0)</f>
        <v>0</v>
      </c>
      <c r="F179" s="12">
        <f>IF(AllData!D179="Least developed country",'Task 2 Raw Data'!G179,0)</f>
        <v>0</v>
      </c>
      <c r="G179" s="12">
        <f>IF(AllData!D179="Least developed country",'Task 2 Raw Data'!H179,0)</f>
        <v>0</v>
      </c>
      <c r="H179" s="12">
        <f>IF(AllData!D179="Least developed country",'Task 2 Raw Data'!I179,0)</f>
        <v>0</v>
      </c>
      <c r="I179" s="12">
        <f>IF(AllData!D179="Least developed country",'Task 2 Raw Data'!J179,0)</f>
        <v>0</v>
      </c>
      <c r="J179" s="12">
        <f>IF(AllData!D179="Least developed country",'Task 2 Raw Data'!K179,0)</f>
        <v>0</v>
      </c>
      <c r="K179" s="12">
        <f>IF(AllData!D179="Least developed country",'Task 2 Raw Data'!L179,0)</f>
        <v>0</v>
      </c>
      <c r="L179" s="12">
        <f>IF(AllData!D179="Least developed country",'Task 2 Raw Data'!M179,0)</f>
        <v>0</v>
      </c>
      <c r="M179" s="12">
        <f>IF(AllData!D179="Least developed country",'Task 2 Raw Data'!N179,0)</f>
        <v>0</v>
      </c>
      <c r="N179" s="12">
        <f>IF(AllData!D179="Least developed country",'Task 2 Raw Data'!O179,0)</f>
        <v>0</v>
      </c>
      <c r="O179" s="12">
        <f>IF(AllData!D179="Least developed country",'Task 2 Raw Data'!P179,0)</f>
        <v>0</v>
      </c>
      <c r="P179" s="12">
        <f>IF(AllData!D179="Least developed country",'Task 2 Raw Data'!Q179,0)</f>
        <v>0</v>
      </c>
      <c r="Q179" s="12">
        <f>IF(AllData!D179="Least developed country",'Task 2 Raw Data'!R179,0)</f>
        <v>0</v>
      </c>
      <c r="S179" s="12">
        <f>IF(AllData!D179="Developing country",'Task 2 Raw Data'!C179,0)</f>
        <v>0</v>
      </c>
      <c r="T179" s="12">
        <f>IF(AllData!D179="Developing country",'Task 2 Raw Data'!D179,0)</f>
        <v>0</v>
      </c>
      <c r="U179" s="12">
        <f>IF(AllData!D179="Developing country",'Task 2 Raw Data'!E179,0)</f>
        <v>0</v>
      </c>
      <c r="V179" s="12">
        <f>IF(AllData!D179="Developing country",'Task 2 Raw Data'!F179,0)</f>
        <v>0</v>
      </c>
      <c r="W179" s="12">
        <f>IF(AllData!D179="Developing country",'Task 2 Raw Data'!G179,0)</f>
        <v>0</v>
      </c>
      <c r="X179" s="12">
        <f>IF(AllData!D179="Developing country",'Task 2 Raw Data'!H179,0)</f>
        <v>0</v>
      </c>
      <c r="Y179" s="12">
        <f>IF(AllData!D179="Developing country",'Task 2 Raw Data'!I179,0)</f>
        <v>0</v>
      </c>
      <c r="Z179" s="12">
        <f>IF(AllData!D179="Developing country",'Task 2 Raw Data'!J179,0)</f>
        <v>0</v>
      </c>
      <c r="AA179" s="12">
        <f>IF(AllData!D179="Developing country",'Task 2 Raw Data'!K179,0)</f>
        <v>0</v>
      </c>
      <c r="AB179" s="12">
        <f>IF(AllData!D179="Developing country",'Task 2 Raw Data'!L179,0)</f>
        <v>0</v>
      </c>
      <c r="AC179" s="12">
        <f>IF(AllData!D179="Developing country",'Task 2 Raw Data'!M179,0)</f>
        <v>0</v>
      </c>
      <c r="AD179" s="12">
        <f>IF(AllData!D179="Developing country",'Task 2 Raw Data'!N179,0)</f>
        <v>0</v>
      </c>
      <c r="AE179" s="12">
        <f>IF(AllData!D179="Developing country",'Task 2 Raw Data'!O179,0)</f>
        <v>0</v>
      </c>
      <c r="AF179" s="12">
        <f>IF(AllData!D179="Developing country",'Task 2 Raw Data'!P179,0)</f>
        <v>0</v>
      </c>
      <c r="AG179" s="12">
        <f>IF(AllData!D179="Developing country",'Task 2 Raw Data'!Q179,0)</f>
        <v>0</v>
      </c>
      <c r="AH179" s="12">
        <f>IF(AllData!D179="Developing country",'Task 2 Raw Data'!R179,0)</f>
        <v>0</v>
      </c>
      <c r="AJ179" s="12">
        <f>IF(AllData!D179="Developed country",'Task 2 Raw Data'!C179,0)</f>
        <v>1</v>
      </c>
      <c r="AK179" s="12">
        <f>IF(AllData!D179="Developed country",'Task 2 Raw Data'!D179,0)</f>
        <v>0</v>
      </c>
      <c r="AL179" s="12">
        <f>IF(AllData!D179="Developed country",'Task 2 Raw Data'!E179,0)</f>
        <v>1</v>
      </c>
      <c r="AM179" s="12">
        <f>IF(AllData!D179="Developed country",'Task 2 Raw Data'!F179,0)</f>
        <v>1</v>
      </c>
      <c r="AN179" s="12">
        <f>IF(AllData!D179="Developed country",'Task 2 Raw Data'!G179,0)</f>
        <v>1</v>
      </c>
      <c r="AO179" s="12">
        <f>IF(AllData!D179="Developed country",'Task 2 Raw Data'!H179,0)</f>
        <v>1</v>
      </c>
      <c r="AP179" s="12">
        <f>IF(AllData!D179="Developed country",'Task 2 Raw Data'!I179,0)</f>
        <v>0</v>
      </c>
      <c r="AQ179" s="12">
        <f>IF(AllData!D179="Developed country",'Task 2 Raw Data'!J179,0)</f>
        <v>0</v>
      </c>
      <c r="AR179" s="12">
        <f>IF(AllData!D179="Developed country",'Task 2 Raw Data'!K179,0)</f>
        <v>0</v>
      </c>
      <c r="AS179" s="12">
        <f>IF(AllData!D179="Developed country",'Task 2 Raw Data'!L179,0)</f>
        <v>0</v>
      </c>
      <c r="AT179" s="12">
        <f>IF(AllData!D179="Developed country",'Task 2 Raw Data'!M179,0)</f>
        <v>0</v>
      </c>
      <c r="AU179" s="12">
        <f>IF(AllData!D179="Developed country",'Task 2 Raw Data'!N179,0)</f>
        <v>1</v>
      </c>
      <c r="AV179" s="12">
        <f>IF(AllData!D179="Developed country",'Task 2 Raw Data'!O179,0)</f>
        <v>0</v>
      </c>
      <c r="AW179" s="12">
        <f>IF(AllData!D179="Developed country",'Task 2 Raw Data'!P179,0)</f>
        <v>0</v>
      </c>
      <c r="AX179" s="12">
        <f>IF(AllData!D179="Developed country",'Task 2 Raw Data'!Q179,0)</f>
        <v>0</v>
      </c>
      <c r="AY179" s="12">
        <f>IF(AllData!D179="Developed country",'Task 2 Raw Data'!R179,0)</f>
        <v>0</v>
      </c>
    </row>
    <row r="180" spans="2:51" x14ac:dyDescent="0.2">
      <c r="B180" s="12">
        <f>IF(AllData!D180="Least developed country",'Task 2 Raw Data'!C180,0)</f>
        <v>0</v>
      </c>
      <c r="C180" s="12">
        <f>IF(AllData!D180="Least developed country",'Task 2 Raw Data'!D180,0)</f>
        <v>0</v>
      </c>
      <c r="D180" s="12">
        <f>IF(AllData!D180="Least developed country",'Task 2 Raw Data'!E180,0)</f>
        <v>0</v>
      </c>
      <c r="E180" s="12">
        <f>IF(AllData!D180="Least developed country",'Task 2 Raw Data'!F180,0)</f>
        <v>0</v>
      </c>
      <c r="F180" s="12">
        <f>IF(AllData!D180="Least developed country",'Task 2 Raw Data'!G180,0)</f>
        <v>0</v>
      </c>
      <c r="G180" s="12">
        <f>IF(AllData!D180="Least developed country",'Task 2 Raw Data'!H180,0)</f>
        <v>0</v>
      </c>
      <c r="H180" s="12">
        <f>IF(AllData!D180="Least developed country",'Task 2 Raw Data'!I180,0)</f>
        <v>0</v>
      </c>
      <c r="I180" s="12">
        <f>IF(AllData!D180="Least developed country",'Task 2 Raw Data'!J180,0)</f>
        <v>0</v>
      </c>
      <c r="J180" s="12">
        <f>IF(AllData!D180="Least developed country",'Task 2 Raw Data'!K180,0)</f>
        <v>0</v>
      </c>
      <c r="K180" s="12">
        <f>IF(AllData!D180="Least developed country",'Task 2 Raw Data'!L180,0)</f>
        <v>0</v>
      </c>
      <c r="L180" s="12">
        <f>IF(AllData!D180="Least developed country",'Task 2 Raw Data'!M180,0)</f>
        <v>0</v>
      </c>
      <c r="M180" s="12">
        <f>IF(AllData!D180="Least developed country",'Task 2 Raw Data'!N180,0)</f>
        <v>0</v>
      </c>
      <c r="N180" s="12">
        <f>IF(AllData!D180="Least developed country",'Task 2 Raw Data'!O180,0)</f>
        <v>0</v>
      </c>
      <c r="O180" s="12">
        <f>IF(AllData!D180="Least developed country",'Task 2 Raw Data'!P180,0)</f>
        <v>0</v>
      </c>
      <c r="P180" s="12">
        <f>IF(AllData!D180="Least developed country",'Task 2 Raw Data'!Q180,0)</f>
        <v>0</v>
      </c>
      <c r="Q180" s="12">
        <f>IF(AllData!D180="Least developed country",'Task 2 Raw Data'!R180,0)</f>
        <v>0</v>
      </c>
      <c r="S180" s="12">
        <f>IF(AllData!D180="Developing country",'Task 2 Raw Data'!C180,0)</f>
        <v>0</v>
      </c>
      <c r="T180" s="12">
        <f>IF(AllData!D180="Developing country",'Task 2 Raw Data'!D180,0)</f>
        <v>0</v>
      </c>
      <c r="U180" s="12">
        <f>IF(AllData!D180="Developing country",'Task 2 Raw Data'!E180,0)</f>
        <v>0</v>
      </c>
      <c r="V180" s="12">
        <f>IF(AllData!D180="Developing country",'Task 2 Raw Data'!F180,0)</f>
        <v>0</v>
      </c>
      <c r="W180" s="12">
        <f>IF(AllData!D180="Developing country",'Task 2 Raw Data'!G180,0)</f>
        <v>0</v>
      </c>
      <c r="X180" s="12">
        <f>IF(AllData!D180="Developing country",'Task 2 Raw Data'!H180,0)</f>
        <v>0</v>
      </c>
      <c r="Y180" s="12">
        <f>IF(AllData!D180="Developing country",'Task 2 Raw Data'!I180,0)</f>
        <v>0</v>
      </c>
      <c r="Z180" s="12">
        <f>IF(AllData!D180="Developing country",'Task 2 Raw Data'!J180,0)</f>
        <v>0</v>
      </c>
      <c r="AA180" s="12">
        <f>IF(AllData!D180="Developing country",'Task 2 Raw Data'!K180,0)</f>
        <v>0</v>
      </c>
      <c r="AB180" s="12">
        <f>IF(AllData!D180="Developing country",'Task 2 Raw Data'!L180,0)</f>
        <v>0</v>
      </c>
      <c r="AC180" s="12">
        <f>IF(AllData!D180="Developing country",'Task 2 Raw Data'!M180,0)</f>
        <v>0</v>
      </c>
      <c r="AD180" s="12">
        <f>IF(AllData!D180="Developing country",'Task 2 Raw Data'!N180,0)</f>
        <v>0</v>
      </c>
      <c r="AE180" s="12">
        <f>IF(AllData!D180="Developing country",'Task 2 Raw Data'!O180,0)</f>
        <v>0</v>
      </c>
      <c r="AF180" s="12">
        <f>IF(AllData!D180="Developing country",'Task 2 Raw Data'!P180,0)</f>
        <v>0</v>
      </c>
      <c r="AG180" s="12">
        <f>IF(AllData!D180="Developing country",'Task 2 Raw Data'!Q180,0)</f>
        <v>0</v>
      </c>
      <c r="AH180" s="12">
        <f>IF(AllData!D180="Developing country",'Task 2 Raw Data'!R180,0)</f>
        <v>0</v>
      </c>
      <c r="AJ180" s="12">
        <f>IF(AllData!D180="Developed country",'Task 2 Raw Data'!C180,0)</f>
        <v>0</v>
      </c>
      <c r="AK180" s="12">
        <f>IF(AllData!D180="Developed country",'Task 2 Raw Data'!D180,0)</f>
        <v>0</v>
      </c>
      <c r="AL180" s="12">
        <f>IF(AllData!D180="Developed country",'Task 2 Raw Data'!E180,0)</f>
        <v>0</v>
      </c>
      <c r="AM180" s="12">
        <f>IF(AllData!D180="Developed country",'Task 2 Raw Data'!F180,0)</f>
        <v>0</v>
      </c>
      <c r="AN180" s="12">
        <f>IF(AllData!D180="Developed country",'Task 2 Raw Data'!G180,0)</f>
        <v>0</v>
      </c>
      <c r="AO180" s="12">
        <f>IF(AllData!D180="Developed country",'Task 2 Raw Data'!H180,0)</f>
        <v>0</v>
      </c>
      <c r="AP180" s="12">
        <f>IF(AllData!D180="Developed country",'Task 2 Raw Data'!I180,0)</f>
        <v>1</v>
      </c>
      <c r="AQ180" s="12">
        <f>IF(AllData!D180="Developed country",'Task 2 Raw Data'!J180,0)</f>
        <v>0</v>
      </c>
      <c r="AR180" s="12">
        <f>IF(AllData!D180="Developed country",'Task 2 Raw Data'!K180,0)</f>
        <v>0</v>
      </c>
      <c r="AS180" s="12">
        <f>IF(AllData!D180="Developed country",'Task 2 Raw Data'!L180,0)</f>
        <v>0</v>
      </c>
      <c r="AT180" s="12">
        <f>IF(AllData!D180="Developed country",'Task 2 Raw Data'!M180,0)</f>
        <v>0</v>
      </c>
      <c r="AU180" s="12">
        <f>IF(AllData!D180="Developed country",'Task 2 Raw Data'!N180,0)</f>
        <v>0</v>
      </c>
      <c r="AV180" s="12">
        <f>IF(AllData!D180="Developed country",'Task 2 Raw Data'!O180,0)</f>
        <v>0</v>
      </c>
      <c r="AW180" s="12">
        <f>IF(AllData!D180="Developed country",'Task 2 Raw Data'!P180,0)</f>
        <v>0</v>
      </c>
      <c r="AX180" s="12">
        <f>IF(AllData!D180="Developed country",'Task 2 Raw Data'!Q180,0)</f>
        <v>1</v>
      </c>
      <c r="AY180" s="12">
        <f>IF(AllData!D180="Developed country",'Task 2 Raw Data'!R180,0)</f>
        <v>0</v>
      </c>
    </row>
    <row r="181" spans="2:51" x14ac:dyDescent="0.2">
      <c r="B181" s="12">
        <f>IF(AllData!D181="Least developed country",'Task 2 Raw Data'!C181,0)</f>
        <v>0</v>
      </c>
      <c r="C181" s="12">
        <f>IF(AllData!D181="Least developed country",'Task 2 Raw Data'!D181,0)</f>
        <v>0</v>
      </c>
      <c r="D181" s="12">
        <f>IF(AllData!D181="Least developed country",'Task 2 Raw Data'!E181,0)</f>
        <v>0</v>
      </c>
      <c r="E181" s="12">
        <f>IF(AllData!D181="Least developed country",'Task 2 Raw Data'!F181,0)</f>
        <v>0</v>
      </c>
      <c r="F181" s="12">
        <f>IF(AllData!D181="Least developed country",'Task 2 Raw Data'!G181,0)</f>
        <v>0</v>
      </c>
      <c r="G181" s="12">
        <f>IF(AllData!D181="Least developed country",'Task 2 Raw Data'!H181,0)</f>
        <v>0</v>
      </c>
      <c r="H181" s="12">
        <f>IF(AllData!D181="Least developed country",'Task 2 Raw Data'!I181,0)</f>
        <v>0</v>
      </c>
      <c r="I181" s="12">
        <f>IF(AllData!D181="Least developed country",'Task 2 Raw Data'!J181,0)</f>
        <v>0</v>
      </c>
      <c r="J181" s="12">
        <f>IF(AllData!D181="Least developed country",'Task 2 Raw Data'!K181,0)</f>
        <v>0</v>
      </c>
      <c r="K181" s="12">
        <f>IF(AllData!D181="Least developed country",'Task 2 Raw Data'!L181,0)</f>
        <v>0</v>
      </c>
      <c r="L181" s="12">
        <f>IF(AllData!D181="Least developed country",'Task 2 Raw Data'!M181,0)</f>
        <v>0</v>
      </c>
      <c r="M181" s="12">
        <f>IF(AllData!D181="Least developed country",'Task 2 Raw Data'!N181,0)</f>
        <v>0</v>
      </c>
      <c r="N181" s="12">
        <f>IF(AllData!D181="Least developed country",'Task 2 Raw Data'!O181,0)</f>
        <v>0</v>
      </c>
      <c r="O181" s="12">
        <f>IF(AllData!D181="Least developed country",'Task 2 Raw Data'!P181,0)</f>
        <v>0</v>
      </c>
      <c r="P181" s="12">
        <f>IF(AllData!D181="Least developed country",'Task 2 Raw Data'!Q181,0)</f>
        <v>0</v>
      </c>
      <c r="Q181" s="12">
        <f>IF(AllData!D181="Least developed country",'Task 2 Raw Data'!R181,0)</f>
        <v>0</v>
      </c>
      <c r="S181" s="12">
        <f>IF(AllData!D181="Developing country",'Task 2 Raw Data'!C181,0)</f>
        <v>0</v>
      </c>
      <c r="T181" s="12">
        <f>IF(AllData!D181="Developing country",'Task 2 Raw Data'!D181,0)</f>
        <v>0</v>
      </c>
      <c r="U181" s="12">
        <f>IF(AllData!D181="Developing country",'Task 2 Raw Data'!E181,0)</f>
        <v>0</v>
      </c>
      <c r="V181" s="12">
        <f>IF(AllData!D181="Developing country",'Task 2 Raw Data'!F181,0)</f>
        <v>0</v>
      </c>
      <c r="W181" s="12">
        <f>IF(AllData!D181="Developing country",'Task 2 Raw Data'!G181,0)</f>
        <v>0</v>
      </c>
      <c r="X181" s="12">
        <f>IF(AllData!D181="Developing country",'Task 2 Raw Data'!H181,0)</f>
        <v>0</v>
      </c>
      <c r="Y181" s="12">
        <f>IF(AllData!D181="Developing country",'Task 2 Raw Data'!I181,0)</f>
        <v>0</v>
      </c>
      <c r="Z181" s="12">
        <f>IF(AllData!D181="Developing country",'Task 2 Raw Data'!J181,0)</f>
        <v>0</v>
      </c>
      <c r="AA181" s="12">
        <f>IF(AllData!D181="Developing country",'Task 2 Raw Data'!K181,0)</f>
        <v>0</v>
      </c>
      <c r="AB181" s="12">
        <f>IF(AllData!D181="Developing country",'Task 2 Raw Data'!L181,0)</f>
        <v>0</v>
      </c>
      <c r="AC181" s="12">
        <f>IF(AllData!D181="Developing country",'Task 2 Raw Data'!M181,0)</f>
        <v>0</v>
      </c>
      <c r="AD181" s="12">
        <f>IF(AllData!D181="Developing country",'Task 2 Raw Data'!N181,0)</f>
        <v>0</v>
      </c>
      <c r="AE181" s="12">
        <f>IF(AllData!D181="Developing country",'Task 2 Raw Data'!O181,0)</f>
        <v>0</v>
      </c>
      <c r="AF181" s="12">
        <f>IF(AllData!D181="Developing country",'Task 2 Raw Data'!P181,0)</f>
        <v>0</v>
      </c>
      <c r="AG181" s="12">
        <f>IF(AllData!D181="Developing country",'Task 2 Raw Data'!Q181,0)</f>
        <v>0</v>
      </c>
      <c r="AH181" s="12">
        <f>IF(AllData!D181="Developing country",'Task 2 Raw Data'!R181,0)</f>
        <v>0</v>
      </c>
      <c r="AJ181" s="12">
        <f>IF(AllData!D181="Developed country",'Task 2 Raw Data'!C181,0)</f>
        <v>0</v>
      </c>
      <c r="AK181" s="12">
        <f>IF(AllData!D181="Developed country",'Task 2 Raw Data'!D181,0)</f>
        <v>0</v>
      </c>
      <c r="AL181" s="12">
        <f>IF(AllData!D181="Developed country",'Task 2 Raw Data'!E181,0)</f>
        <v>0</v>
      </c>
      <c r="AM181" s="12">
        <f>IF(AllData!D181="Developed country",'Task 2 Raw Data'!F181,0)</f>
        <v>0</v>
      </c>
      <c r="AN181" s="12">
        <f>IF(AllData!D181="Developed country",'Task 2 Raw Data'!G181,0)</f>
        <v>0</v>
      </c>
      <c r="AO181" s="12">
        <f>IF(AllData!D181="Developed country",'Task 2 Raw Data'!H181,0)</f>
        <v>0</v>
      </c>
      <c r="AP181" s="12">
        <f>IF(AllData!D181="Developed country",'Task 2 Raw Data'!I181,0)</f>
        <v>0</v>
      </c>
      <c r="AQ181" s="12">
        <f>IF(AllData!D181="Developed country",'Task 2 Raw Data'!J181,0)</f>
        <v>0</v>
      </c>
      <c r="AR181" s="12">
        <f>IF(AllData!D181="Developed country",'Task 2 Raw Data'!K181,0)</f>
        <v>0</v>
      </c>
      <c r="AS181" s="12">
        <f>IF(AllData!D181="Developed country",'Task 2 Raw Data'!L181,0)</f>
        <v>0</v>
      </c>
      <c r="AT181" s="12">
        <f>IF(AllData!D181="Developed country",'Task 2 Raw Data'!M181,0)</f>
        <v>0</v>
      </c>
      <c r="AU181" s="12">
        <f>IF(AllData!D181="Developed country",'Task 2 Raw Data'!N181,0)</f>
        <v>0</v>
      </c>
      <c r="AV181" s="12">
        <f>IF(AllData!D181="Developed country",'Task 2 Raw Data'!O181,0)</f>
        <v>1</v>
      </c>
      <c r="AW181" s="12">
        <f>IF(AllData!D181="Developed country",'Task 2 Raw Data'!P181,0)</f>
        <v>0</v>
      </c>
      <c r="AX181" s="12">
        <f>IF(AllData!D181="Developed country",'Task 2 Raw Data'!Q181,0)</f>
        <v>0</v>
      </c>
      <c r="AY181" s="12">
        <f>IF(AllData!D181="Developed country",'Task 2 Raw Data'!R181,0)</f>
        <v>0</v>
      </c>
    </row>
    <row r="182" spans="2:51" x14ac:dyDescent="0.2">
      <c r="B182" s="12">
        <f>IF(AllData!D182="Least developed country",'Task 2 Raw Data'!C182,0)</f>
        <v>0</v>
      </c>
      <c r="C182" s="12">
        <f>IF(AllData!D182="Least developed country",'Task 2 Raw Data'!D182,0)</f>
        <v>0</v>
      </c>
      <c r="D182" s="12">
        <f>IF(AllData!D182="Least developed country",'Task 2 Raw Data'!E182,0)</f>
        <v>0</v>
      </c>
      <c r="E182" s="12">
        <f>IF(AllData!D182="Least developed country",'Task 2 Raw Data'!F182,0)</f>
        <v>0</v>
      </c>
      <c r="F182" s="12">
        <f>IF(AllData!D182="Least developed country",'Task 2 Raw Data'!G182,0)</f>
        <v>0</v>
      </c>
      <c r="G182" s="12">
        <f>IF(AllData!D182="Least developed country",'Task 2 Raw Data'!H182,0)</f>
        <v>0</v>
      </c>
      <c r="H182" s="12">
        <f>IF(AllData!D182="Least developed country",'Task 2 Raw Data'!I182,0)</f>
        <v>0</v>
      </c>
      <c r="I182" s="12">
        <f>IF(AllData!D182="Least developed country",'Task 2 Raw Data'!J182,0)</f>
        <v>0</v>
      </c>
      <c r="J182" s="12">
        <f>IF(AllData!D182="Least developed country",'Task 2 Raw Data'!K182,0)</f>
        <v>0</v>
      </c>
      <c r="K182" s="12">
        <f>IF(AllData!D182="Least developed country",'Task 2 Raw Data'!L182,0)</f>
        <v>0</v>
      </c>
      <c r="L182" s="12">
        <f>IF(AllData!D182="Least developed country",'Task 2 Raw Data'!M182,0)</f>
        <v>0</v>
      </c>
      <c r="M182" s="12">
        <f>IF(AllData!D182="Least developed country",'Task 2 Raw Data'!N182,0)</f>
        <v>0</v>
      </c>
      <c r="N182" s="12">
        <f>IF(AllData!D182="Least developed country",'Task 2 Raw Data'!O182,0)</f>
        <v>0</v>
      </c>
      <c r="O182" s="12">
        <f>IF(AllData!D182="Least developed country",'Task 2 Raw Data'!P182,0)</f>
        <v>0</v>
      </c>
      <c r="P182" s="12">
        <f>IF(AllData!D182="Least developed country",'Task 2 Raw Data'!Q182,0)</f>
        <v>0</v>
      </c>
      <c r="Q182" s="12">
        <f>IF(AllData!D182="Least developed country",'Task 2 Raw Data'!R182,0)</f>
        <v>0</v>
      </c>
      <c r="S182" s="12">
        <f>IF(AllData!D182="Developing country",'Task 2 Raw Data'!C182,0)</f>
        <v>0</v>
      </c>
      <c r="T182" s="12">
        <f>IF(AllData!D182="Developing country",'Task 2 Raw Data'!D182,0)</f>
        <v>0</v>
      </c>
      <c r="U182" s="12">
        <f>IF(AllData!D182="Developing country",'Task 2 Raw Data'!E182,0)</f>
        <v>0</v>
      </c>
      <c r="V182" s="12">
        <f>IF(AllData!D182="Developing country",'Task 2 Raw Data'!F182,0)</f>
        <v>0</v>
      </c>
      <c r="W182" s="12">
        <f>IF(AllData!D182="Developing country",'Task 2 Raw Data'!G182,0)</f>
        <v>0</v>
      </c>
      <c r="X182" s="12">
        <f>IF(AllData!D182="Developing country",'Task 2 Raw Data'!H182,0)</f>
        <v>0</v>
      </c>
      <c r="Y182" s="12">
        <f>IF(AllData!D182="Developing country",'Task 2 Raw Data'!I182,0)</f>
        <v>0</v>
      </c>
      <c r="Z182" s="12">
        <f>IF(AllData!D182="Developing country",'Task 2 Raw Data'!J182,0)</f>
        <v>0</v>
      </c>
      <c r="AA182" s="12">
        <f>IF(AllData!D182="Developing country",'Task 2 Raw Data'!K182,0)</f>
        <v>0</v>
      </c>
      <c r="AB182" s="12">
        <f>IF(AllData!D182="Developing country",'Task 2 Raw Data'!L182,0)</f>
        <v>0</v>
      </c>
      <c r="AC182" s="12">
        <f>IF(AllData!D182="Developing country",'Task 2 Raw Data'!M182,0)</f>
        <v>0</v>
      </c>
      <c r="AD182" s="12">
        <f>IF(AllData!D182="Developing country",'Task 2 Raw Data'!N182,0)</f>
        <v>0</v>
      </c>
      <c r="AE182" s="12">
        <f>IF(AllData!D182="Developing country",'Task 2 Raw Data'!O182,0)</f>
        <v>0</v>
      </c>
      <c r="AF182" s="12">
        <f>IF(AllData!D182="Developing country",'Task 2 Raw Data'!P182,0)</f>
        <v>0</v>
      </c>
      <c r="AG182" s="12">
        <f>IF(AllData!D182="Developing country",'Task 2 Raw Data'!Q182,0)</f>
        <v>0</v>
      </c>
      <c r="AH182" s="12">
        <f>IF(AllData!D182="Developing country",'Task 2 Raw Data'!R182,0)</f>
        <v>0</v>
      </c>
      <c r="AJ182" s="12">
        <f>IF(AllData!D182="Developed country",'Task 2 Raw Data'!C182,0)</f>
        <v>0</v>
      </c>
      <c r="AK182" s="12">
        <f>IF(AllData!D182="Developed country",'Task 2 Raw Data'!D182,0)</f>
        <v>0</v>
      </c>
      <c r="AL182" s="12">
        <f>IF(AllData!D182="Developed country",'Task 2 Raw Data'!E182,0)</f>
        <v>0</v>
      </c>
      <c r="AM182" s="12">
        <f>IF(AllData!D182="Developed country",'Task 2 Raw Data'!F182,0)</f>
        <v>0</v>
      </c>
      <c r="AN182" s="12">
        <f>IF(AllData!D182="Developed country",'Task 2 Raw Data'!G182,0)</f>
        <v>0</v>
      </c>
      <c r="AO182" s="12">
        <f>IF(AllData!D182="Developed country",'Task 2 Raw Data'!H182,0)</f>
        <v>0</v>
      </c>
      <c r="AP182" s="12">
        <f>IF(AllData!D182="Developed country",'Task 2 Raw Data'!I182,0)</f>
        <v>0</v>
      </c>
      <c r="AQ182" s="12">
        <f>IF(AllData!D182="Developed country",'Task 2 Raw Data'!J182,0)</f>
        <v>0</v>
      </c>
      <c r="AR182" s="12">
        <f>IF(AllData!D182="Developed country",'Task 2 Raw Data'!K182,0)</f>
        <v>0</v>
      </c>
      <c r="AS182" s="12">
        <f>IF(AllData!D182="Developed country",'Task 2 Raw Data'!L182,0)</f>
        <v>0</v>
      </c>
      <c r="AT182" s="12">
        <f>IF(AllData!D182="Developed country",'Task 2 Raw Data'!M182,0)</f>
        <v>0</v>
      </c>
      <c r="AU182" s="12">
        <f>IF(AllData!D182="Developed country",'Task 2 Raw Data'!N182,0)</f>
        <v>0</v>
      </c>
      <c r="AV182" s="12">
        <f>IF(AllData!D182="Developed country",'Task 2 Raw Data'!O182,0)</f>
        <v>1</v>
      </c>
      <c r="AW182" s="12">
        <f>IF(AllData!D182="Developed country",'Task 2 Raw Data'!P182,0)</f>
        <v>0</v>
      </c>
      <c r="AX182" s="12">
        <f>IF(AllData!D182="Developed country",'Task 2 Raw Data'!Q182,0)</f>
        <v>0</v>
      </c>
      <c r="AY182" s="12">
        <f>IF(AllData!D182="Developed country",'Task 2 Raw Data'!R182,0)</f>
        <v>0</v>
      </c>
    </row>
    <row r="183" spans="2:51" x14ac:dyDescent="0.2">
      <c r="B183" s="12">
        <f>IF(AllData!D183="Least developed country",'Task 2 Raw Data'!C183,0)</f>
        <v>0</v>
      </c>
      <c r="C183" s="12">
        <f>IF(AllData!D183="Least developed country",'Task 2 Raw Data'!D183,0)</f>
        <v>0</v>
      </c>
      <c r="D183" s="12">
        <f>IF(AllData!D183="Least developed country",'Task 2 Raw Data'!E183,0)</f>
        <v>0</v>
      </c>
      <c r="E183" s="12">
        <f>IF(AllData!D183="Least developed country",'Task 2 Raw Data'!F183,0)</f>
        <v>0</v>
      </c>
      <c r="F183" s="12">
        <f>IF(AllData!D183="Least developed country",'Task 2 Raw Data'!G183,0)</f>
        <v>0</v>
      </c>
      <c r="G183" s="12">
        <f>IF(AllData!D183="Least developed country",'Task 2 Raw Data'!H183,0)</f>
        <v>0</v>
      </c>
      <c r="H183" s="12">
        <f>IF(AllData!D183="Least developed country",'Task 2 Raw Data'!I183,0)</f>
        <v>0</v>
      </c>
      <c r="I183" s="12">
        <f>IF(AllData!D183="Least developed country",'Task 2 Raw Data'!J183,0)</f>
        <v>0</v>
      </c>
      <c r="J183" s="12">
        <f>IF(AllData!D183="Least developed country",'Task 2 Raw Data'!K183,0)</f>
        <v>0</v>
      </c>
      <c r="K183" s="12">
        <f>IF(AllData!D183="Least developed country",'Task 2 Raw Data'!L183,0)</f>
        <v>0</v>
      </c>
      <c r="L183" s="12">
        <f>IF(AllData!D183="Least developed country",'Task 2 Raw Data'!M183,0)</f>
        <v>0</v>
      </c>
      <c r="M183" s="12">
        <f>IF(AllData!D183="Least developed country",'Task 2 Raw Data'!N183,0)</f>
        <v>0</v>
      </c>
      <c r="N183" s="12">
        <f>IF(AllData!D183="Least developed country",'Task 2 Raw Data'!O183,0)</f>
        <v>0</v>
      </c>
      <c r="O183" s="12">
        <f>IF(AllData!D183="Least developed country",'Task 2 Raw Data'!P183,0)</f>
        <v>0</v>
      </c>
      <c r="P183" s="12">
        <f>IF(AllData!D183="Least developed country",'Task 2 Raw Data'!Q183,0)</f>
        <v>0</v>
      </c>
      <c r="Q183" s="12">
        <f>IF(AllData!D183="Least developed country",'Task 2 Raw Data'!R183,0)</f>
        <v>0</v>
      </c>
      <c r="S183" s="12">
        <f>IF(AllData!D183="Developing country",'Task 2 Raw Data'!C183,0)</f>
        <v>0</v>
      </c>
      <c r="T183" s="12">
        <f>IF(AllData!D183="Developing country",'Task 2 Raw Data'!D183,0)</f>
        <v>0</v>
      </c>
      <c r="U183" s="12">
        <f>IF(AllData!D183="Developing country",'Task 2 Raw Data'!E183,0)</f>
        <v>0</v>
      </c>
      <c r="V183" s="12">
        <f>IF(AllData!D183="Developing country",'Task 2 Raw Data'!F183,0)</f>
        <v>0</v>
      </c>
      <c r="W183" s="12">
        <f>IF(AllData!D183="Developing country",'Task 2 Raw Data'!G183,0)</f>
        <v>0</v>
      </c>
      <c r="X183" s="12">
        <f>IF(AllData!D183="Developing country",'Task 2 Raw Data'!H183,0)</f>
        <v>0</v>
      </c>
      <c r="Y183" s="12">
        <f>IF(AllData!D183="Developing country",'Task 2 Raw Data'!I183,0)</f>
        <v>0</v>
      </c>
      <c r="Z183" s="12">
        <f>IF(AllData!D183="Developing country",'Task 2 Raw Data'!J183,0)</f>
        <v>0</v>
      </c>
      <c r="AA183" s="12">
        <f>IF(AllData!D183="Developing country",'Task 2 Raw Data'!K183,0)</f>
        <v>0</v>
      </c>
      <c r="AB183" s="12">
        <f>IF(AllData!D183="Developing country",'Task 2 Raw Data'!L183,0)</f>
        <v>0</v>
      </c>
      <c r="AC183" s="12">
        <f>IF(AllData!D183="Developing country",'Task 2 Raw Data'!M183,0)</f>
        <v>0</v>
      </c>
      <c r="AD183" s="12">
        <f>IF(AllData!D183="Developing country",'Task 2 Raw Data'!N183,0)</f>
        <v>0</v>
      </c>
      <c r="AE183" s="12">
        <f>IF(AllData!D183="Developing country",'Task 2 Raw Data'!O183,0)</f>
        <v>0</v>
      </c>
      <c r="AF183" s="12">
        <f>IF(AllData!D183="Developing country",'Task 2 Raw Data'!P183,0)</f>
        <v>0</v>
      </c>
      <c r="AG183" s="12">
        <f>IF(AllData!D183="Developing country",'Task 2 Raw Data'!Q183,0)</f>
        <v>0</v>
      </c>
      <c r="AH183" s="12">
        <f>IF(AllData!D183="Developing country",'Task 2 Raw Data'!R183,0)</f>
        <v>0</v>
      </c>
      <c r="AJ183" s="12">
        <f>IF(AllData!D183="Developed country",'Task 2 Raw Data'!C183,0)</f>
        <v>0</v>
      </c>
      <c r="AK183" s="12">
        <f>IF(AllData!D183="Developed country",'Task 2 Raw Data'!D183,0)</f>
        <v>1</v>
      </c>
      <c r="AL183" s="12">
        <f>IF(AllData!D183="Developed country",'Task 2 Raw Data'!E183,0)</f>
        <v>0</v>
      </c>
      <c r="AM183" s="12">
        <f>IF(AllData!D183="Developed country",'Task 2 Raw Data'!F183,0)</f>
        <v>0</v>
      </c>
      <c r="AN183" s="12">
        <f>IF(AllData!D183="Developed country",'Task 2 Raw Data'!G183,0)</f>
        <v>1</v>
      </c>
      <c r="AO183" s="12">
        <f>IF(AllData!D183="Developed country",'Task 2 Raw Data'!H183,0)</f>
        <v>0</v>
      </c>
      <c r="AP183" s="12">
        <f>IF(AllData!D183="Developed country",'Task 2 Raw Data'!I183,0)</f>
        <v>0</v>
      </c>
      <c r="AQ183" s="12">
        <f>IF(AllData!D183="Developed country",'Task 2 Raw Data'!J183,0)</f>
        <v>0</v>
      </c>
      <c r="AR183" s="12">
        <f>IF(AllData!D183="Developed country",'Task 2 Raw Data'!K183,0)</f>
        <v>0</v>
      </c>
      <c r="AS183" s="12">
        <f>IF(AllData!D183="Developed country",'Task 2 Raw Data'!L183,0)</f>
        <v>0</v>
      </c>
      <c r="AT183" s="12">
        <f>IF(AllData!D183="Developed country",'Task 2 Raw Data'!M183,0)</f>
        <v>0</v>
      </c>
      <c r="AU183" s="12">
        <f>IF(AllData!D183="Developed country",'Task 2 Raw Data'!N183,0)</f>
        <v>0</v>
      </c>
      <c r="AV183" s="12">
        <f>IF(AllData!D183="Developed country",'Task 2 Raw Data'!O183,0)</f>
        <v>0</v>
      </c>
      <c r="AW183" s="12">
        <f>IF(AllData!D183="Developed country",'Task 2 Raw Data'!P183,0)</f>
        <v>0</v>
      </c>
      <c r="AX183" s="12">
        <f>IF(AllData!D183="Developed country",'Task 2 Raw Data'!Q183,0)</f>
        <v>0</v>
      </c>
      <c r="AY183" s="12">
        <f>IF(AllData!D183="Developed country",'Task 2 Raw Data'!R183,0)</f>
        <v>0</v>
      </c>
    </row>
    <row r="184" spans="2:51" x14ac:dyDescent="0.2">
      <c r="B184" s="12">
        <f>IF(AllData!D184="Least developed country",'Task 2 Raw Data'!C184,0)</f>
        <v>0</v>
      </c>
      <c r="C184" s="12">
        <f>IF(AllData!D184="Least developed country",'Task 2 Raw Data'!D184,0)</f>
        <v>0</v>
      </c>
      <c r="D184" s="12">
        <f>IF(AllData!D184="Least developed country",'Task 2 Raw Data'!E184,0)</f>
        <v>0</v>
      </c>
      <c r="E184" s="12">
        <f>IF(AllData!D184="Least developed country",'Task 2 Raw Data'!F184,0)</f>
        <v>0</v>
      </c>
      <c r="F184" s="12">
        <f>IF(AllData!D184="Least developed country",'Task 2 Raw Data'!G184,0)</f>
        <v>0</v>
      </c>
      <c r="G184" s="12">
        <f>IF(AllData!D184="Least developed country",'Task 2 Raw Data'!H184,0)</f>
        <v>0</v>
      </c>
      <c r="H184" s="12">
        <f>IF(AllData!D184="Least developed country",'Task 2 Raw Data'!I184,0)</f>
        <v>0</v>
      </c>
      <c r="I184" s="12">
        <f>IF(AllData!D184="Least developed country",'Task 2 Raw Data'!J184,0)</f>
        <v>0</v>
      </c>
      <c r="J184" s="12">
        <f>IF(AllData!D184="Least developed country",'Task 2 Raw Data'!K184,0)</f>
        <v>0</v>
      </c>
      <c r="K184" s="12">
        <f>IF(AllData!D184="Least developed country",'Task 2 Raw Data'!L184,0)</f>
        <v>0</v>
      </c>
      <c r="L184" s="12">
        <f>IF(AllData!D184="Least developed country",'Task 2 Raw Data'!M184,0)</f>
        <v>0</v>
      </c>
      <c r="M184" s="12">
        <f>IF(AllData!D184="Least developed country",'Task 2 Raw Data'!N184,0)</f>
        <v>0</v>
      </c>
      <c r="N184" s="12">
        <f>IF(AllData!D184="Least developed country",'Task 2 Raw Data'!O184,0)</f>
        <v>0</v>
      </c>
      <c r="O184" s="12">
        <f>IF(AllData!D184="Least developed country",'Task 2 Raw Data'!P184,0)</f>
        <v>0</v>
      </c>
      <c r="P184" s="12">
        <f>IF(AllData!D184="Least developed country",'Task 2 Raw Data'!Q184,0)</f>
        <v>0</v>
      </c>
      <c r="Q184" s="12">
        <f>IF(AllData!D184="Least developed country",'Task 2 Raw Data'!R184,0)</f>
        <v>0</v>
      </c>
      <c r="S184" s="12">
        <f>IF(AllData!D184="Developing country",'Task 2 Raw Data'!C184,0)</f>
        <v>0</v>
      </c>
      <c r="T184" s="12">
        <f>IF(AllData!D184="Developing country",'Task 2 Raw Data'!D184,0)</f>
        <v>0</v>
      </c>
      <c r="U184" s="12">
        <f>IF(AllData!D184="Developing country",'Task 2 Raw Data'!E184,0)</f>
        <v>0</v>
      </c>
      <c r="V184" s="12">
        <f>IF(AllData!D184="Developing country",'Task 2 Raw Data'!F184,0)</f>
        <v>0</v>
      </c>
      <c r="W184" s="12">
        <f>IF(AllData!D184="Developing country",'Task 2 Raw Data'!G184,0)</f>
        <v>0</v>
      </c>
      <c r="X184" s="12">
        <f>IF(AllData!D184="Developing country",'Task 2 Raw Data'!H184,0)</f>
        <v>0</v>
      </c>
      <c r="Y184" s="12">
        <f>IF(AllData!D184="Developing country",'Task 2 Raw Data'!I184,0)</f>
        <v>0</v>
      </c>
      <c r="Z184" s="12">
        <f>IF(AllData!D184="Developing country",'Task 2 Raw Data'!J184,0)</f>
        <v>0</v>
      </c>
      <c r="AA184" s="12">
        <f>IF(AllData!D184="Developing country",'Task 2 Raw Data'!K184,0)</f>
        <v>0</v>
      </c>
      <c r="AB184" s="12">
        <f>IF(AllData!D184="Developing country",'Task 2 Raw Data'!L184,0)</f>
        <v>0</v>
      </c>
      <c r="AC184" s="12">
        <f>IF(AllData!D184="Developing country",'Task 2 Raw Data'!M184,0)</f>
        <v>0</v>
      </c>
      <c r="AD184" s="12">
        <f>IF(AllData!D184="Developing country",'Task 2 Raw Data'!N184,0)</f>
        <v>0</v>
      </c>
      <c r="AE184" s="12">
        <f>IF(AllData!D184="Developing country",'Task 2 Raw Data'!O184,0)</f>
        <v>0</v>
      </c>
      <c r="AF184" s="12">
        <f>IF(AllData!D184="Developing country",'Task 2 Raw Data'!P184,0)</f>
        <v>0</v>
      </c>
      <c r="AG184" s="12">
        <f>IF(AllData!D184="Developing country",'Task 2 Raw Data'!Q184,0)</f>
        <v>0</v>
      </c>
      <c r="AH184" s="12">
        <f>IF(AllData!D184="Developing country",'Task 2 Raw Data'!R184,0)</f>
        <v>0</v>
      </c>
      <c r="AJ184" s="12">
        <f>IF(AllData!D184="Developed country",'Task 2 Raw Data'!C184,0)</f>
        <v>0</v>
      </c>
      <c r="AK184" s="12">
        <f>IF(AllData!D184="Developed country",'Task 2 Raw Data'!D184,0)</f>
        <v>0</v>
      </c>
      <c r="AL184" s="12">
        <f>IF(AllData!D184="Developed country",'Task 2 Raw Data'!E184,0)</f>
        <v>0</v>
      </c>
      <c r="AM184" s="12">
        <f>IF(AllData!D184="Developed country",'Task 2 Raw Data'!F184,0)</f>
        <v>0</v>
      </c>
      <c r="AN184" s="12">
        <f>IF(AllData!D184="Developed country",'Task 2 Raw Data'!G184,0)</f>
        <v>0</v>
      </c>
      <c r="AO184" s="12">
        <f>IF(AllData!D184="Developed country",'Task 2 Raw Data'!H184,0)</f>
        <v>0</v>
      </c>
      <c r="AP184" s="12">
        <f>IF(AllData!D184="Developed country",'Task 2 Raw Data'!I184,0)</f>
        <v>0</v>
      </c>
      <c r="AQ184" s="12">
        <f>IF(AllData!D184="Developed country",'Task 2 Raw Data'!J184,0)</f>
        <v>0</v>
      </c>
      <c r="AR184" s="12">
        <f>IF(AllData!D184="Developed country",'Task 2 Raw Data'!K184,0)</f>
        <v>0</v>
      </c>
      <c r="AS184" s="12">
        <f>IF(AllData!D184="Developed country",'Task 2 Raw Data'!L184,0)</f>
        <v>0</v>
      </c>
      <c r="AT184" s="12">
        <f>IF(AllData!D184="Developed country",'Task 2 Raw Data'!M184,0)</f>
        <v>0</v>
      </c>
      <c r="AU184" s="12">
        <f>IF(AllData!D184="Developed country",'Task 2 Raw Data'!N184,0)</f>
        <v>0</v>
      </c>
      <c r="AV184" s="12">
        <f>IF(AllData!D184="Developed country",'Task 2 Raw Data'!O184,0)</f>
        <v>0</v>
      </c>
      <c r="AW184" s="12">
        <f>IF(AllData!D184="Developed country",'Task 2 Raw Data'!P184,0)</f>
        <v>0</v>
      </c>
      <c r="AX184" s="12">
        <f>IF(AllData!D184="Developed country",'Task 2 Raw Data'!Q184,0)</f>
        <v>1</v>
      </c>
      <c r="AY184" s="12">
        <f>IF(AllData!D184="Developed country",'Task 2 Raw Data'!R184,0)</f>
        <v>0</v>
      </c>
    </row>
    <row r="185" spans="2:51" x14ac:dyDescent="0.2">
      <c r="B185" s="12">
        <f>IF(AllData!D185="Least developed country",'Task 2 Raw Data'!C185,0)</f>
        <v>0</v>
      </c>
      <c r="C185" s="12">
        <f>IF(AllData!D185="Least developed country",'Task 2 Raw Data'!D185,0)</f>
        <v>0</v>
      </c>
      <c r="D185" s="12">
        <f>IF(AllData!D185="Least developed country",'Task 2 Raw Data'!E185,0)</f>
        <v>0</v>
      </c>
      <c r="E185" s="12">
        <f>IF(AllData!D185="Least developed country",'Task 2 Raw Data'!F185,0)</f>
        <v>0</v>
      </c>
      <c r="F185" s="12">
        <f>IF(AllData!D185="Least developed country",'Task 2 Raw Data'!G185,0)</f>
        <v>0</v>
      </c>
      <c r="G185" s="12">
        <f>IF(AllData!D185="Least developed country",'Task 2 Raw Data'!H185,0)</f>
        <v>0</v>
      </c>
      <c r="H185" s="12">
        <f>IF(AllData!D185="Least developed country",'Task 2 Raw Data'!I185,0)</f>
        <v>0</v>
      </c>
      <c r="I185" s="12">
        <f>IF(AllData!D185="Least developed country",'Task 2 Raw Data'!J185,0)</f>
        <v>0</v>
      </c>
      <c r="J185" s="12">
        <f>IF(AllData!D185="Least developed country",'Task 2 Raw Data'!K185,0)</f>
        <v>0</v>
      </c>
      <c r="K185" s="12">
        <f>IF(AllData!D185="Least developed country",'Task 2 Raw Data'!L185,0)</f>
        <v>0</v>
      </c>
      <c r="L185" s="12">
        <f>IF(AllData!D185="Least developed country",'Task 2 Raw Data'!M185,0)</f>
        <v>0</v>
      </c>
      <c r="M185" s="12">
        <f>IF(AllData!D185="Least developed country",'Task 2 Raw Data'!N185,0)</f>
        <v>0</v>
      </c>
      <c r="N185" s="12">
        <f>IF(AllData!D185="Least developed country",'Task 2 Raw Data'!O185,0)</f>
        <v>0</v>
      </c>
      <c r="O185" s="12">
        <f>IF(AllData!D185="Least developed country",'Task 2 Raw Data'!P185,0)</f>
        <v>0</v>
      </c>
      <c r="P185" s="12">
        <f>IF(AllData!D185="Least developed country",'Task 2 Raw Data'!Q185,0)</f>
        <v>0</v>
      </c>
      <c r="Q185" s="12">
        <f>IF(AllData!D185="Least developed country",'Task 2 Raw Data'!R185,0)</f>
        <v>0</v>
      </c>
      <c r="S185" s="12">
        <f>IF(AllData!D185="Developing country",'Task 2 Raw Data'!C185,0)</f>
        <v>0</v>
      </c>
      <c r="T185" s="12">
        <f>IF(AllData!D185="Developing country",'Task 2 Raw Data'!D185,0)</f>
        <v>0</v>
      </c>
      <c r="U185" s="12">
        <f>IF(AllData!D185="Developing country",'Task 2 Raw Data'!E185,0)</f>
        <v>0</v>
      </c>
      <c r="V185" s="12">
        <f>IF(AllData!D185="Developing country",'Task 2 Raw Data'!F185,0)</f>
        <v>0</v>
      </c>
      <c r="W185" s="12">
        <f>IF(AllData!D185="Developing country",'Task 2 Raw Data'!G185,0)</f>
        <v>0</v>
      </c>
      <c r="X185" s="12">
        <f>IF(AllData!D185="Developing country",'Task 2 Raw Data'!H185,0)</f>
        <v>0</v>
      </c>
      <c r="Y185" s="12">
        <f>IF(AllData!D185="Developing country",'Task 2 Raw Data'!I185,0)</f>
        <v>0</v>
      </c>
      <c r="Z185" s="12">
        <f>IF(AllData!D185="Developing country",'Task 2 Raw Data'!J185,0)</f>
        <v>0</v>
      </c>
      <c r="AA185" s="12">
        <f>IF(AllData!D185="Developing country",'Task 2 Raw Data'!K185,0)</f>
        <v>0</v>
      </c>
      <c r="AB185" s="12">
        <f>IF(AllData!D185="Developing country",'Task 2 Raw Data'!L185,0)</f>
        <v>0</v>
      </c>
      <c r="AC185" s="12">
        <f>IF(AllData!D185="Developing country",'Task 2 Raw Data'!M185,0)</f>
        <v>0</v>
      </c>
      <c r="AD185" s="12">
        <f>IF(AllData!D185="Developing country",'Task 2 Raw Data'!N185,0)</f>
        <v>0</v>
      </c>
      <c r="AE185" s="12">
        <f>IF(AllData!D185="Developing country",'Task 2 Raw Data'!O185,0)</f>
        <v>0</v>
      </c>
      <c r="AF185" s="12">
        <f>IF(AllData!D185="Developing country",'Task 2 Raw Data'!P185,0)</f>
        <v>0</v>
      </c>
      <c r="AG185" s="12">
        <f>IF(AllData!D185="Developing country",'Task 2 Raw Data'!Q185,0)</f>
        <v>0</v>
      </c>
      <c r="AH185" s="12">
        <f>IF(AllData!D185="Developing country",'Task 2 Raw Data'!R185,0)</f>
        <v>0</v>
      </c>
      <c r="AJ185" s="12">
        <f>IF(AllData!D185="Developed country",'Task 2 Raw Data'!C185,0)</f>
        <v>0</v>
      </c>
      <c r="AK185" s="12">
        <f>IF(AllData!D185="Developed country",'Task 2 Raw Data'!D185,0)</f>
        <v>0</v>
      </c>
      <c r="AL185" s="12">
        <f>IF(AllData!D185="Developed country",'Task 2 Raw Data'!E185,0)</f>
        <v>0</v>
      </c>
      <c r="AM185" s="12">
        <f>IF(AllData!D185="Developed country",'Task 2 Raw Data'!F185,0)</f>
        <v>0</v>
      </c>
      <c r="AN185" s="12">
        <f>IF(AllData!D185="Developed country",'Task 2 Raw Data'!G185,0)</f>
        <v>0</v>
      </c>
      <c r="AO185" s="12">
        <f>IF(AllData!D185="Developed country",'Task 2 Raw Data'!H185,0)</f>
        <v>0</v>
      </c>
      <c r="AP185" s="12">
        <f>IF(AllData!D185="Developed country",'Task 2 Raw Data'!I185,0)</f>
        <v>0</v>
      </c>
      <c r="AQ185" s="12">
        <f>IF(AllData!D185="Developed country",'Task 2 Raw Data'!J185,0)</f>
        <v>0</v>
      </c>
      <c r="AR185" s="12">
        <f>IF(AllData!D185="Developed country",'Task 2 Raw Data'!K185,0)</f>
        <v>0</v>
      </c>
      <c r="AS185" s="12">
        <f>IF(AllData!D185="Developed country",'Task 2 Raw Data'!L185,0)</f>
        <v>0</v>
      </c>
      <c r="AT185" s="12">
        <f>IF(AllData!D185="Developed country",'Task 2 Raw Data'!M185,0)</f>
        <v>0</v>
      </c>
      <c r="AU185" s="12">
        <f>IF(AllData!D185="Developed country",'Task 2 Raw Data'!N185,0)</f>
        <v>0</v>
      </c>
      <c r="AV185" s="12">
        <f>IF(AllData!D185="Developed country",'Task 2 Raw Data'!O185,0)</f>
        <v>0</v>
      </c>
      <c r="AW185" s="12">
        <f>IF(AllData!D185="Developed country",'Task 2 Raw Data'!P185,0)</f>
        <v>0</v>
      </c>
      <c r="AX185" s="12">
        <f>IF(AllData!D185="Developed country",'Task 2 Raw Data'!Q185,0)</f>
        <v>0</v>
      </c>
      <c r="AY185" s="12">
        <f>IF(AllData!D185="Developed country",'Task 2 Raw Data'!R185,0)</f>
        <v>0</v>
      </c>
    </row>
    <row r="186" spans="2:51" x14ac:dyDescent="0.2">
      <c r="B186" s="12">
        <f>IF(AllData!D186="Least developed country",'Task 2 Raw Data'!C186,0)</f>
        <v>0</v>
      </c>
      <c r="C186" s="12">
        <f>IF(AllData!D186="Least developed country",'Task 2 Raw Data'!D186,0)</f>
        <v>0</v>
      </c>
      <c r="D186" s="12">
        <f>IF(AllData!D186="Least developed country",'Task 2 Raw Data'!E186,0)</f>
        <v>0</v>
      </c>
      <c r="E186" s="12">
        <f>IF(AllData!D186="Least developed country",'Task 2 Raw Data'!F186,0)</f>
        <v>0</v>
      </c>
      <c r="F186" s="12">
        <f>IF(AllData!D186="Least developed country",'Task 2 Raw Data'!G186,0)</f>
        <v>0</v>
      </c>
      <c r="G186" s="12">
        <f>IF(AllData!D186="Least developed country",'Task 2 Raw Data'!H186,0)</f>
        <v>0</v>
      </c>
      <c r="H186" s="12">
        <f>IF(AllData!D186="Least developed country",'Task 2 Raw Data'!I186,0)</f>
        <v>0</v>
      </c>
      <c r="I186" s="12">
        <f>IF(AllData!D186="Least developed country",'Task 2 Raw Data'!J186,0)</f>
        <v>0</v>
      </c>
      <c r="J186" s="12">
        <f>IF(AllData!D186="Least developed country",'Task 2 Raw Data'!K186,0)</f>
        <v>0</v>
      </c>
      <c r="K186" s="12">
        <f>IF(AllData!D186="Least developed country",'Task 2 Raw Data'!L186,0)</f>
        <v>0</v>
      </c>
      <c r="L186" s="12">
        <f>IF(AllData!D186="Least developed country",'Task 2 Raw Data'!M186,0)</f>
        <v>0</v>
      </c>
      <c r="M186" s="12">
        <f>IF(AllData!D186="Least developed country",'Task 2 Raw Data'!N186,0)</f>
        <v>0</v>
      </c>
      <c r="N186" s="12">
        <f>IF(AllData!D186="Least developed country",'Task 2 Raw Data'!O186,0)</f>
        <v>0</v>
      </c>
      <c r="O186" s="12">
        <f>IF(AllData!D186="Least developed country",'Task 2 Raw Data'!P186,0)</f>
        <v>0</v>
      </c>
      <c r="P186" s="12">
        <f>IF(AllData!D186="Least developed country",'Task 2 Raw Data'!Q186,0)</f>
        <v>0</v>
      </c>
      <c r="Q186" s="12">
        <f>IF(AllData!D186="Least developed country",'Task 2 Raw Data'!R186,0)</f>
        <v>0</v>
      </c>
      <c r="S186" s="12">
        <f>IF(AllData!D186="Developing country",'Task 2 Raw Data'!C186,0)</f>
        <v>0</v>
      </c>
      <c r="T186" s="12">
        <f>IF(AllData!D186="Developing country",'Task 2 Raw Data'!D186,0)</f>
        <v>0</v>
      </c>
      <c r="U186" s="12">
        <f>IF(AllData!D186="Developing country",'Task 2 Raw Data'!E186,0)</f>
        <v>0</v>
      </c>
      <c r="V186" s="12">
        <f>IF(AllData!D186="Developing country",'Task 2 Raw Data'!F186,0)</f>
        <v>0</v>
      </c>
      <c r="W186" s="12">
        <f>IF(AllData!D186="Developing country",'Task 2 Raw Data'!G186,0)</f>
        <v>0</v>
      </c>
      <c r="X186" s="12">
        <f>IF(AllData!D186="Developing country",'Task 2 Raw Data'!H186,0)</f>
        <v>0</v>
      </c>
      <c r="Y186" s="12">
        <f>IF(AllData!D186="Developing country",'Task 2 Raw Data'!I186,0)</f>
        <v>0</v>
      </c>
      <c r="Z186" s="12">
        <f>IF(AllData!D186="Developing country",'Task 2 Raw Data'!J186,0)</f>
        <v>0</v>
      </c>
      <c r="AA186" s="12">
        <f>IF(AllData!D186="Developing country",'Task 2 Raw Data'!K186,0)</f>
        <v>0</v>
      </c>
      <c r="AB186" s="12">
        <f>IF(AllData!D186="Developing country",'Task 2 Raw Data'!L186,0)</f>
        <v>0</v>
      </c>
      <c r="AC186" s="12">
        <f>IF(AllData!D186="Developing country",'Task 2 Raw Data'!M186,0)</f>
        <v>0</v>
      </c>
      <c r="AD186" s="12">
        <f>IF(AllData!D186="Developing country",'Task 2 Raw Data'!N186,0)</f>
        <v>0</v>
      </c>
      <c r="AE186" s="12">
        <f>IF(AllData!D186="Developing country",'Task 2 Raw Data'!O186,0)</f>
        <v>0</v>
      </c>
      <c r="AF186" s="12">
        <f>IF(AllData!D186="Developing country",'Task 2 Raw Data'!P186,0)</f>
        <v>0</v>
      </c>
      <c r="AG186" s="12">
        <f>IF(AllData!D186="Developing country",'Task 2 Raw Data'!Q186,0)</f>
        <v>0</v>
      </c>
      <c r="AH186" s="12">
        <f>IF(AllData!D186="Developing country",'Task 2 Raw Data'!R186,0)</f>
        <v>0</v>
      </c>
      <c r="AJ186" s="12">
        <f>IF(AllData!D186="Developed country",'Task 2 Raw Data'!C186,0)</f>
        <v>0</v>
      </c>
      <c r="AK186" s="12">
        <f>IF(AllData!D186="Developed country",'Task 2 Raw Data'!D186,0)</f>
        <v>0</v>
      </c>
      <c r="AL186" s="12">
        <f>IF(AllData!D186="Developed country",'Task 2 Raw Data'!E186,0)</f>
        <v>0</v>
      </c>
      <c r="AM186" s="12">
        <f>IF(AllData!D186="Developed country",'Task 2 Raw Data'!F186,0)</f>
        <v>0</v>
      </c>
      <c r="AN186" s="12">
        <f>IF(AllData!D186="Developed country",'Task 2 Raw Data'!G186,0)</f>
        <v>0</v>
      </c>
      <c r="AO186" s="12">
        <f>IF(AllData!D186="Developed country",'Task 2 Raw Data'!H186,0)</f>
        <v>0</v>
      </c>
      <c r="AP186" s="12">
        <f>IF(AllData!D186="Developed country",'Task 2 Raw Data'!I186,0)</f>
        <v>0</v>
      </c>
      <c r="AQ186" s="12">
        <f>IF(AllData!D186="Developed country",'Task 2 Raw Data'!J186,0)</f>
        <v>0</v>
      </c>
      <c r="AR186" s="12">
        <f>IF(AllData!D186="Developed country",'Task 2 Raw Data'!K186,0)</f>
        <v>0</v>
      </c>
      <c r="AS186" s="12">
        <f>IF(AllData!D186="Developed country",'Task 2 Raw Data'!L186,0)</f>
        <v>0</v>
      </c>
      <c r="AT186" s="12">
        <f>IF(AllData!D186="Developed country",'Task 2 Raw Data'!M186,0)</f>
        <v>0</v>
      </c>
      <c r="AU186" s="12">
        <f>IF(AllData!D186="Developed country",'Task 2 Raw Data'!N186,0)</f>
        <v>0</v>
      </c>
      <c r="AV186" s="12">
        <f>IF(AllData!D186="Developed country",'Task 2 Raw Data'!O186,0)</f>
        <v>0</v>
      </c>
      <c r="AW186" s="12">
        <f>IF(AllData!D186="Developed country",'Task 2 Raw Data'!P186,0)</f>
        <v>0</v>
      </c>
      <c r="AX186" s="12">
        <f>IF(AllData!D186="Developed country",'Task 2 Raw Data'!Q186,0)</f>
        <v>0</v>
      </c>
      <c r="AY186" s="12">
        <f>IF(AllData!D186="Developed country",'Task 2 Raw Data'!R186,0)</f>
        <v>0</v>
      </c>
    </row>
    <row r="187" spans="2:51" x14ac:dyDescent="0.2">
      <c r="B187" s="12">
        <f>IF(AllData!D187="Least developed country",'Task 2 Raw Data'!C187,0)</f>
        <v>0</v>
      </c>
      <c r="C187" s="12">
        <f>IF(AllData!D187="Least developed country",'Task 2 Raw Data'!D187,0)</f>
        <v>0</v>
      </c>
      <c r="D187" s="12">
        <f>IF(AllData!D187="Least developed country",'Task 2 Raw Data'!E187,0)</f>
        <v>0</v>
      </c>
      <c r="E187" s="12">
        <f>IF(AllData!D187="Least developed country",'Task 2 Raw Data'!F187,0)</f>
        <v>0</v>
      </c>
      <c r="F187" s="12">
        <f>IF(AllData!D187="Least developed country",'Task 2 Raw Data'!G187,0)</f>
        <v>0</v>
      </c>
      <c r="G187" s="12">
        <f>IF(AllData!D187="Least developed country",'Task 2 Raw Data'!H187,0)</f>
        <v>0</v>
      </c>
      <c r="H187" s="12">
        <f>IF(AllData!D187="Least developed country",'Task 2 Raw Data'!I187,0)</f>
        <v>0</v>
      </c>
      <c r="I187" s="12">
        <f>IF(AllData!D187="Least developed country",'Task 2 Raw Data'!J187,0)</f>
        <v>0</v>
      </c>
      <c r="J187" s="12">
        <f>IF(AllData!D187="Least developed country",'Task 2 Raw Data'!K187,0)</f>
        <v>0</v>
      </c>
      <c r="K187" s="12">
        <f>IF(AllData!D187="Least developed country",'Task 2 Raw Data'!L187,0)</f>
        <v>0</v>
      </c>
      <c r="L187" s="12">
        <f>IF(AllData!D187="Least developed country",'Task 2 Raw Data'!M187,0)</f>
        <v>0</v>
      </c>
      <c r="M187" s="12">
        <f>IF(AllData!D187="Least developed country",'Task 2 Raw Data'!N187,0)</f>
        <v>0</v>
      </c>
      <c r="N187" s="12">
        <f>IF(AllData!D187="Least developed country",'Task 2 Raw Data'!O187,0)</f>
        <v>0</v>
      </c>
      <c r="O187" s="12">
        <f>IF(AllData!D187="Least developed country",'Task 2 Raw Data'!P187,0)</f>
        <v>0</v>
      </c>
      <c r="P187" s="12">
        <f>IF(AllData!D187="Least developed country",'Task 2 Raw Data'!Q187,0)</f>
        <v>0</v>
      </c>
      <c r="Q187" s="12">
        <f>IF(AllData!D187="Least developed country",'Task 2 Raw Data'!R187,0)</f>
        <v>0</v>
      </c>
      <c r="S187" s="12">
        <f>IF(AllData!D187="Developing country",'Task 2 Raw Data'!C187,0)</f>
        <v>0</v>
      </c>
      <c r="T187" s="12">
        <f>IF(AllData!D187="Developing country",'Task 2 Raw Data'!D187,0)</f>
        <v>0</v>
      </c>
      <c r="U187" s="12">
        <f>IF(AllData!D187="Developing country",'Task 2 Raw Data'!E187,0)</f>
        <v>0</v>
      </c>
      <c r="V187" s="12">
        <f>IF(AllData!D187="Developing country",'Task 2 Raw Data'!F187,0)</f>
        <v>0</v>
      </c>
      <c r="W187" s="12">
        <f>IF(AllData!D187="Developing country",'Task 2 Raw Data'!G187,0)</f>
        <v>0</v>
      </c>
      <c r="X187" s="12">
        <f>IF(AllData!D187="Developing country",'Task 2 Raw Data'!H187,0)</f>
        <v>0</v>
      </c>
      <c r="Y187" s="12">
        <f>IF(AllData!D187="Developing country",'Task 2 Raw Data'!I187,0)</f>
        <v>0</v>
      </c>
      <c r="Z187" s="12">
        <f>IF(AllData!D187="Developing country",'Task 2 Raw Data'!J187,0)</f>
        <v>0</v>
      </c>
      <c r="AA187" s="12">
        <f>IF(AllData!D187="Developing country",'Task 2 Raw Data'!K187,0)</f>
        <v>0</v>
      </c>
      <c r="AB187" s="12">
        <f>IF(AllData!D187="Developing country",'Task 2 Raw Data'!L187,0)</f>
        <v>0</v>
      </c>
      <c r="AC187" s="12">
        <f>IF(AllData!D187="Developing country",'Task 2 Raw Data'!M187,0)</f>
        <v>0</v>
      </c>
      <c r="AD187" s="12">
        <f>IF(AllData!D187="Developing country",'Task 2 Raw Data'!N187,0)</f>
        <v>0</v>
      </c>
      <c r="AE187" s="12">
        <f>IF(AllData!D187="Developing country",'Task 2 Raw Data'!O187,0)</f>
        <v>0</v>
      </c>
      <c r="AF187" s="12">
        <f>IF(AllData!D187="Developing country",'Task 2 Raw Data'!P187,0)</f>
        <v>0</v>
      </c>
      <c r="AG187" s="12">
        <f>IF(AllData!D187="Developing country",'Task 2 Raw Data'!Q187,0)</f>
        <v>0</v>
      </c>
      <c r="AH187" s="12">
        <f>IF(AllData!D187="Developing country",'Task 2 Raw Data'!R187,0)</f>
        <v>0</v>
      </c>
      <c r="AJ187" s="12">
        <f>IF(AllData!D187="Developed country",'Task 2 Raw Data'!C187,0)</f>
        <v>1</v>
      </c>
      <c r="AK187" s="12">
        <f>IF(AllData!D187="Developed country",'Task 2 Raw Data'!D187,0)</f>
        <v>0</v>
      </c>
      <c r="AL187" s="12">
        <f>IF(AllData!D187="Developed country",'Task 2 Raw Data'!E187,0)</f>
        <v>0</v>
      </c>
      <c r="AM187" s="12">
        <f>IF(AllData!D187="Developed country",'Task 2 Raw Data'!F187,0)</f>
        <v>0</v>
      </c>
      <c r="AN187" s="12">
        <f>IF(AllData!D187="Developed country",'Task 2 Raw Data'!G187,0)</f>
        <v>0</v>
      </c>
      <c r="AO187" s="12">
        <f>IF(AllData!D187="Developed country",'Task 2 Raw Data'!H187,0)</f>
        <v>0</v>
      </c>
      <c r="AP187" s="12">
        <f>IF(AllData!D187="Developed country",'Task 2 Raw Data'!I187,0)</f>
        <v>1</v>
      </c>
      <c r="AQ187" s="12">
        <f>IF(AllData!D187="Developed country",'Task 2 Raw Data'!J187,0)</f>
        <v>0</v>
      </c>
      <c r="AR187" s="12">
        <f>IF(AllData!D187="Developed country",'Task 2 Raw Data'!K187,0)</f>
        <v>1</v>
      </c>
      <c r="AS187" s="12">
        <f>IF(AllData!D187="Developed country",'Task 2 Raw Data'!L187,0)</f>
        <v>0</v>
      </c>
      <c r="AT187" s="12">
        <f>IF(AllData!D187="Developed country",'Task 2 Raw Data'!M187,0)</f>
        <v>1</v>
      </c>
      <c r="AU187" s="12">
        <f>IF(AllData!D187="Developed country",'Task 2 Raw Data'!N187,0)</f>
        <v>1</v>
      </c>
      <c r="AV187" s="12">
        <f>IF(AllData!D187="Developed country",'Task 2 Raw Data'!O187,0)</f>
        <v>0</v>
      </c>
      <c r="AW187" s="12">
        <f>IF(AllData!D187="Developed country",'Task 2 Raw Data'!P187,0)</f>
        <v>0</v>
      </c>
      <c r="AX187" s="12">
        <f>IF(AllData!D187="Developed country",'Task 2 Raw Data'!Q187,0)</f>
        <v>1</v>
      </c>
      <c r="AY187" s="12">
        <f>IF(AllData!D187="Developed country",'Task 2 Raw Data'!R187,0)</f>
        <v>0</v>
      </c>
    </row>
    <row r="188" spans="2:51" x14ac:dyDescent="0.2">
      <c r="B188" s="12">
        <f>IF(AllData!D188="Least developed country",'Task 2 Raw Data'!C188,0)</f>
        <v>0</v>
      </c>
      <c r="C188" s="12">
        <f>IF(AllData!D188="Least developed country",'Task 2 Raw Data'!D188,0)</f>
        <v>0</v>
      </c>
      <c r="D188" s="12">
        <f>IF(AllData!D188="Least developed country",'Task 2 Raw Data'!E188,0)</f>
        <v>0</v>
      </c>
      <c r="E188" s="12">
        <f>IF(AllData!D188="Least developed country",'Task 2 Raw Data'!F188,0)</f>
        <v>0</v>
      </c>
      <c r="F188" s="12">
        <f>IF(AllData!D188="Least developed country",'Task 2 Raw Data'!G188,0)</f>
        <v>0</v>
      </c>
      <c r="G188" s="12">
        <f>IF(AllData!D188="Least developed country",'Task 2 Raw Data'!H188,0)</f>
        <v>0</v>
      </c>
      <c r="H188" s="12">
        <f>IF(AllData!D188="Least developed country",'Task 2 Raw Data'!I188,0)</f>
        <v>0</v>
      </c>
      <c r="I188" s="12">
        <f>IF(AllData!D188="Least developed country",'Task 2 Raw Data'!J188,0)</f>
        <v>0</v>
      </c>
      <c r="J188" s="12">
        <f>IF(AllData!D188="Least developed country",'Task 2 Raw Data'!K188,0)</f>
        <v>0</v>
      </c>
      <c r="K188" s="12">
        <f>IF(AllData!D188="Least developed country",'Task 2 Raw Data'!L188,0)</f>
        <v>0</v>
      </c>
      <c r="L188" s="12">
        <f>IF(AllData!D188="Least developed country",'Task 2 Raw Data'!M188,0)</f>
        <v>0</v>
      </c>
      <c r="M188" s="12">
        <f>IF(AllData!D188="Least developed country",'Task 2 Raw Data'!N188,0)</f>
        <v>0</v>
      </c>
      <c r="N188" s="12">
        <f>IF(AllData!D188="Least developed country",'Task 2 Raw Data'!O188,0)</f>
        <v>0</v>
      </c>
      <c r="O188" s="12">
        <f>IF(AllData!D188="Least developed country",'Task 2 Raw Data'!P188,0)</f>
        <v>0</v>
      </c>
      <c r="P188" s="12">
        <f>IF(AllData!D188="Least developed country",'Task 2 Raw Data'!Q188,0)</f>
        <v>0</v>
      </c>
      <c r="Q188" s="12">
        <f>IF(AllData!D188="Least developed country",'Task 2 Raw Data'!R188,0)</f>
        <v>0</v>
      </c>
      <c r="S188" s="12">
        <f>IF(AllData!D188="Developing country",'Task 2 Raw Data'!C188,0)</f>
        <v>0</v>
      </c>
      <c r="T188" s="12">
        <f>IF(AllData!D188="Developing country",'Task 2 Raw Data'!D188,0)</f>
        <v>0</v>
      </c>
      <c r="U188" s="12">
        <f>IF(AllData!D188="Developing country",'Task 2 Raw Data'!E188,0)</f>
        <v>0</v>
      </c>
      <c r="V188" s="12">
        <f>IF(AllData!D188="Developing country",'Task 2 Raw Data'!F188,0)</f>
        <v>0</v>
      </c>
      <c r="W188" s="12">
        <f>IF(AllData!D188="Developing country",'Task 2 Raw Data'!G188,0)</f>
        <v>0</v>
      </c>
      <c r="X188" s="12">
        <f>IF(AllData!D188="Developing country",'Task 2 Raw Data'!H188,0)</f>
        <v>0</v>
      </c>
      <c r="Y188" s="12">
        <f>IF(AllData!D188="Developing country",'Task 2 Raw Data'!I188,0)</f>
        <v>0</v>
      </c>
      <c r="Z188" s="12">
        <f>IF(AllData!D188="Developing country",'Task 2 Raw Data'!J188,0)</f>
        <v>0</v>
      </c>
      <c r="AA188" s="12">
        <f>IF(AllData!D188="Developing country",'Task 2 Raw Data'!K188,0)</f>
        <v>0</v>
      </c>
      <c r="AB188" s="12">
        <f>IF(AllData!D188="Developing country",'Task 2 Raw Data'!L188,0)</f>
        <v>0</v>
      </c>
      <c r="AC188" s="12">
        <f>IF(AllData!D188="Developing country",'Task 2 Raw Data'!M188,0)</f>
        <v>0</v>
      </c>
      <c r="AD188" s="12">
        <f>IF(AllData!D188="Developing country",'Task 2 Raw Data'!N188,0)</f>
        <v>0</v>
      </c>
      <c r="AE188" s="12">
        <f>IF(AllData!D188="Developing country",'Task 2 Raw Data'!O188,0)</f>
        <v>0</v>
      </c>
      <c r="AF188" s="12">
        <f>IF(AllData!D188="Developing country",'Task 2 Raw Data'!P188,0)</f>
        <v>0</v>
      </c>
      <c r="AG188" s="12">
        <f>IF(AllData!D188="Developing country",'Task 2 Raw Data'!Q188,0)</f>
        <v>0</v>
      </c>
      <c r="AH188" s="12">
        <f>IF(AllData!D188="Developing country",'Task 2 Raw Data'!R188,0)</f>
        <v>0</v>
      </c>
      <c r="AJ188" s="12">
        <f>IF(AllData!D188="Developed country",'Task 2 Raw Data'!C188,0)</f>
        <v>0</v>
      </c>
      <c r="AK188" s="12">
        <f>IF(AllData!D188="Developed country",'Task 2 Raw Data'!D188,0)</f>
        <v>1</v>
      </c>
      <c r="AL188" s="12">
        <f>IF(AllData!D188="Developed country",'Task 2 Raw Data'!E188,0)</f>
        <v>1</v>
      </c>
      <c r="AM188" s="12">
        <f>IF(AllData!D188="Developed country",'Task 2 Raw Data'!F188,0)</f>
        <v>0</v>
      </c>
      <c r="AN188" s="12">
        <f>IF(AllData!D188="Developed country",'Task 2 Raw Data'!G188,0)</f>
        <v>0</v>
      </c>
      <c r="AO188" s="12">
        <f>IF(AllData!D188="Developed country",'Task 2 Raw Data'!H188,0)</f>
        <v>0</v>
      </c>
      <c r="AP188" s="12">
        <f>IF(AllData!D188="Developed country",'Task 2 Raw Data'!I188,0)</f>
        <v>1</v>
      </c>
      <c r="AQ188" s="12">
        <f>IF(AllData!D188="Developed country",'Task 2 Raw Data'!J188,0)</f>
        <v>0</v>
      </c>
      <c r="AR188" s="12">
        <f>IF(AllData!D188="Developed country",'Task 2 Raw Data'!K188,0)</f>
        <v>0</v>
      </c>
      <c r="AS188" s="12">
        <f>IF(AllData!D188="Developed country",'Task 2 Raw Data'!L188,0)</f>
        <v>0</v>
      </c>
      <c r="AT188" s="12">
        <f>IF(AllData!D188="Developed country",'Task 2 Raw Data'!M188,0)</f>
        <v>0</v>
      </c>
      <c r="AU188" s="12">
        <f>IF(AllData!D188="Developed country",'Task 2 Raw Data'!N188,0)</f>
        <v>0</v>
      </c>
      <c r="AV188" s="12">
        <f>IF(AllData!D188="Developed country",'Task 2 Raw Data'!O188,0)</f>
        <v>0</v>
      </c>
      <c r="AW188" s="12">
        <f>IF(AllData!D188="Developed country",'Task 2 Raw Data'!P188,0)</f>
        <v>0</v>
      </c>
      <c r="AX188" s="12">
        <f>IF(AllData!D188="Developed country",'Task 2 Raw Data'!Q188,0)</f>
        <v>0</v>
      </c>
      <c r="AY188" s="12">
        <f>IF(AllData!D188="Developed country",'Task 2 Raw Data'!R188,0)</f>
        <v>0</v>
      </c>
    </row>
    <row r="189" spans="2:51" x14ac:dyDescent="0.2">
      <c r="B189" s="12">
        <f>IF(AllData!D189="Least developed country",'Task 2 Raw Data'!C189,0)</f>
        <v>0</v>
      </c>
      <c r="C189" s="12">
        <f>IF(AllData!D189="Least developed country",'Task 2 Raw Data'!D189,0)</f>
        <v>0</v>
      </c>
      <c r="D189" s="12">
        <f>IF(AllData!D189="Least developed country",'Task 2 Raw Data'!E189,0)</f>
        <v>0</v>
      </c>
      <c r="E189" s="12">
        <f>IF(AllData!D189="Least developed country",'Task 2 Raw Data'!F189,0)</f>
        <v>0</v>
      </c>
      <c r="F189" s="12">
        <f>IF(AllData!D189="Least developed country",'Task 2 Raw Data'!G189,0)</f>
        <v>0</v>
      </c>
      <c r="G189" s="12">
        <f>IF(AllData!D189="Least developed country",'Task 2 Raw Data'!H189,0)</f>
        <v>0</v>
      </c>
      <c r="H189" s="12">
        <f>IF(AllData!D189="Least developed country",'Task 2 Raw Data'!I189,0)</f>
        <v>0</v>
      </c>
      <c r="I189" s="12">
        <f>IF(AllData!D189="Least developed country",'Task 2 Raw Data'!J189,0)</f>
        <v>0</v>
      </c>
      <c r="J189" s="12">
        <f>IF(AllData!D189="Least developed country",'Task 2 Raw Data'!K189,0)</f>
        <v>0</v>
      </c>
      <c r="K189" s="12">
        <f>IF(AllData!D189="Least developed country",'Task 2 Raw Data'!L189,0)</f>
        <v>0</v>
      </c>
      <c r="L189" s="12">
        <f>IF(AllData!D189="Least developed country",'Task 2 Raw Data'!M189,0)</f>
        <v>0</v>
      </c>
      <c r="M189" s="12">
        <f>IF(AllData!D189="Least developed country",'Task 2 Raw Data'!N189,0)</f>
        <v>0</v>
      </c>
      <c r="N189" s="12">
        <f>IF(AllData!D189="Least developed country",'Task 2 Raw Data'!O189,0)</f>
        <v>0</v>
      </c>
      <c r="O189" s="12">
        <f>IF(AllData!D189="Least developed country",'Task 2 Raw Data'!P189,0)</f>
        <v>0</v>
      </c>
      <c r="P189" s="12">
        <f>IF(AllData!D189="Least developed country",'Task 2 Raw Data'!Q189,0)</f>
        <v>0</v>
      </c>
      <c r="Q189" s="12">
        <f>IF(AllData!D189="Least developed country",'Task 2 Raw Data'!R189,0)</f>
        <v>0</v>
      </c>
      <c r="S189" s="12">
        <f>IF(AllData!D189="Developing country",'Task 2 Raw Data'!C189,0)</f>
        <v>1</v>
      </c>
      <c r="T189" s="12">
        <f>IF(AllData!D189="Developing country",'Task 2 Raw Data'!D189,0)</f>
        <v>0</v>
      </c>
      <c r="U189" s="12">
        <f>IF(AllData!D189="Developing country",'Task 2 Raw Data'!E189,0)</f>
        <v>1</v>
      </c>
      <c r="V189" s="12">
        <f>IF(AllData!D189="Developing country",'Task 2 Raw Data'!F189,0)</f>
        <v>1</v>
      </c>
      <c r="W189" s="12">
        <f>IF(AllData!D189="Developing country",'Task 2 Raw Data'!G189,0)</f>
        <v>0</v>
      </c>
      <c r="X189" s="12">
        <f>IF(AllData!D189="Developing country",'Task 2 Raw Data'!H189,0)</f>
        <v>1</v>
      </c>
      <c r="Y189" s="12">
        <f>IF(AllData!D189="Developing country",'Task 2 Raw Data'!I189,0)</f>
        <v>0</v>
      </c>
      <c r="Z189" s="12">
        <f>IF(AllData!D189="Developing country",'Task 2 Raw Data'!J189,0)</f>
        <v>0</v>
      </c>
      <c r="AA189" s="12">
        <f>IF(AllData!D189="Developing country",'Task 2 Raw Data'!K189,0)</f>
        <v>0</v>
      </c>
      <c r="AB189" s="12">
        <f>IF(AllData!D189="Developing country",'Task 2 Raw Data'!L189,0)</f>
        <v>0</v>
      </c>
      <c r="AC189" s="12">
        <f>IF(AllData!D189="Developing country",'Task 2 Raw Data'!M189,0)</f>
        <v>0</v>
      </c>
      <c r="AD189" s="12">
        <f>IF(AllData!D189="Developing country",'Task 2 Raw Data'!N189,0)</f>
        <v>0</v>
      </c>
      <c r="AE189" s="12">
        <f>IF(AllData!D189="Developing country",'Task 2 Raw Data'!O189,0)</f>
        <v>1</v>
      </c>
      <c r="AF189" s="12">
        <f>IF(AllData!D189="Developing country",'Task 2 Raw Data'!P189,0)</f>
        <v>1</v>
      </c>
      <c r="AG189" s="12">
        <f>IF(AllData!D189="Developing country",'Task 2 Raw Data'!Q189,0)</f>
        <v>0</v>
      </c>
      <c r="AH189" s="12">
        <f>IF(AllData!D189="Developing country",'Task 2 Raw Data'!R189,0)</f>
        <v>0</v>
      </c>
      <c r="AJ189" s="12">
        <f>IF(AllData!D189="Developed country",'Task 2 Raw Data'!C189,0)</f>
        <v>0</v>
      </c>
      <c r="AK189" s="12">
        <f>IF(AllData!D189="Developed country",'Task 2 Raw Data'!D189,0)</f>
        <v>0</v>
      </c>
      <c r="AL189" s="12">
        <f>IF(AllData!D189="Developed country",'Task 2 Raw Data'!E189,0)</f>
        <v>0</v>
      </c>
      <c r="AM189" s="12">
        <f>IF(AllData!D189="Developed country",'Task 2 Raw Data'!F189,0)</f>
        <v>0</v>
      </c>
      <c r="AN189" s="12">
        <f>IF(AllData!D189="Developed country",'Task 2 Raw Data'!G189,0)</f>
        <v>0</v>
      </c>
      <c r="AO189" s="12">
        <f>IF(AllData!D189="Developed country",'Task 2 Raw Data'!H189,0)</f>
        <v>0</v>
      </c>
      <c r="AP189" s="12">
        <f>IF(AllData!D189="Developed country",'Task 2 Raw Data'!I189,0)</f>
        <v>0</v>
      </c>
      <c r="AQ189" s="12">
        <f>IF(AllData!D189="Developed country",'Task 2 Raw Data'!J189,0)</f>
        <v>0</v>
      </c>
      <c r="AR189" s="12">
        <f>IF(AllData!D189="Developed country",'Task 2 Raw Data'!K189,0)</f>
        <v>0</v>
      </c>
      <c r="AS189" s="12">
        <f>IF(AllData!D189="Developed country",'Task 2 Raw Data'!L189,0)</f>
        <v>0</v>
      </c>
      <c r="AT189" s="12">
        <f>IF(AllData!D189="Developed country",'Task 2 Raw Data'!M189,0)</f>
        <v>0</v>
      </c>
      <c r="AU189" s="12">
        <f>IF(AllData!D189="Developed country",'Task 2 Raw Data'!N189,0)</f>
        <v>0</v>
      </c>
      <c r="AV189" s="12">
        <f>IF(AllData!D189="Developed country",'Task 2 Raw Data'!O189,0)</f>
        <v>0</v>
      </c>
      <c r="AW189" s="12">
        <f>IF(AllData!D189="Developed country",'Task 2 Raw Data'!P189,0)</f>
        <v>0</v>
      </c>
      <c r="AX189" s="12">
        <f>IF(AllData!D189="Developed country",'Task 2 Raw Data'!Q189,0)</f>
        <v>0</v>
      </c>
      <c r="AY189" s="12">
        <f>IF(AllData!D189="Developed country",'Task 2 Raw Data'!R189,0)</f>
        <v>0</v>
      </c>
    </row>
    <row r="190" spans="2:51" x14ac:dyDescent="0.2">
      <c r="B190" s="12">
        <f>IF(AllData!D190="Least developed country",'Task 2 Raw Data'!C190,0)</f>
        <v>0</v>
      </c>
      <c r="C190" s="12">
        <f>IF(AllData!D190="Least developed country",'Task 2 Raw Data'!D190,0)</f>
        <v>0</v>
      </c>
      <c r="D190" s="12">
        <f>IF(AllData!D190="Least developed country",'Task 2 Raw Data'!E190,0)</f>
        <v>0</v>
      </c>
      <c r="E190" s="12">
        <f>IF(AllData!D190="Least developed country",'Task 2 Raw Data'!F190,0)</f>
        <v>0</v>
      </c>
      <c r="F190" s="12">
        <f>IF(AllData!D190="Least developed country",'Task 2 Raw Data'!G190,0)</f>
        <v>0</v>
      </c>
      <c r="G190" s="12">
        <f>IF(AllData!D190="Least developed country",'Task 2 Raw Data'!H190,0)</f>
        <v>0</v>
      </c>
      <c r="H190" s="12">
        <f>IF(AllData!D190="Least developed country",'Task 2 Raw Data'!I190,0)</f>
        <v>0</v>
      </c>
      <c r="I190" s="12">
        <f>IF(AllData!D190="Least developed country",'Task 2 Raw Data'!J190,0)</f>
        <v>0</v>
      </c>
      <c r="J190" s="12">
        <f>IF(AllData!D190="Least developed country",'Task 2 Raw Data'!K190,0)</f>
        <v>0</v>
      </c>
      <c r="K190" s="12">
        <f>IF(AllData!D190="Least developed country",'Task 2 Raw Data'!L190,0)</f>
        <v>0</v>
      </c>
      <c r="L190" s="12">
        <f>IF(AllData!D190="Least developed country",'Task 2 Raw Data'!M190,0)</f>
        <v>0</v>
      </c>
      <c r="M190" s="12">
        <f>IF(AllData!D190="Least developed country",'Task 2 Raw Data'!N190,0)</f>
        <v>0</v>
      </c>
      <c r="N190" s="12">
        <f>IF(AllData!D190="Least developed country",'Task 2 Raw Data'!O190,0)</f>
        <v>0</v>
      </c>
      <c r="O190" s="12">
        <f>IF(AllData!D190="Least developed country",'Task 2 Raw Data'!P190,0)</f>
        <v>0</v>
      </c>
      <c r="P190" s="12">
        <f>IF(AllData!D190="Least developed country",'Task 2 Raw Data'!Q190,0)</f>
        <v>0</v>
      </c>
      <c r="Q190" s="12">
        <f>IF(AllData!D190="Least developed country",'Task 2 Raw Data'!R190,0)</f>
        <v>0</v>
      </c>
      <c r="S190" s="12">
        <f>IF(AllData!D190="Developing country",'Task 2 Raw Data'!C190,0)</f>
        <v>0</v>
      </c>
      <c r="T190" s="12">
        <f>IF(AllData!D190="Developing country",'Task 2 Raw Data'!D190,0)</f>
        <v>1</v>
      </c>
      <c r="U190" s="12">
        <f>IF(AllData!D190="Developing country",'Task 2 Raw Data'!E190,0)</f>
        <v>1</v>
      </c>
      <c r="V190" s="12">
        <f>IF(AllData!D190="Developing country",'Task 2 Raw Data'!F190,0)</f>
        <v>0</v>
      </c>
      <c r="W190" s="12">
        <f>IF(AllData!D190="Developing country",'Task 2 Raw Data'!G190,0)</f>
        <v>1</v>
      </c>
      <c r="X190" s="12">
        <f>IF(AllData!D190="Developing country",'Task 2 Raw Data'!H190,0)</f>
        <v>0</v>
      </c>
      <c r="Y190" s="12">
        <f>IF(AllData!D190="Developing country",'Task 2 Raw Data'!I190,0)</f>
        <v>0</v>
      </c>
      <c r="Z190" s="12">
        <f>IF(AllData!D190="Developing country",'Task 2 Raw Data'!J190,0)</f>
        <v>0</v>
      </c>
      <c r="AA190" s="12">
        <f>IF(AllData!D190="Developing country",'Task 2 Raw Data'!K190,0)</f>
        <v>0</v>
      </c>
      <c r="AB190" s="12">
        <f>IF(AllData!D190="Developing country",'Task 2 Raw Data'!L190,0)</f>
        <v>0</v>
      </c>
      <c r="AC190" s="12">
        <f>IF(AllData!D190="Developing country",'Task 2 Raw Data'!M190,0)</f>
        <v>0</v>
      </c>
      <c r="AD190" s="12">
        <f>IF(AllData!D190="Developing country",'Task 2 Raw Data'!N190,0)</f>
        <v>0</v>
      </c>
      <c r="AE190" s="12">
        <f>IF(AllData!D190="Developing country",'Task 2 Raw Data'!O190,0)</f>
        <v>1</v>
      </c>
      <c r="AF190" s="12">
        <f>IF(AllData!D190="Developing country",'Task 2 Raw Data'!P190,0)</f>
        <v>0</v>
      </c>
      <c r="AG190" s="12">
        <f>IF(AllData!D190="Developing country",'Task 2 Raw Data'!Q190,0)</f>
        <v>1</v>
      </c>
      <c r="AH190" s="12">
        <f>IF(AllData!D190="Developing country",'Task 2 Raw Data'!R190,0)</f>
        <v>0</v>
      </c>
      <c r="AJ190" s="12">
        <f>IF(AllData!D190="Developed country",'Task 2 Raw Data'!C190,0)</f>
        <v>0</v>
      </c>
      <c r="AK190" s="12">
        <f>IF(AllData!D190="Developed country",'Task 2 Raw Data'!D190,0)</f>
        <v>0</v>
      </c>
      <c r="AL190" s="12">
        <f>IF(AllData!D190="Developed country",'Task 2 Raw Data'!E190,0)</f>
        <v>0</v>
      </c>
      <c r="AM190" s="12">
        <f>IF(AllData!D190="Developed country",'Task 2 Raw Data'!F190,0)</f>
        <v>0</v>
      </c>
      <c r="AN190" s="12">
        <f>IF(AllData!D190="Developed country",'Task 2 Raw Data'!G190,0)</f>
        <v>0</v>
      </c>
      <c r="AO190" s="12">
        <f>IF(AllData!D190="Developed country",'Task 2 Raw Data'!H190,0)</f>
        <v>0</v>
      </c>
      <c r="AP190" s="12">
        <f>IF(AllData!D190="Developed country",'Task 2 Raw Data'!I190,0)</f>
        <v>0</v>
      </c>
      <c r="AQ190" s="12">
        <f>IF(AllData!D190="Developed country",'Task 2 Raw Data'!J190,0)</f>
        <v>0</v>
      </c>
      <c r="AR190" s="12">
        <f>IF(AllData!D190="Developed country",'Task 2 Raw Data'!K190,0)</f>
        <v>0</v>
      </c>
      <c r="AS190" s="12">
        <f>IF(AllData!D190="Developed country",'Task 2 Raw Data'!L190,0)</f>
        <v>0</v>
      </c>
      <c r="AT190" s="12">
        <f>IF(AllData!D190="Developed country",'Task 2 Raw Data'!M190,0)</f>
        <v>0</v>
      </c>
      <c r="AU190" s="12">
        <f>IF(AllData!D190="Developed country",'Task 2 Raw Data'!N190,0)</f>
        <v>0</v>
      </c>
      <c r="AV190" s="12">
        <f>IF(AllData!D190="Developed country",'Task 2 Raw Data'!O190,0)</f>
        <v>0</v>
      </c>
      <c r="AW190" s="12">
        <f>IF(AllData!D190="Developed country",'Task 2 Raw Data'!P190,0)</f>
        <v>0</v>
      </c>
      <c r="AX190" s="12">
        <f>IF(AllData!D190="Developed country",'Task 2 Raw Data'!Q190,0)</f>
        <v>0</v>
      </c>
      <c r="AY190" s="12">
        <f>IF(AllData!D190="Developed country",'Task 2 Raw Data'!R190,0)</f>
        <v>0</v>
      </c>
    </row>
    <row r="191" spans="2:51" x14ac:dyDescent="0.2">
      <c r="B191" s="12">
        <f>IF(AllData!D191="Least developed country",'Task 2 Raw Data'!C191,0)</f>
        <v>0</v>
      </c>
      <c r="C191" s="12">
        <f>IF(AllData!D191="Least developed country",'Task 2 Raw Data'!D191,0)</f>
        <v>0</v>
      </c>
      <c r="D191" s="12">
        <f>IF(AllData!D191="Least developed country",'Task 2 Raw Data'!E191,0)</f>
        <v>0</v>
      </c>
      <c r="E191" s="12">
        <f>IF(AllData!D191="Least developed country",'Task 2 Raw Data'!F191,0)</f>
        <v>0</v>
      </c>
      <c r="F191" s="12">
        <f>IF(AllData!D191="Least developed country",'Task 2 Raw Data'!G191,0)</f>
        <v>0</v>
      </c>
      <c r="G191" s="12">
        <f>IF(AllData!D191="Least developed country",'Task 2 Raw Data'!H191,0)</f>
        <v>0</v>
      </c>
      <c r="H191" s="12">
        <f>IF(AllData!D191="Least developed country",'Task 2 Raw Data'!I191,0)</f>
        <v>0</v>
      </c>
      <c r="I191" s="12">
        <f>IF(AllData!D191="Least developed country",'Task 2 Raw Data'!J191,0)</f>
        <v>0</v>
      </c>
      <c r="J191" s="12">
        <f>IF(AllData!D191="Least developed country",'Task 2 Raw Data'!K191,0)</f>
        <v>0</v>
      </c>
      <c r="K191" s="12">
        <f>IF(AllData!D191="Least developed country",'Task 2 Raw Data'!L191,0)</f>
        <v>0</v>
      </c>
      <c r="L191" s="12">
        <f>IF(AllData!D191="Least developed country",'Task 2 Raw Data'!M191,0)</f>
        <v>0</v>
      </c>
      <c r="M191" s="12">
        <f>IF(AllData!D191="Least developed country",'Task 2 Raw Data'!N191,0)</f>
        <v>0</v>
      </c>
      <c r="N191" s="12">
        <f>IF(AllData!D191="Least developed country",'Task 2 Raw Data'!O191,0)</f>
        <v>0</v>
      </c>
      <c r="O191" s="12">
        <f>IF(AllData!D191="Least developed country",'Task 2 Raw Data'!P191,0)</f>
        <v>0</v>
      </c>
      <c r="P191" s="12">
        <f>IF(AllData!D191="Least developed country",'Task 2 Raw Data'!Q191,0)</f>
        <v>0</v>
      </c>
      <c r="Q191" s="12">
        <f>IF(AllData!D191="Least developed country",'Task 2 Raw Data'!R191,0)</f>
        <v>0</v>
      </c>
      <c r="S191" s="12">
        <f>IF(AllData!D191="Developing country",'Task 2 Raw Data'!C191,0)</f>
        <v>0</v>
      </c>
      <c r="T191" s="12">
        <f>IF(AllData!D191="Developing country",'Task 2 Raw Data'!D191,0)</f>
        <v>0</v>
      </c>
      <c r="U191" s="12">
        <f>IF(AllData!D191="Developing country",'Task 2 Raw Data'!E191,0)</f>
        <v>0</v>
      </c>
      <c r="V191" s="12">
        <f>IF(AllData!D191="Developing country",'Task 2 Raw Data'!F191,0)</f>
        <v>0</v>
      </c>
      <c r="W191" s="12">
        <f>IF(AllData!D191="Developing country",'Task 2 Raw Data'!G191,0)</f>
        <v>0</v>
      </c>
      <c r="X191" s="12">
        <f>IF(AllData!D191="Developing country",'Task 2 Raw Data'!H191,0)</f>
        <v>0</v>
      </c>
      <c r="Y191" s="12">
        <f>IF(AllData!D191="Developing country",'Task 2 Raw Data'!I191,0)</f>
        <v>0</v>
      </c>
      <c r="Z191" s="12">
        <f>IF(AllData!D191="Developing country",'Task 2 Raw Data'!J191,0)</f>
        <v>0</v>
      </c>
      <c r="AA191" s="12">
        <f>IF(AllData!D191="Developing country",'Task 2 Raw Data'!K191,0)</f>
        <v>0</v>
      </c>
      <c r="AB191" s="12">
        <f>IF(AllData!D191="Developing country",'Task 2 Raw Data'!L191,0)</f>
        <v>0</v>
      </c>
      <c r="AC191" s="12">
        <f>IF(AllData!D191="Developing country",'Task 2 Raw Data'!M191,0)</f>
        <v>0</v>
      </c>
      <c r="AD191" s="12">
        <f>IF(AllData!D191="Developing country",'Task 2 Raw Data'!N191,0)</f>
        <v>0</v>
      </c>
      <c r="AE191" s="12">
        <f>IF(AllData!D191="Developing country",'Task 2 Raw Data'!O191,0)</f>
        <v>0</v>
      </c>
      <c r="AF191" s="12">
        <f>IF(AllData!D191="Developing country",'Task 2 Raw Data'!P191,0)</f>
        <v>0</v>
      </c>
      <c r="AG191" s="12">
        <f>IF(AllData!D191="Developing country",'Task 2 Raw Data'!Q191,0)</f>
        <v>0</v>
      </c>
      <c r="AH191" s="12">
        <f>IF(AllData!D191="Developing country",'Task 2 Raw Data'!R191,0)</f>
        <v>0</v>
      </c>
      <c r="AJ191" s="12">
        <f>IF(AllData!D191="Developed country",'Task 2 Raw Data'!C191,0)</f>
        <v>0</v>
      </c>
      <c r="AK191" s="12">
        <f>IF(AllData!D191="Developed country",'Task 2 Raw Data'!D191,0)</f>
        <v>0</v>
      </c>
      <c r="AL191" s="12">
        <f>IF(AllData!D191="Developed country",'Task 2 Raw Data'!E191,0)</f>
        <v>0</v>
      </c>
      <c r="AM191" s="12">
        <f>IF(AllData!D191="Developed country",'Task 2 Raw Data'!F191,0)</f>
        <v>1</v>
      </c>
      <c r="AN191" s="12">
        <f>IF(AllData!D191="Developed country",'Task 2 Raw Data'!G191,0)</f>
        <v>1</v>
      </c>
      <c r="AO191" s="12">
        <f>IF(AllData!D191="Developed country",'Task 2 Raw Data'!H191,0)</f>
        <v>0</v>
      </c>
      <c r="AP191" s="12">
        <f>IF(AllData!D191="Developed country",'Task 2 Raw Data'!I191,0)</f>
        <v>1</v>
      </c>
      <c r="AQ191" s="12">
        <f>IF(AllData!D191="Developed country",'Task 2 Raw Data'!J191,0)</f>
        <v>0</v>
      </c>
      <c r="AR191" s="12">
        <f>IF(AllData!D191="Developed country",'Task 2 Raw Data'!K191,0)</f>
        <v>0</v>
      </c>
      <c r="AS191" s="12">
        <f>IF(AllData!D191="Developed country",'Task 2 Raw Data'!L191,0)</f>
        <v>0</v>
      </c>
      <c r="AT191" s="12">
        <f>IF(AllData!D191="Developed country",'Task 2 Raw Data'!M191,0)</f>
        <v>0</v>
      </c>
      <c r="AU191" s="12">
        <f>IF(AllData!D191="Developed country",'Task 2 Raw Data'!N191,0)</f>
        <v>0</v>
      </c>
      <c r="AV191" s="12">
        <f>IF(AllData!D191="Developed country",'Task 2 Raw Data'!O191,0)</f>
        <v>0</v>
      </c>
      <c r="AW191" s="12">
        <f>IF(AllData!D191="Developed country",'Task 2 Raw Data'!P191,0)</f>
        <v>0</v>
      </c>
      <c r="AX191" s="12">
        <f>IF(AllData!D191="Developed country",'Task 2 Raw Data'!Q191,0)</f>
        <v>0</v>
      </c>
      <c r="AY191" s="12">
        <f>IF(AllData!D191="Developed country",'Task 2 Raw Data'!R191,0)</f>
        <v>0</v>
      </c>
    </row>
    <row r="192" spans="2:51" x14ac:dyDescent="0.2">
      <c r="B192" s="12">
        <f>IF(AllData!D192="Least developed country",'Task 2 Raw Data'!C192,0)</f>
        <v>0</v>
      </c>
      <c r="C192" s="12">
        <f>IF(AllData!D192="Least developed country",'Task 2 Raw Data'!D192,0)</f>
        <v>0</v>
      </c>
      <c r="D192" s="12">
        <f>IF(AllData!D192="Least developed country",'Task 2 Raw Data'!E192,0)</f>
        <v>0</v>
      </c>
      <c r="E192" s="12">
        <f>IF(AllData!D192="Least developed country",'Task 2 Raw Data'!F192,0)</f>
        <v>0</v>
      </c>
      <c r="F192" s="12">
        <f>IF(AllData!D192="Least developed country",'Task 2 Raw Data'!G192,0)</f>
        <v>0</v>
      </c>
      <c r="G192" s="12">
        <f>IF(AllData!D192="Least developed country",'Task 2 Raw Data'!H192,0)</f>
        <v>0</v>
      </c>
      <c r="H192" s="12">
        <f>IF(AllData!D192="Least developed country",'Task 2 Raw Data'!I192,0)</f>
        <v>0</v>
      </c>
      <c r="I192" s="12">
        <f>IF(AllData!D192="Least developed country",'Task 2 Raw Data'!J192,0)</f>
        <v>0</v>
      </c>
      <c r="J192" s="12">
        <f>IF(AllData!D192="Least developed country",'Task 2 Raw Data'!K192,0)</f>
        <v>0</v>
      </c>
      <c r="K192" s="12">
        <f>IF(AllData!D192="Least developed country",'Task 2 Raw Data'!L192,0)</f>
        <v>0</v>
      </c>
      <c r="L192" s="12">
        <f>IF(AllData!D192="Least developed country",'Task 2 Raw Data'!M192,0)</f>
        <v>0</v>
      </c>
      <c r="M192" s="12">
        <f>IF(AllData!D192="Least developed country",'Task 2 Raw Data'!N192,0)</f>
        <v>0</v>
      </c>
      <c r="N192" s="12">
        <f>IF(AllData!D192="Least developed country",'Task 2 Raw Data'!O192,0)</f>
        <v>0</v>
      </c>
      <c r="O192" s="12">
        <f>IF(AllData!D192="Least developed country",'Task 2 Raw Data'!P192,0)</f>
        <v>0</v>
      </c>
      <c r="P192" s="12">
        <f>IF(AllData!D192="Least developed country",'Task 2 Raw Data'!Q192,0)</f>
        <v>0</v>
      </c>
      <c r="Q192" s="12">
        <f>IF(AllData!D192="Least developed country",'Task 2 Raw Data'!R192,0)</f>
        <v>0</v>
      </c>
      <c r="S192" s="12">
        <f>IF(AllData!D192="Developing country",'Task 2 Raw Data'!C192,0)</f>
        <v>0</v>
      </c>
      <c r="T192" s="12">
        <f>IF(AllData!D192="Developing country",'Task 2 Raw Data'!D192,0)</f>
        <v>0</v>
      </c>
      <c r="U192" s="12">
        <f>IF(AllData!D192="Developing country",'Task 2 Raw Data'!E192,0)</f>
        <v>0</v>
      </c>
      <c r="V192" s="12">
        <f>IF(AllData!D192="Developing country",'Task 2 Raw Data'!F192,0)</f>
        <v>0</v>
      </c>
      <c r="W192" s="12">
        <f>IF(AllData!D192="Developing country",'Task 2 Raw Data'!G192,0)</f>
        <v>0</v>
      </c>
      <c r="X192" s="12">
        <f>IF(AllData!D192="Developing country",'Task 2 Raw Data'!H192,0)</f>
        <v>0</v>
      </c>
      <c r="Y192" s="12">
        <f>IF(AllData!D192="Developing country",'Task 2 Raw Data'!I192,0)</f>
        <v>0</v>
      </c>
      <c r="Z192" s="12">
        <f>IF(AllData!D192="Developing country",'Task 2 Raw Data'!J192,0)</f>
        <v>0</v>
      </c>
      <c r="AA192" s="12">
        <f>IF(AllData!D192="Developing country",'Task 2 Raw Data'!K192,0)</f>
        <v>0</v>
      </c>
      <c r="AB192" s="12">
        <f>IF(AllData!D192="Developing country",'Task 2 Raw Data'!L192,0)</f>
        <v>0</v>
      </c>
      <c r="AC192" s="12">
        <f>IF(AllData!D192="Developing country",'Task 2 Raw Data'!M192,0)</f>
        <v>0</v>
      </c>
      <c r="AD192" s="12">
        <f>IF(AllData!D192="Developing country",'Task 2 Raw Data'!N192,0)</f>
        <v>0</v>
      </c>
      <c r="AE192" s="12">
        <f>IF(AllData!D192="Developing country",'Task 2 Raw Data'!O192,0)</f>
        <v>0</v>
      </c>
      <c r="AF192" s="12">
        <f>IF(AllData!D192="Developing country",'Task 2 Raw Data'!P192,0)</f>
        <v>0</v>
      </c>
      <c r="AG192" s="12">
        <f>IF(AllData!D192="Developing country",'Task 2 Raw Data'!Q192,0)</f>
        <v>0</v>
      </c>
      <c r="AH192" s="12">
        <f>IF(AllData!D192="Developing country",'Task 2 Raw Data'!R192,0)</f>
        <v>0</v>
      </c>
      <c r="AJ192" s="12">
        <f>IF(AllData!D192="Developed country",'Task 2 Raw Data'!C192,0)</f>
        <v>0</v>
      </c>
      <c r="AK192" s="12">
        <f>IF(AllData!D192="Developed country",'Task 2 Raw Data'!D192,0)</f>
        <v>1</v>
      </c>
      <c r="AL192" s="12">
        <f>IF(AllData!D192="Developed country",'Task 2 Raw Data'!E192,0)</f>
        <v>0</v>
      </c>
      <c r="AM192" s="12">
        <f>IF(AllData!D192="Developed country",'Task 2 Raw Data'!F192,0)</f>
        <v>1</v>
      </c>
      <c r="AN192" s="12">
        <f>IF(AllData!D192="Developed country",'Task 2 Raw Data'!G192,0)</f>
        <v>1</v>
      </c>
      <c r="AO192" s="12">
        <f>IF(AllData!D192="Developed country",'Task 2 Raw Data'!H192,0)</f>
        <v>1</v>
      </c>
      <c r="AP192" s="12">
        <f>IF(AllData!D192="Developed country",'Task 2 Raw Data'!I192,0)</f>
        <v>1</v>
      </c>
      <c r="AQ192" s="12">
        <f>IF(AllData!D192="Developed country",'Task 2 Raw Data'!J192,0)</f>
        <v>0</v>
      </c>
      <c r="AR192" s="12">
        <f>IF(AllData!D192="Developed country",'Task 2 Raw Data'!K192,0)</f>
        <v>0</v>
      </c>
      <c r="AS192" s="12">
        <f>IF(AllData!D192="Developed country",'Task 2 Raw Data'!L192,0)</f>
        <v>0</v>
      </c>
      <c r="AT192" s="12">
        <f>IF(AllData!D192="Developed country",'Task 2 Raw Data'!M192,0)</f>
        <v>0</v>
      </c>
      <c r="AU192" s="12">
        <f>IF(AllData!D192="Developed country",'Task 2 Raw Data'!N192,0)</f>
        <v>0</v>
      </c>
      <c r="AV192" s="12">
        <f>IF(AllData!D192="Developed country",'Task 2 Raw Data'!O192,0)</f>
        <v>0</v>
      </c>
      <c r="AW192" s="12">
        <f>IF(AllData!D192="Developed country",'Task 2 Raw Data'!P192,0)</f>
        <v>0</v>
      </c>
      <c r="AX192" s="12">
        <f>IF(AllData!D192="Developed country",'Task 2 Raw Data'!Q192,0)</f>
        <v>0</v>
      </c>
      <c r="AY192" s="12">
        <f>IF(AllData!D192="Developed country",'Task 2 Raw Data'!R192,0)</f>
        <v>0</v>
      </c>
    </row>
    <row r="193" spans="2:51" x14ac:dyDescent="0.2">
      <c r="B193" s="12">
        <f>IF(AllData!D193="Least developed country",'Task 2 Raw Data'!C193,0)</f>
        <v>0</v>
      </c>
      <c r="C193" s="12">
        <f>IF(AllData!D193="Least developed country",'Task 2 Raw Data'!D193,0)</f>
        <v>0</v>
      </c>
      <c r="D193" s="12">
        <f>IF(AllData!D193="Least developed country",'Task 2 Raw Data'!E193,0)</f>
        <v>0</v>
      </c>
      <c r="E193" s="12">
        <f>IF(AllData!D193="Least developed country",'Task 2 Raw Data'!F193,0)</f>
        <v>0</v>
      </c>
      <c r="F193" s="12">
        <f>IF(AllData!D193="Least developed country",'Task 2 Raw Data'!G193,0)</f>
        <v>0</v>
      </c>
      <c r="G193" s="12">
        <f>IF(AllData!D193="Least developed country",'Task 2 Raw Data'!H193,0)</f>
        <v>0</v>
      </c>
      <c r="H193" s="12">
        <f>IF(AllData!D193="Least developed country",'Task 2 Raw Data'!I193,0)</f>
        <v>0</v>
      </c>
      <c r="I193" s="12">
        <f>IF(AllData!D193="Least developed country",'Task 2 Raw Data'!J193,0)</f>
        <v>0</v>
      </c>
      <c r="J193" s="12">
        <f>IF(AllData!D193="Least developed country",'Task 2 Raw Data'!K193,0)</f>
        <v>0</v>
      </c>
      <c r="K193" s="12">
        <f>IF(AllData!D193="Least developed country",'Task 2 Raw Data'!L193,0)</f>
        <v>0</v>
      </c>
      <c r="L193" s="12">
        <f>IF(AllData!D193="Least developed country",'Task 2 Raw Data'!M193,0)</f>
        <v>0</v>
      </c>
      <c r="M193" s="12">
        <f>IF(AllData!D193="Least developed country",'Task 2 Raw Data'!N193,0)</f>
        <v>0</v>
      </c>
      <c r="N193" s="12">
        <f>IF(AllData!D193="Least developed country",'Task 2 Raw Data'!O193,0)</f>
        <v>0</v>
      </c>
      <c r="O193" s="12">
        <f>IF(AllData!D193="Least developed country",'Task 2 Raw Data'!P193,0)</f>
        <v>0</v>
      </c>
      <c r="P193" s="12">
        <f>IF(AllData!D193="Least developed country",'Task 2 Raw Data'!Q193,0)</f>
        <v>0</v>
      </c>
      <c r="Q193" s="12">
        <f>IF(AllData!D193="Least developed country",'Task 2 Raw Data'!R193,0)</f>
        <v>0</v>
      </c>
      <c r="S193" s="12">
        <f>IF(AllData!D193="Developing country",'Task 2 Raw Data'!C193,0)</f>
        <v>1</v>
      </c>
      <c r="T193" s="12">
        <f>IF(AllData!D193="Developing country",'Task 2 Raw Data'!D193,0)</f>
        <v>0</v>
      </c>
      <c r="U193" s="12">
        <f>IF(AllData!D193="Developing country",'Task 2 Raw Data'!E193,0)</f>
        <v>0</v>
      </c>
      <c r="V193" s="12">
        <f>IF(AllData!D193="Developing country",'Task 2 Raw Data'!F193,0)</f>
        <v>0</v>
      </c>
      <c r="W193" s="12">
        <f>IF(AllData!D193="Developing country",'Task 2 Raw Data'!G193,0)</f>
        <v>0</v>
      </c>
      <c r="X193" s="12">
        <f>IF(AllData!D193="Developing country",'Task 2 Raw Data'!H193,0)</f>
        <v>0</v>
      </c>
      <c r="Y193" s="12">
        <f>IF(AllData!D193="Developing country",'Task 2 Raw Data'!I193,0)</f>
        <v>0</v>
      </c>
      <c r="Z193" s="12">
        <f>IF(AllData!D193="Developing country",'Task 2 Raw Data'!J193,0)</f>
        <v>0</v>
      </c>
      <c r="AA193" s="12">
        <f>IF(AllData!D193="Developing country",'Task 2 Raw Data'!K193,0)</f>
        <v>1</v>
      </c>
      <c r="AB193" s="12">
        <f>IF(AllData!D193="Developing country",'Task 2 Raw Data'!L193,0)</f>
        <v>1</v>
      </c>
      <c r="AC193" s="12">
        <f>IF(AllData!D193="Developing country",'Task 2 Raw Data'!M193,0)</f>
        <v>0</v>
      </c>
      <c r="AD193" s="12">
        <f>IF(AllData!D193="Developing country",'Task 2 Raw Data'!N193,0)</f>
        <v>0</v>
      </c>
      <c r="AE193" s="12">
        <f>IF(AllData!D193="Developing country",'Task 2 Raw Data'!O193,0)</f>
        <v>0</v>
      </c>
      <c r="AF193" s="12">
        <f>IF(AllData!D193="Developing country",'Task 2 Raw Data'!P193,0)</f>
        <v>0</v>
      </c>
      <c r="AG193" s="12">
        <f>IF(AllData!D193="Developing country",'Task 2 Raw Data'!Q193,0)</f>
        <v>1</v>
      </c>
      <c r="AH193" s="12">
        <f>IF(AllData!D193="Developing country",'Task 2 Raw Data'!R193,0)</f>
        <v>0</v>
      </c>
      <c r="AJ193" s="12">
        <f>IF(AllData!D193="Developed country",'Task 2 Raw Data'!C193,0)</f>
        <v>0</v>
      </c>
      <c r="AK193" s="12">
        <f>IF(AllData!D193="Developed country",'Task 2 Raw Data'!D193,0)</f>
        <v>0</v>
      </c>
      <c r="AL193" s="12">
        <f>IF(AllData!D193="Developed country",'Task 2 Raw Data'!E193,0)</f>
        <v>0</v>
      </c>
      <c r="AM193" s="12">
        <f>IF(AllData!D193="Developed country",'Task 2 Raw Data'!F193,0)</f>
        <v>0</v>
      </c>
      <c r="AN193" s="12">
        <f>IF(AllData!D193="Developed country",'Task 2 Raw Data'!G193,0)</f>
        <v>0</v>
      </c>
      <c r="AO193" s="12">
        <f>IF(AllData!D193="Developed country",'Task 2 Raw Data'!H193,0)</f>
        <v>0</v>
      </c>
      <c r="AP193" s="12">
        <f>IF(AllData!D193="Developed country",'Task 2 Raw Data'!I193,0)</f>
        <v>0</v>
      </c>
      <c r="AQ193" s="12">
        <f>IF(AllData!D193="Developed country",'Task 2 Raw Data'!J193,0)</f>
        <v>0</v>
      </c>
      <c r="AR193" s="12">
        <f>IF(AllData!D193="Developed country",'Task 2 Raw Data'!K193,0)</f>
        <v>0</v>
      </c>
      <c r="AS193" s="12">
        <f>IF(AllData!D193="Developed country",'Task 2 Raw Data'!L193,0)</f>
        <v>0</v>
      </c>
      <c r="AT193" s="12">
        <f>IF(AllData!D193="Developed country",'Task 2 Raw Data'!M193,0)</f>
        <v>0</v>
      </c>
      <c r="AU193" s="12">
        <f>IF(AllData!D193="Developed country",'Task 2 Raw Data'!N193,0)</f>
        <v>0</v>
      </c>
      <c r="AV193" s="12">
        <f>IF(AllData!D193="Developed country",'Task 2 Raw Data'!O193,0)</f>
        <v>0</v>
      </c>
      <c r="AW193" s="12">
        <f>IF(AllData!D193="Developed country",'Task 2 Raw Data'!P193,0)</f>
        <v>0</v>
      </c>
      <c r="AX193" s="12">
        <f>IF(AllData!D193="Developed country",'Task 2 Raw Data'!Q193,0)</f>
        <v>0</v>
      </c>
      <c r="AY193" s="12">
        <f>IF(AllData!D193="Developed country",'Task 2 Raw Data'!R193,0)</f>
        <v>0</v>
      </c>
    </row>
    <row r="194" spans="2:51" x14ac:dyDescent="0.2">
      <c r="B194" s="12">
        <f>IF(AllData!D194="Least developed country",'Task 2 Raw Data'!C194,0)</f>
        <v>0</v>
      </c>
      <c r="C194" s="12">
        <f>IF(AllData!D194="Least developed country",'Task 2 Raw Data'!D194,0)</f>
        <v>0</v>
      </c>
      <c r="D194" s="12">
        <f>IF(AllData!D194="Least developed country",'Task 2 Raw Data'!E194,0)</f>
        <v>0</v>
      </c>
      <c r="E194" s="12">
        <f>IF(AllData!D194="Least developed country",'Task 2 Raw Data'!F194,0)</f>
        <v>0</v>
      </c>
      <c r="F194" s="12">
        <f>IF(AllData!D194="Least developed country",'Task 2 Raw Data'!G194,0)</f>
        <v>0</v>
      </c>
      <c r="G194" s="12">
        <f>IF(AllData!D194="Least developed country",'Task 2 Raw Data'!H194,0)</f>
        <v>0</v>
      </c>
      <c r="H194" s="12">
        <f>IF(AllData!D194="Least developed country",'Task 2 Raw Data'!I194,0)</f>
        <v>0</v>
      </c>
      <c r="I194" s="12">
        <f>IF(AllData!D194="Least developed country",'Task 2 Raw Data'!J194,0)</f>
        <v>0</v>
      </c>
      <c r="J194" s="12">
        <f>IF(AllData!D194="Least developed country",'Task 2 Raw Data'!K194,0)</f>
        <v>0</v>
      </c>
      <c r="K194" s="12">
        <f>IF(AllData!D194="Least developed country",'Task 2 Raw Data'!L194,0)</f>
        <v>0</v>
      </c>
      <c r="L194" s="12">
        <f>IF(AllData!D194="Least developed country",'Task 2 Raw Data'!M194,0)</f>
        <v>0</v>
      </c>
      <c r="M194" s="12">
        <f>IF(AllData!D194="Least developed country",'Task 2 Raw Data'!N194,0)</f>
        <v>0</v>
      </c>
      <c r="N194" s="12">
        <f>IF(AllData!D194="Least developed country",'Task 2 Raw Data'!O194,0)</f>
        <v>0</v>
      </c>
      <c r="O194" s="12">
        <f>IF(AllData!D194="Least developed country",'Task 2 Raw Data'!P194,0)</f>
        <v>0</v>
      </c>
      <c r="P194" s="12">
        <f>IF(AllData!D194="Least developed country",'Task 2 Raw Data'!Q194,0)</f>
        <v>0</v>
      </c>
      <c r="Q194" s="12">
        <f>IF(AllData!D194="Least developed country",'Task 2 Raw Data'!R194,0)</f>
        <v>0</v>
      </c>
      <c r="S194" s="12">
        <f>IF(AllData!D194="Developing country",'Task 2 Raw Data'!C194,0)</f>
        <v>0</v>
      </c>
      <c r="T194" s="12">
        <f>IF(AllData!D194="Developing country",'Task 2 Raw Data'!D194,0)</f>
        <v>0</v>
      </c>
      <c r="U194" s="12">
        <f>IF(AllData!D194="Developing country",'Task 2 Raw Data'!E194,0)</f>
        <v>0</v>
      </c>
      <c r="V194" s="12">
        <f>IF(AllData!D194="Developing country",'Task 2 Raw Data'!F194,0)</f>
        <v>0</v>
      </c>
      <c r="W194" s="12">
        <f>IF(AllData!D194="Developing country",'Task 2 Raw Data'!G194,0)</f>
        <v>0</v>
      </c>
      <c r="X194" s="12">
        <f>IF(AllData!D194="Developing country",'Task 2 Raw Data'!H194,0)</f>
        <v>0</v>
      </c>
      <c r="Y194" s="12">
        <f>IF(AllData!D194="Developing country",'Task 2 Raw Data'!I194,0)</f>
        <v>0</v>
      </c>
      <c r="Z194" s="12">
        <f>IF(AllData!D194="Developing country",'Task 2 Raw Data'!J194,0)</f>
        <v>0</v>
      </c>
      <c r="AA194" s="12">
        <f>IF(AllData!D194="Developing country",'Task 2 Raw Data'!K194,0)</f>
        <v>0</v>
      </c>
      <c r="AB194" s="12">
        <f>IF(AllData!D194="Developing country",'Task 2 Raw Data'!L194,0)</f>
        <v>0</v>
      </c>
      <c r="AC194" s="12">
        <f>IF(AllData!D194="Developing country",'Task 2 Raw Data'!M194,0)</f>
        <v>0</v>
      </c>
      <c r="AD194" s="12">
        <f>IF(AllData!D194="Developing country",'Task 2 Raw Data'!N194,0)</f>
        <v>0</v>
      </c>
      <c r="AE194" s="12">
        <f>IF(AllData!D194="Developing country",'Task 2 Raw Data'!O194,0)</f>
        <v>0</v>
      </c>
      <c r="AF194" s="12">
        <f>IF(AllData!D194="Developing country",'Task 2 Raw Data'!P194,0)</f>
        <v>0</v>
      </c>
      <c r="AG194" s="12">
        <f>IF(AllData!D194="Developing country",'Task 2 Raw Data'!Q194,0)</f>
        <v>0</v>
      </c>
      <c r="AH194" s="12">
        <f>IF(AllData!D194="Developing country",'Task 2 Raw Data'!R194,0)</f>
        <v>0</v>
      </c>
      <c r="AJ194" s="12">
        <f>IF(AllData!D194="Developed country",'Task 2 Raw Data'!C194,0)</f>
        <v>0</v>
      </c>
      <c r="AK194" s="12">
        <f>IF(AllData!D194="Developed country",'Task 2 Raw Data'!D194,0)</f>
        <v>0</v>
      </c>
      <c r="AL194" s="12">
        <f>IF(AllData!D194="Developed country",'Task 2 Raw Data'!E194,0)</f>
        <v>0</v>
      </c>
      <c r="AM194" s="12">
        <f>IF(AllData!D194="Developed country",'Task 2 Raw Data'!F194,0)</f>
        <v>0</v>
      </c>
      <c r="AN194" s="12">
        <f>IF(AllData!D194="Developed country",'Task 2 Raw Data'!G194,0)</f>
        <v>0</v>
      </c>
      <c r="AO194" s="12">
        <f>IF(AllData!D194="Developed country",'Task 2 Raw Data'!H194,0)</f>
        <v>0</v>
      </c>
      <c r="AP194" s="12">
        <f>IF(AllData!D194="Developed country",'Task 2 Raw Data'!I194,0)</f>
        <v>0</v>
      </c>
      <c r="AQ194" s="12">
        <f>IF(AllData!D194="Developed country",'Task 2 Raw Data'!J194,0)</f>
        <v>0</v>
      </c>
      <c r="AR194" s="12">
        <f>IF(AllData!D194="Developed country",'Task 2 Raw Data'!K194,0)</f>
        <v>0</v>
      </c>
      <c r="AS194" s="12">
        <f>IF(AllData!D194="Developed country",'Task 2 Raw Data'!L194,0)</f>
        <v>0</v>
      </c>
      <c r="AT194" s="12">
        <f>IF(AllData!D194="Developed country",'Task 2 Raw Data'!M194,0)</f>
        <v>0</v>
      </c>
      <c r="AU194" s="12">
        <f>IF(AllData!D194="Developed country",'Task 2 Raw Data'!N194,0)</f>
        <v>0</v>
      </c>
      <c r="AV194" s="12">
        <f>IF(AllData!D194="Developed country",'Task 2 Raw Data'!O194,0)</f>
        <v>0</v>
      </c>
      <c r="AW194" s="12">
        <f>IF(AllData!D194="Developed country",'Task 2 Raw Data'!P194,0)</f>
        <v>0</v>
      </c>
      <c r="AX194" s="12">
        <f>IF(AllData!D194="Developed country",'Task 2 Raw Data'!Q194,0)</f>
        <v>0</v>
      </c>
      <c r="AY194" s="12">
        <f>IF(AllData!D194="Developed country",'Task 2 Raw Data'!R194,0)</f>
        <v>0</v>
      </c>
    </row>
    <row r="195" spans="2:51" x14ac:dyDescent="0.2">
      <c r="B195" s="12">
        <f>IF(AllData!D195="Least developed country",'Task 2 Raw Data'!C195,0)</f>
        <v>0</v>
      </c>
      <c r="C195" s="12">
        <f>IF(AllData!D195="Least developed country",'Task 2 Raw Data'!D195,0)</f>
        <v>0</v>
      </c>
      <c r="D195" s="12">
        <f>IF(AllData!D195="Least developed country",'Task 2 Raw Data'!E195,0)</f>
        <v>0</v>
      </c>
      <c r="E195" s="12">
        <f>IF(AllData!D195="Least developed country",'Task 2 Raw Data'!F195,0)</f>
        <v>0</v>
      </c>
      <c r="F195" s="12">
        <f>IF(AllData!D195="Least developed country",'Task 2 Raw Data'!G195,0)</f>
        <v>0</v>
      </c>
      <c r="G195" s="12">
        <f>IF(AllData!D195="Least developed country",'Task 2 Raw Data'!H195,0)</f>
        <v>0</v>
      </c>
      <c r="H195" s="12">
        <f>IF(AllData!D195="Least developed country",'Task 2 Raw Data'!I195,0)</f>
        <v>0</v>
      </c>
      <c r="I195" s="12">
        <f>IF(AllData!D195="Least developed country",'Task 2 Raw Data'!J195,0)</f>
        <v>0</v>
      </c>
      <c r="J195" s="12">
        <f>IF(AllData!D195="Least developed country",'Task 2 Raw Data'!K195,0)</f>
        <v>0</v>
      </c>
      <c r="K195" s="12">
        <f>IF(AllData!D195="Least developed country",'Task 2 Raw Data'!L195,0)</f>
        <v>0</v>
      </c>
      <c r="L195" s="12">
        <f>IF(AllData!D195="Least developed country",'Task 2 Raw Data'!M195,0)</f>
        <v>0</v>
      </c>
      <c r="M195" s="12">
        <f>IF(AllData!D195="Least developed country",'Task 2 Raw Data'!N195,0)</f>
        <v>0</v>
      </c>
      <c r="N195" s="12">
        <f>IF(AllData!D195="Least developed country",'Task 2 Raw Data'!O195,0)</f>
        <v>0</v>
      </c>
      <c r="O195" s="12">
        <f>IF(AllData!D195="Least developed country",'Task 2 Raw Data'!P195,0)</f>
        <v>0</v>
      </c>
      <c r="P195" s="12">
        <f>IF(AllData!D195="Least developed country",'Task 2 Raw Data'!Q195,0)</f>
        <v>0</v>
      </c>
      <c r="Q195" s="12">
        <f>IF(AllData!D195="Least developed country",'Task 2 Raw Data'!R195,0)</f>
        <v>0</v>
      </c>
      <c r="S195" s="12">
        <f>IF(AllData!D195="Developing country",'Task 2 Raw Data'!C195,0)</f>
        <v>1</v>
      </c>
      <c r="T195" s="12">
        <f>IF(AllData!D195="Developing country",'Task 2 Raw Data'!D195,0)</f>
        <v>0</v>
      </c>
      <c r="U195" s="12">
        <f>IF(AllData!D195="Developing country",'Task 2 Raw Data'!E195,0)</f>
        <v>1</v>
      </c>
      <c r="V195" s="12">
        <f>IF(AllData!D195="Developing country",'Task 2 Raw Data'!F195,0)</f>
        <v>1</v>
      </c>
      <c r="W195" s="12">
        <f>IF(AllData!D195="Developing country",'Task 2 Raw Data'!G195,0)</f>
        <v>0</v>
      </c>
      <c r="X195" s="12">
        <f>IF(AllData!D195="Developing country",'Task 2 Raw Data'!H195,0)</f>
        <v>0</v>
      </c>
      <c r="Y195" s="12">
        <f>IF(AllData!D195="Developing country",'Task 2 Raw Data'!I195,0)</f>
        <v>0</v>
      </c>
      <c r="Z195" s="12">
        <f>IF(AllData!D195="Developing country",'Task 2 Raw Data'!J195,0)</f>
        <v>0</v>
      </c>
      <c r="AA195" s="12">
        <f>IF(AllData!D195="Developing country",'Task 2 Raw Data'!K195,0)</f>
        <v>0</v>
      </c>
      <c r="AB195" s="12">
        <f>IF(AllData!D195="Developing country",'Task 2 Raw Data'!L195,0)</f>
        <v>0</v>
      </c>
      <c r="AC195" s="12">
        <f>IF(AllData!D195="Developing country",'Task 2 Raw Data'!M195,0)</f>
        <v>0</v>
      </c>
      <c r="AD195" s="12">
        <f>IF(AllData!D195="Developing country",'Task 2 Raw Data'!N195,0)</f>
        <v>0</v>
      </c>
      <c r="AE195" s="12">
        <f>IF(AllData!D195="Developing country",'Task 2 Raw Data'!O195,0)</f>
        <v>0</v>
      </c>
      <c r="AF195" s="12">
        <f>IF(AllData!D195="Developing country",'Task 2 Raw Data'!P195,0)</f>
        <v>0</v>
      </c>
      <c r="AG195" s="12">
        <f>IF(AllData!D195="Developing country",'Task 2 Raw Data'!Q195,0)</f>
        <v>0</v>
      </c>
      <c r="AH195" s="12">
        <f>IF(AllData!D195="Developing country",'Task 2 Raw Data'!R195,0)</f>
        <v>0</v>
      </c>
      <c r="AJ195" s="12">
        <f>IF(AllData!D195="Developed country",'Task 2 Raw Data'!C195,0)</f>
        <v>0</v>
      </c>
      <c r="AK195" s="12">
        <f>IF(AllData!D195="Developed country",'Task 2 Raw Data'!D195,0)</f>
        <v>0</v>
      </c>
      <c r="AL195" s="12">
        <f>IF(AllData!D195="Developed country",'Task 2 Raw Data'!E195,0)</f>
        <v>0</v>
      </c>
      <c r="AM195" s="12">
        <f>IF(AllData!D195="Developed country",'Task 2 Raw Data'!F195,0)</f>
        <v>0</v>
      </c>
      <c r="AN195" s="12">
        <f>IF(AllData!D195="Developed country",'Task 2 Raw Data'!G195,0)</f>
        <v>0</v>
      </c>
      <c r="AO195" s="12">
        <f>IF(AllData!D195="Developed country",'Task 2 Raw Data'!H195,0)</f>
        <v>0</v>
      </c>
      <c r="AP195" s="12">
        <f>IF(AllData!D195="Developed country",'Task 2 Raw Data'!I195,0)</f>
        <v>0</v>
      </c>
      <c r="AQ195" s="12">
        <f>IF(AllData!D195="Developed country",'Task 2 Raw Data'!J195,0)</f>
        <v>0</v>
      </c>
      <c r="AR195" s="12">
        <f>IF(AllData!D195="Developed country",'Task 2 Raw Data'!K195,0)</f>
        <v>0</v>
      </c>
      <c r="AS195" s="12">
        <f>IF(AllData!D195="Developed country",'Task 2 Raw Data'!L195,0)</f>
        <v>0</v>
      </c>
      <c r="AT195" s="12">
        <f>IF(AllData!D195="Developed country",'Task 2 Raw Data'!M195,0)</f>
        <v>0</v>
      </c>
      <c r="AU195" s="12">
        <f>IF(AllData!D195="Developed country",'Task 2 Raw Data'!N195,0)</f>
        <v>0</v>
      </c>
      <c r="AV195" s="12">
        <f>IF(AllData!D195="Developed country",'Task 2 Raw Data'!O195,0)</f>
        <v>0</v>
      </c>
      <c r="AW195" s="12">
        <f>IF(AllData!D195="Developed country",'Task 2 Raw Data'!P195,0)</f>
        <v>0</v>
      </c>
      <c r="AX195" s="12">
        <f>IF(AllData!D195="Developed country",'Task 2 Raw Data'!Q195,0)</f>
        <v>0</v>
      </c>
      <c r="AY195" s="12">
        <f>IF(AllData!D195="Developed country",'Task 2 Raw Data'!R195,0)</f>
        <v>0</v>
      </c>
    </row>
    <row r="196" spans="2:51" x14ac:dyDescent="0.2">
      <c r="B196" s="12">
        <f>IF(AllData!D196="Least developed country",'Task 2 Raw Data'!C196,0)</f>
        <v>0</v>
      </c>
      <c r="C196" s="12">
        <f>IF(AllData!D196="Least developed country",'Task 2 Raw Data'!D196,0)</f>
        <v>0</v>
      </c>
      <c r="D196" s="12">
        <f>IF(AllData!D196="Least developed country",'Task 2 Raw Data'!E196,0)</f>
        <v>0</v>
      </c>
      <c r="E196" s="12">
        <f>IF(AllData!D196="Least developed country",'Task 2 Raw Data'!F196,0)</f>
        <v>0</v>
      </c>
      <c r="F196" s="12">
        <f>IF(AllData!D196="Least developed country",'Task 2 Raw Data'!G196,0)</f>
        <v>0</v>
      </c>
      <c r="G196" s="12">
        <f>IF(AllData!D196="Least developed country",'Task 2 Raw Data'!H196,0)</f>
        <v>0</v>
      </c>
      <c r="H196" s="12">
        <f>IF(AllData!D196="Least developed country",'Task 2 Raw Data'!I196,0)</f>
        <v>0</v>
      </c>
      <c r="I196" s="12">
        <f>IF(AllData!D196="Least developed country",'Task 2 Raw Data'!J196,0)</f>
        <v>0</v>
      </c>
      <c r="J196" s="12">
        <f>IF(AllData!D196="Least developed country",'Task 2 Raw Data'!K196,0)</f>
        <v>0</v>
      </c>
      <c r="K196" s="12">
        <f>IF(AllData!D196="Least developed country",'Task 2 Raw Data'!L196,0)</f>
        <v>0</v>
      </c>
      <c r="L196" s="12">
        <f>IF(AllData!D196="Least developed country",'Task 2 Raw Data'!M196,0)</f>
        <v>0</v>
      </c>
      <c r="M196" s="12">
        <f>IF(AllData!D196="Least developed country",'Task 2 Raw Data'!N196,0)</f>
        <v>0</v>
      </c>
      <c r="N196" s="12">
        <f>IF(AllData!D196="Least developed country",'Task 2 Raw Data'!O196,0)</f>
        <v>0</v>
      </c>
      <c r="O196" s="12">
        <f>IF(AllData!D196="Least developed country",'Task 2 Raw Data'!P196,0)</f>
        <v>0</v>
      </c>
      <c r="P196" s="12">
        <f>IF(AllData!D196="Least developed country",'Task 2 Raw Data'!Q196,0)</f>
        <v>0</v>
      </c>
      <c r="Q196" s="12">
        <f>IF(AllData!D196="Least developed country",'Task 2 Raw Data'!R196,0)</f>
        <v>0</v>
      </c>
      <c r="S196" s="12">
        <f>IF(AllData!D196="Developing country",'Task 2 Raw Data'!C196,0)</f>
        <v>1</v>
      </c>
      <c r="T196" s="12">
        <f>IF(AllData!D196="Developing country",'Task 2 Raw Data'!D196,0)</f>
        <v>1</v>
      </c>
      <c r="U196" s="12">
        <f>IF(AllData!D196="Developing country",'Task 2 Raw Data'!E196,0)</f>
        <v>1</v>
      </c>
      <c r="V196" s="12">
        <f>IF(AllData!D196="Developing country",'Task 2 Raw Data'!F196,0)</f>
        <v>1</v>
      </c>
      <c r="W196" s="12">
        <f>IF(AllData!D196="Developing country",'Task 2 Raw Data'!G196,0)</f>
        <v>0</v>
      </c>
      <c r="X196" s="12">
        <f>IF(AllData!D196="Developing country",'Task 2 Raw Data'!H196,0)</f>
        <v>0</v>
      </c>
      <c r="Y196" s="12">
        <f>IF(AllData!D196="Developing country",'Task 2 Raw Data'!I196,0)</f>
        <v>0</v>
      </c>
      <c r="Z196" s="12">
        <f>IF(AllData!D196="Developing country",'Task 2 Raw Data'!J196,0)</f>
        <v>0</v>
      </c>
      <c r="AA196" s="12">
        <f>IF(AllData!D196="Developing country",'Task 2 Raw Data'!K196,0)</f>
        <v>0</v>
      </c>
      <c r="AB196" s="12">
        <f>IF(AllData!D196="Developing country",'Task 2 Raw Data'!L196,0)</f>
        <v>0</v>
      </c>
      <c r="AC196" s="12">
        <f>IF(AllData!D196="Developing country",'Task 2 Raw Data'!M196,0)</f>
        <v>0</v>
      </c>
      <c r="AD196" s="12">
        <f>IF(AllData!D196="Developing country",'Task 2 Raw Data'!N196,0)</f>
        <v>0</v>
      </c>
      <c r="AE196" s="12">
        <f>IF(AllData!D196="Developing country",'Task 2 Raw Data'!O196,0)</f>
        <v>0</v>
      </c>
      <c r="AF196" s="12">
        <f>IF(AllData!D196="Developing country",'Task 2 Raw Data'!P196,0)</f>
        <v>0</v>
      </c>
      <c r="AG196" s="12">
        <f>IF(AllData!D196="Developing country",'Task 2 Raw Data'!Q196,0)</f>
        <v>0</v>
      </c>
      <c r="AH196" s="12">
        <f>IF(AllData!D196="Developing country",'Task 2 Raw Data'!R196,0)</f>
        <v>1</v>
      </c>
      <c r="AJ196" s="12">
        <f>IF(AllData!D196="Developed country",'Task 2 Raw Data'!C196,0)</f>
        <v>0</v>
      </c>
      <c r="AK196" s="12">
        <f>IF(AllData!D196="Developed country",'Task 2 Raw Data'!D196,0)</f>
        <v>0</v>
      </c>
      <c r="AL196" s="12">
        <f>IF(AllData!D196="Developed country",'Task 2 Raw Data'!E196,0)</f>
        <v>0</v>
      </c>
      <c r="AM196" s="12">
        <f>IF(AllData!D196="Developed country",'Task 2 Raw Data'!F196,0)</f>
        <v>0</v>
      </c>
      <c r="AN196" s="12">
        <f>IF(AllData!D196="Developed country",'Task 2 Raw Data'!G196,0)</f>
        <v>0</v>
      </c>
      <c r="AO196" s="12">
        <f>IF(AllData!D196="Developed country",'Task 2 Raw Data'!H196,0)</f>
        <v>0</v>
      </c>
      <c r="AP196" s="12">
        <f>IF(AllData!D196="Developed country",'Task 2 Raw Data'!I196,0)</f>
        <v>0</v>
      </c>
      <c r="AQ196" s="12">
        <f>IF(AllData!D196="Developed country",'Task 2 Raw Data'!J196,0)</f>
        <v>0</v>
      </c>
      <c r="AR196" s="12">
        <f>IF(AllData!D196="Developed country",'Task 2 Raw Data'!K196,0)</f>
        <v>0</v>
      </c>
      <c r="AS196" s="12">
        <f>IF(AllData!D196="Developed country",'Task 2 Raw Data'!L196,0)</f>
        <v>0</v>
      </c>
      <c r="AT196" s="12">
        <f>IF(AllData!D196="Developed country",'Task 2 Raw Data'!M196,0)</f>
        <v>0</v>
      </c>
      <c r="AU196" s="12">
        <f>IF(AllData!D196="Developed country",'Task 2 Raw Data'!N196,0)</f>
        <v>0</v>
      </c>
      <c r="AV196" s="12">
        <f>IF(AllData!D196="Developed country",'Task 2 Raw Data'!O196,0)</f>
        <v>0</v>
      </c>
      <c r="AW196" s="12">
        <f>IF(AllData!D196="Developed country",'Task 2 Raw Data'!P196,0)</f>
        <v>0</v>
      </c>
      <c r="AX196" s="12">
        <f>IF(AllData!D196="Developed country",'Task 2 Raw Data'!Q196,0)</f>
        <v>0</v>
      </c>
      <c r="AY196" s="12">
        <f>IF(AllData!D196="Developed country",'Task 2 Raw Data'!R196,0)</f>
        <v>0</v>
      </c>
    </row>
    <row r="197" spans="2:51" x14ac:dyDescent="0.2">
      <c r="B197" s="12">
        <f>IF(AllData!D197="Least developed country",'Task 2 Raw Data'!C197,0)</f>
        <v>0</v>
      </c>
      <c r="C197" s="12">
        <f>IF(AllData!D197="Least developed country",'Task 2 Raw Data'!D197,0)</f>
        <v>0</v>
      </c>
      <c r="D197" s="12">
        <f>IF(AllData!D197="Least developed country",'Task 2 Raw Data'!E197,0)</f>
        <v>0</v>
      </c>
      <c r="E197" s="12">
        <f>IF(AllData!D197="Least developed country",'Task 2 Raw Data'!F197,0)</f>
        <v>0</v>
      </c>
      <c r="F197" s="12">
        <f>IF(AllData!D197="Least developed country",'Task 2 Raw Data'!G197,0)</f>
        <v>0</v>
      </c>
      <c r="G197" s="12">
        <f>IF(AllData!D197="Least developed country",'Task 2 Raw Data'!H197,0)</f>
        <v>0</v>
      </c>
      <c r="H197" s="12">
        <f>IF(AllData!D197="Least developed country",'Task 2 Raw Data'!I197,0)</f>
        <v>0</v>
      </c>
      <c r="I197" s="12">
        <f>IF(AllData!D197="Least developed country",'Task 2 Raw Data'!J197,0)</f>
        <v>0</v>
      </c>
      <c r="J197" s="12">
        <f>IF(AllData!D197="Least developed country",'Task 2 Raw Data'!K197,0)</f>
        <v>0</v>
      </c>
      <c r="K197" s="12">
        <f>IF(AllData!D197="Least developed country",'Task 2 Raw Data'!L197,0)</f>
        <v>0</v>
      </c>
      <c r="L197" s="12">
        <f>IF(AllData!D197="Least developed country",'Task 2 Raw Data'!M197,0)</f>
        <v>0</v>
      </c>
      <c r="M197" s="12">
        <f>IF(AllData!D197="Least developed country",'Task 2 Raw Data'!N197,0)</f>
        <v>0</v>
      </c>
      <c r="N197" s="12">
        <f>IF(AllData!D197="Least developed country",'Task 2 Raw Data'!O197,0)</f>
        <v>0</v>
      </c>
      <c r="O197" s="12">
        <f>IF(AllData!D197="Least developed country",'Task 2 Raw Data'!P197,0)</f>
        <v>0</v>
      </c>
      <c r="P197" s="12">
        <f>IF(AllData!D197="Least developed country",'Task 2 Raw Data'!Q197,0)</f>
        <v>0</v>
      </c>
      <c r="Q197" s="12">
        <f>IF(AllData!D197="Least developed country",'Task 2 Raw Data'!R197,0)</f>
        <v>0</v>
      </c>
      <c r="S197" s="12">
        <f>IF(AllData!D197="Developing country",'Task 2 Raw Data'!C197,0)</f>
        <v>1</v>
      </c>
      <c r="T197" s="12">
        <f>IF(AllData!D197="Developing country",'Task 2 Raw Data'!D197,0)</f>
        <v>1</v>
      </c>
      <c r="U197" s="12">
        <f>IF(AllData!D197="Developing country",'Task 2 Raw Data'!E197,0)</f>
        <v>0</v>
      </c>
      <c r="V197" s="12">
        <f>IF(AllData!D197="Developing country",'Task 2 Raw Data'!F197,0)</f>
        <v>0</v>
      </c>
      <c r="W197" s="12">
        <f>IF(AllData!D197="Developing country",'Task 2 Raw Data'!G197,0)</f>
        <v>1</v>
      </c>
      <c r="X197" s="12">
        <f>IF(AllData!D197="Developing country",'Task 2 Raw Data'!H197,0)</f>
        <v>0</v>
      </c>
      <c r="Y197" s="12">
        <f>IF(AllData!D197="Developing country",'Task 2 Raw Data'!I197,0)</f>
        <v>0</v>
      </c>
      <c r="Z197" s="12">
        <f>IF(AllData!D197="Developing country",'Task 2 Raw Data'!J197,0)</f>
        <v>1</v>
      </c>
      <c r="AA197" s="12">
        <f>IF(AllData!D197="Developing country",'Task 2 Raw Data'!K197,0)</f>
        <v>0</v>
      </c>
      <c r="AB197" s="12">
        <f>IF(AllData!D197="Developing country",'Task 2 Raw Data'!L197,0)</f>
        <v>0</v>
      </c>
      <c r="AC197" s="12">
        <f>IF(AllData!D197="Developing country",'Task 2 Raw Data'!M197,0)</f>
        <v>1</v>
      </c>
      <c r="AD197" s="12">
        <f>IF(AllData!D197="Developing country",'Task 2 Raw Data'!N197,0)</f>
        <v>0</v>
      </c>
      <c r="AE197" s="12">
        <f>IF(AllData!D197="Developing country",'Task 2 Raw Data'!O197,0)</f>
        <v>0</v>
      </c>
      <c r="AF197" s="12">
        <f>IF(AllData!D197="Developing country",'Task 2 Raw Data'!P197,0)</f>
        <v>0</v>
      </c>
      <c r="AG197" s="12">
        <f>IF(AllData!D197="Developing country",'Task 2 Raw Data'!Q197,0)</f>
        <v>0</v>
      </c>
      <c r="AH197" s="12">
        <f>IF(AllData!D197="Developing country",'Task 2 Raw Data'!R197,0)</f>
        <v>0</v>
      </c>
      <c r="AJ197" s="12">
        <f>IF(AllData!D197="Developed country",'Task 2 Raw Data'!C197,0)</f>
        <v>0</v>
      </c>
      <c r="AK197" s="12">
        <f>IF(AllData!D197="Developed country",'Task 2 Raw Data'!D197,0)</f>
        <v>0</v>
      </c>
      <c r="AL197" s="12">
        <f>IF(AllData!D197="Developed country",'Task 2 Raw Data'!E197,0)</f>
        <v>0</v>
      </c>
      <c r="AM197" s="12">
        <f>IF(AllData!D197="Developed country",'Task 2 Raw Data'!F197,0)</f>
        <v>0</v>
      </c>
      <c r="AN197" s="12">
        <f>IF(AllData!D197="Developed country",'Task 2 Raw Data'!G197,0)</f>
        <v>0</v>
      </c>
      <c r="AO197" s="12">
        <f>IF(AllData!D197="Developed country",'Task 2 Raw Data'!H197,0)</f>
        <v>0</v>
      </c>
      <c r="AP197" s="12">
        <f>IF(AllData!D197="Developed country",'Task 2 Raw Data'!I197,0)</f>
        <v>0</v>
      </c>
      <c r="AQ197" s="12">
        <f>IF(AllData!D197="Developed country",'Task 2 Raw Data'!J197,0)</f>
        <v>0</v>
      </c>
      <c r="AR197" s="12">
        <f>IF(AllData!D197="Developed country",'Task 2 Raw Data'!K197,0)</f>
        <v>0</v>
      </c>
      <c r="AS197" s="12">
        <f>IF(AllData!D197="Developed country",'Task 2 Raw Data'!L197,0)</f>
        <v>0</v>
      </c>
      <c r="AT197" s="12">
        <f>IF(AllData!D197="Developed country",'Task 2 Raw Data'!M197,0)</f>
        <v>0</v>
      </c>
      <c r="AU197" s="12">
        <f>IF(AllData!D197="Developed country",'Task 2 Raw Data'!N197,0)</f>
        <v>0</v>
      </c>
      <c r="AV197" s="12">
        <f>IF(AllData!D197="Developed country",'Task 2 Raw Data'!O197,0)</f>
        <v>0</v>
      </c>
      <c r="AW197" s="12">
        <f>IF(AllData!D197="Developed country",'Task 2 Raw Data'!P197,0)</f>
        <v>0</v>
      </c>
      <c r="AX197" s="12">
        <f>IF(AllData!D197="Developed country",'Task 2 Raw Data'!Q197,0)</f>
        <v>0</v>
      </c>
      <c r="AY197" s="12">
        <f>IF(AllData!D197="Developed country",'Task 2 Raw Data'!R197,0)</f>
        <v>0</v>
      </c>
    </row>
    <row r="198" spans="2:51" x14ac:dyDescent="0.2">
      <c r="B198" s="12">
        <f>IF(AllData!D198="Least developed country",'Task 2 Raw Data'!C198,0)</f>
        <v>0</v>
      </c>
      <c r="C198" s="12">
        <f>IF(AllData!D198="Least developed country",'Task 2 Raw Data'!D198,0)</f>
        <v>0</v>
      </c>
      <c r="D198" s="12">
        <f>IF(AllData!D198="Least developed country",'Task 2 Raw Data'!E198,0)</f>
        <v>0</v>
      </c>
      <c r="E198" s="12">
        <f>IF(AllData!D198="Least developed country",'Task 2 Raw Data'!F198,0)</f>
        <v>0</v>
      </c>
      <c r="F198" s="12">
        <f>IF(AllData!D198="Least developed country",'Task 2 Raw Data'!G198,0)</f>
        <v>0</v>
      </c>
      <c r="G198" s="12">
        <f>IF(AllData!D198="Least developed country",'Task 2 Raw Data'!H198,0)</f>
        <v>0</v>
      </c>
      <c r="H198" s="12">
        <f>IF(AllData!D198="Least developed country",'Task 2 Raw Data'!I198,0)</f>
        <v>0</v>
      </c>
      <c r="I198" s="12">
        <f>IF(AllData!D198="Least developed country",'Task 2 Raw Data'!J198,0)</f>
        <v>0</v>
      </c>
      <c r="J198" s="12">
        <f>IF(AllData!D198="Least developed country",'Task 2 Raw Data'!K198,0)</f>
        <v>0</v>
      </c>
      <c r="K198" s="12">
        <f>IF(AllData!D198="Least developed country",'Task 2 Raw Data'!L198,0)</f>
        <v>0</v>
      </c>
      <c r="L198" s="12">
        <f>IF(AllData!D198="Least developed country",'Task 2 Raw Data'!M198,0)</f>
        <v>0</v>
      </c>
      <c r="M198" s="12">
        <f>IF(AllData!D198="Least developed country",'Task 2 Raw Data'!N198,0)</f>
        <v>0</v>
      </c>
      <c r="N198" s="12">
        <f>IF(AllData!D198="Least developed country",'Task 2 Raw Data'!O198,0)</f>
        <v>0</v>
      </c>
      <c r="O198" s="12">
        <f>IF(AllData!D198="Least developed country",'Task 2 Raw Data'!P198,0)</f>
        <v>0</v>
      </c>
      <c r="P198" s="12">
        <f>IF(AllData!D198="Least developed country",'Task 2 Raw Data'!Q198,0)</f>
        <v>0</v>
      </c>
      <c r="Q198" s="12">
        <f>IF(AllData!D198="Least developed country",'Task 2 Raw Data'!R198,0)</f>
        <v>0</v>
      </c>
      <c r="S198" s="12">
        <f>IF(AllData!D198="Developing country",'Task 2 Raw Data'!C198,0)</f>
        <v>0</v>
      </c>
      <c r="T198" s="12">
        <f>IF(AllData!D198="Developing country",'Task 2 Raw Data'!D198,0)</f>
        <v>0</v>
      </c>
      <c r="U198" s="12">
        <f>IF(AllData!D198="Developing country",'Task 2 Raw Data'!E198,0)</f>
        <v>0</v>
      </c>
      <c r="V198" s="12">
        <f>IF(AllData!D198="Developing country",'Task 2 Raw Data'!F198,0)</f>
        <v>0</v>
      </c>
      <c r="W198" s="12">
        <f>IF(AllData!D198="Developing country",'Task 2 Raw Data'!G198,0)</f>
        <v>0</v>
      </c>
      <c r="X198" s="12">
        <f>IF(AllData!D198="Developing country",'Task 2 Raw Data'!H198,0)</f>
        <v>0</v>
      </c>
      <c r="Y198" s="12">
        <f>IF(AllData!D198="Developing country",'Task 2 Raw Data'!I198,0)</f>
        <v>0</v>
      </c>
      <c r="Z198" s="12">
        <f>IF(AllData!D198="Developing country",'Task 2 Raw Data'!J198,0)</f>
        <v>0</v>
      </c>
      <c r="AA198" s="12">
        <f>IF(AllData!D198="Developing country",'Task 2 Raw Data'!K198,0)</f>
        <v>0</v>
      </c>
      <c r="AB198" s="12">
        <f>IF(AllData!D198="Developing country",'Task 2 Raw Data'!L198,0)</f>
        <v>0</v>
      </c>
      <c r="AC198" s="12">
        <f>IF(AllData!D198="Developing country",'Task 2 Raw Data'!M198,0)</f>
        <v>0</v>
      </c>
      <c r="AD198" s="12">
        <f>IF(AllData!D198="Developing country",'Task 2 Raw Data'!N198,0)</f>
        <v>0</v>
      </c>
      <c r="AE198" s="12">
        <f>IF(AllData!D198="Developing country",'Task 2 Raw Data'!O198,0)</f>
        <v>0</v>
      </c>
      <c r="AF198" s="12">
        <f>IF(AllData!D198="Developing country",'Task 2 Raw Data'!P198,0)</f>
        <v>0</v>
      </c>
      <c r="AG198" s="12">
        <f>IF(AllData!D198="Developing country",'Task 2 Raw Data'!Q198,0)</f>
        <v>0</v>
      </c>
      <c r="AH198" s="12">
        <f>IF(AllData!D198="Developing country",'Task 2 Raw Data'!R198,0)</f>
        <v>0</v>
      </c>
      <c r="AJ198" s="12">
        <f>IF(AllData!D198="Developed country",'Task 2 Raw Data'!C198,0)</f>
        <v>0</v>
      </c>
      <c r="AK198" s="12">
        <f>IF(AllData!D198="Developed country",'Task 2 Raw Data'!D198,0)</f>
        <v>0</v>
      </c>
      <c r="AL198" s="12">
        <f>IF(AllData!D198="Developed country",'Task 2 Raw Data'!E198,0)</f>
        <v>0</v>
      </c>
      <c r="AM198" s="12">
        <f>IF(AllData!D198="Developed country",'Task 2 Raw Data'!F198,0)</f>
        <v>0</v>
      </c>
      <c r="AN198" s="12">
        <f>IF(AllData!D198="Developed country",'Task 2 Raw Data'!G198,0)</f>
        <v>0</v>
      </c>
      <c r="AO198" s="12">
        <f>IF(AllData!D198="Developed country",'Task 2 Raw Data'!H198,0)</f>
        <v>0</v>
      </c>
      <c r="AP198" s="12">
        <f>IF(AllData!D198="Developed country",'Task 2 Raw Data'!I198,0)</f>
        <v>0</v>
      </c>
      <c r="AQ198" s="12">
        <f>IF(AllData!D198="Developed country",'Task 2 Raw Data'!J198,0)</f>
        <v>0</v>
      </c>
      <c r="AR198" s="12">
        <f>IF(AllData!D198="Developed country",'Task 2 Raw Data'!K198,0)</f>
        <v>0</v>
      </c>
      <c r="AS198" s="12">
        <f>IF(AllData!D198="Developed country",'Task 2 Raw Data'!L198,0)</f>
        <v>0</v>
      </c>
      <c r="AT198" s="12">
        <f>IF(AllData!D198="Developed country",'Task 2 Raw Data'!M198,0)</f>
        <v>0</v>
      </c>
      <c r="AU198" s="12">
        <f>IF(AllData!D198="Developed country",'Task 2 Raw Data'!N198,0)</f>
        <v>0</v>
      </c>
      <c r="AV198" s="12">
        <f>IF(AllData!D198="Developed country",'Task 2 Raw Data'!O198,0)</f>
        <v>0</v>
      </c>
      <c r="AW198" s="12">
        <f>IF(AllData!D198="Developed country",'Task 2 Raw Data'!P198,0)</f>
        <v>0</v>
      </c>
      <c r="AX198" s="12">
        <f>IF(AllData!D198="Developed country",'Task 2 Raw Data'!Q198,0)</f>
        <v>0</v>
      </c>
      <c r="AY198" s="12">
        <f>IF(AllData!D198="Developed country",'Task 2 Raw Data'!R198,0)</f>
        <v>0</v>
      </c>
    </row>
    <row r="199" spans="2:51" x14ac:dyDescent="0.2">
      <c r="B199" s="12">
        <f>IF(AllData!D199="Least developed country",'Task 2 Raw Data'!C199,0)</f>
        <v>0</v>
      </c>
      <c r="C199" s="12">
        <f>IF(AllData!D199="Least developed country",'Task 2 Raw Data'!D199,0)</f>
        <v>0</v>
      </c>
      <c r="D199" s="12">
        <f>IF(AllData!D199="Least developed country",'Task 2 Raw Data'!E199,0)</f>
        <v>0</v>
      </c>
      <c r="E199" s="12">
        <f>IF(AllData!D199="Least developed country",'Task 2 Raw Data'!F199,0)</f>
        <v>0</v>
      </c>
      <c r="F199" s="12">
        <f>IF(AllData!D199="Least developed country",'Task 2 Raw Data'!G199,0)</f>
        <v>0</v>
      </c>
      <c r="G199" s="12">
        <f>IF(AllData!D199="Least developed country",'Task 2 Raw Data'!H199,0)</f>
        <v>0</v>
      </c>
      <c r="H199" s="12">
        <f>IF(AllData!D199="Least developed country",'Task 2 Raw Data'!I199,0)</f>
        <v>0</v>
      </c>
      <c r="I199" s="12">
        <f>IF(AllData!D199="Least developed country",'Task 2 Raw Data'!J199,0)</f>
        <v>0</v>
      </c>
      <c r="J199" s="12">
        <f>IF(AllData!D199="Least developed country",'Task 2 Raw Data'!K199,0)</f>
        <v>0</v>
      </c>
      <c r="K199" s="12">
        <f>IF(AllData!D199="Least developed country",'Task 2 Raw Data'!L199,0)</f>
        <v>0</v>
      </c>
      <c r="L199" s="12">
        <f>IF(AllData!D199="Least developed country",'Task 2 Raw Data'!M199,0)</f>
        <v>0</v>
      </c>
      <c r="M199" s="12">
        <f>IF(AllData!D199="Least developed country",'Task 2 Raw Data'!N199,0)</f>
        <v>0</v>
      </c>
      <c r="N199" s="12">
        <f>IF(AllData!D199="Least developed country",'Task 2 Raw Data'!O199,0)</f>
        <v>0</v>
      </c>
      <c r="O199" s="12">
        <f>IF(AllData!D199="Least developed country",'Task 2 Raw Data'!P199,0)</f>
        <v>0</v>
      </c>
      <c r="P199" s="12">
        <f>IF(AllData!D199="Least developed country",'Task 2 Raw Data'!Q199,0)</f>
        <v>0</v>
      </c>
      <c r="Q199" s="12">
        <f>IF(AllData!D199="Least developed country",'Task 2 Raw Data'!R199,0)</f>
        <v>0</v>
      </c>
      <c r="S199" s="12">
        <f>IF(AllData!D199="Developing country",'Task 2 Raw Data'!C199,0)</f>
        <v>0</v>
      </c>
      <c r="T199" s="12">
        <f>IF(AllData!D199="Developing country",'Task 2 Raw Data'!D199,0)</f>
        <v>0</v>
      </c>
      <c r="U199" s="12">
        <f>IF(AllData!D199="Developing country",'Task 2 Raw Data'!E199,0)</f>
        <v>0</v>
      </c>
      <c r="V199" s="12">
        <f>IF(AllData!D199="Developing country",'Task 2 Raw Data'!F199,0)</f>
        <v>0</v>
      </c>
      <c r="W199" s="12">
        <f>IF(AllData!D199="Developing country",'Task 2 Raw Data'!G199,0)</f>
        <v>0</v>
      </c>
      <c r="X199" s="12">
        <f>IF(AllData!D199="Developing country",'Task 2 Raw Data'!H199,0)</f>
        <v>0</v>
      </c>
      <c r="Y199" s="12">
        <f>IF(AllData!D199="Developing country",'Task 2 Raw Data'!I199,0)</f>
        <v>0</v>
      </c>
      <c r="Z199" s="12">
        <f>IF(AllData!D199="Developing country",'Task 2 Raw Data'!J199,0)</f>
        <v>0</v>
      </c>
      <c r="AA199" s="12">
        <f>IF(AllData!D199="Developing country",'Task 2 Raw Data'!K199,0)</f>
        <v>0</v>
      </c>
      <c r="AB199" s="12">
        <f>IF(AllData!D199="Developing country",'Task 2 Raw Data'!L199,0)</f>
        <v>0</v>
      </c>
      <c r="AC199" s="12">
        <f>IF(AllData!D199="Developing country",'Task 2 Raw Data'!M199,0)</f>
        <v>0</v>
      </c>
      <c r="AD199" s="12">
        <f>IF(AllData!D199="Developing country",'Task 2 Raw Data'!N199,0)</f>
        <v>0</v>
      </c>
      <c r="AE199" s="12">
        <f>IF(AllData!D199="Developing country",'Task 2 Raw Data'!O199,0)</f>
        <v>0</v>
      </c>
      <c r="AF199" s="12">
        <f>IF(AllData!D199="Developing country",'Task 2 Raw Data'!P199,0)</f>
        <v>0</v>
      </c>
      <c r="AG199" s="12">
        <f>IF(AllData!D199="Developing country",'Task 2 Raw Data'!Q199,0)</f>
        <v>0</v>
      </c>
      <c r="AH199" s="12">
        <f>IF(AllData!D199="Developing country",'Task 2 Raw Data'!R199,0)</f>
        <v>0</v>
      </c>
      <c r="AJ199" s="12">
        <f>IF(AllData!D199="Developed country",'Task 2 Raw Data'!C199,0)</f>
        <v>0</v>
      </c>
      <c r="AK199" s="12">
        <f>IF(AllData!D199="Developed country",'Task 2 Raw Data'!D199,0)</f>
        <v>0</v>
      </c>
      <c r="AL199" s="12">
        <f>IF(AllData!D199="Developed country",'Task 2 Raw Data'!E199,0)</f>
        <v>0</v>
      </c>
      <c r="AM199" s="12">
        <f>IF(AllData!D199="Developed country",'Task 2 Raw Data'!F199,0)</f>
        <v>0</v>
      </c>
      <c r="AN199" s="12">
        <f>IF(AllData!D199="Developed country",'Task 2 Raw Data'!G199,0)</f>
        <v>0</v>
      </c>
      <c r="AO199" s="12">
        <f>IF(AllData!D199="Developed country",'Task 2 Raw Data'!H199,0)</f>
        <v>0</v>
      </c>
      <c r="AP199" s="12">
        <f>IF(AllData!D199="Developed country",'Task 2 Raw Data'!I199,0)</f>
        <v>0</v>
      </c>
      <c r="AQ199" s="12">
        <f>IF(AllData!D199="Developed country",'Task 2 Raw Data'!J199,0)</f>
        <v>0</v>
      </c>
      <c r="AR199" s="12">
        <f>IF(AllData!D199="Developed country",'Task 2 Raw Data'!K199,0)</f>
        <v>0</v>
      </c>
      <c r="AS199" s="12">
        <f>IF(AllData!D199="Developed country",'Task 2 Raw Data'!L199,0)</f>
        <v>0</v>
      </c>
      <c r="AT199" s="12">
        <f>IF(AllData!D199="Developed country",'Task 2 Raw Data'!M199,0)</f>
        <v>0</v>
      </c>
      <c r="AU199" s="12">
        <f>IF(AllData!D199="Developed country",'Task 2 Raw Data'!N199,0)</f>
        <v>0</v>
      </c>
      <c r="AV199" s="12">
        <f>IF(AllData!D199="Developed country",'Task 2 Raw Data'!O199,0)</f>
        <v>0</v>
      </c>
      <c r="AW199" s="12">
        <f>IF(AllData!D199="Developed country",'Task 2 Raw Data'!P199,0)</f>
        <v>0</v>
      </c>
      <c r="AX199" s="12">
        <f>IF(AllData!D199="Developed country",'Task 2 Raw Data'!Q199,0)</f>
        <v>0</v>
      </c>
      <c r="AY199" s="12">
        <f>IF(AllData!D199="Developed country",'Task 2 Raw Data'!R199,0)</f>
        <v>0</v>
      </c>
    </row>
    <row r="200" spans="2:51" x14ac:dyDescent="0.2">
      <c r="B200" s="12">
        <f>IF(AllData!D200="Least developed country",'Task 2 Raw Data'!C200,0)</f>
        <v>0</v>
      </c>
      <c r="C200" s="12">
        <f>IF(AllData!D200="Least developed country",'Task 2 Raw Data'!D200,0)</f>
        <v>0</v>
      </c>
      <c r="D200" s="12">
        <f>IF(AllData!D200="Least developed country",'Task 2 Raw Data'!E200,0)</f>
        <v>0</v>
      </c>
      <c r="E200" s="12">
        <f>IF(AllData!D200="Least developed country",'Task 2 Raw Data'!F200,0)</f>
        <v>0</v>
      </c>
      <c r="F200" s="12">
        <f>IF(AllData!D200="Least developed country",'Task 2 Raw Data'!G200,0)</f>
        <v>0</v>
      </c>
      <c r="G200" s="12">
        <f>IF(AllData!D200="Least developed country",'Task 2 Raw Data'!H200,0)</f>
        <v>0</v>
      </c>
      <c r="H200" s="12">
        <f>IF(AllData!D200="Least developed country",'Task 2 Raw Data'!I200,0)</f>
        <v>0</v>
      </c>
      <c r="I200" s="12">
        <f>IF(AllData!D200="Least developed country",'Task 2 Raw Data'!J200,0)</f>
        <v>0</v>
      </c>
      <c r="J200" s="12">
        <f>IF(AllData!D200="Least developed country",'Task 2 Raw Data'!K200,0)</f>
        <v>0</v>
      </c>
      <c r="K200" s="12">
        <f>IF(AllData!D200="Least developed country",'Task 2 Raw Data'!L200,0)</f>
        <v>0</v>
      </c>
      <c r="L200" s="12">
        <f>IF(AllData!D200="Least developed country",'Task 2 Raw Data'!M200,0)</f>
        <v>0</v>
      </c>
      <c r="M200" s="12">
        <f>IF(AllData!D200="Least developed country",'Task 2 Raw Data'!N200,0)</f>
        <v>0</v>
      </c>
      <c r="N200" s="12">
        <f>IF(AllData!D200="Least developed country",'Task 2 Raw Data'!O200,0)</f>
        <v>0</v>
      </c>
      <c r="O200" s="12">
        <f>IF(AllData!D200="Least developed country",'Task 2 Raw Data'!P200,0)</f>
        <v>0</v>
      </c>
      <c r="P200" s="12">
        <f>IF(AllData!D200="Least developed country",'Task 2 Raw Data'!Q200,0)</f>
        <v>0</v>
      </c>
      <c r="Q200" s="12">
        <f>IF(AllData!D200="Least developed country",'Task 2 Raw Data'!R200,0)</f>
        <v>0</v>
      </c>
      <c r="S200" s="12">
        <f>IF(AllData!D200="Developing country",'Task 2 Raw Data'!C200,0)</f>
        <v>0</v>
      </c>
      <c r="T200" s="12">
        <f>IF(AllData!D200="Developing country",'Task 2 Raw Data'!D200,0)</f>
        <v>0</v>
      </c>
      <c r="U200" s="12">
        <f>IF(AllData!D200="Developing country",'Task 2 Raw Data'!E200,0)</f>
        <v>0</v>
      </c>
      <c r="V200" s="12">
        <f>IF(AllData!D200="Developing country",'Task 2 Raw Data'!F200,0)</f>
        <v>0</v>
      </c>
      <c r="W200" s="12">
        <f>IF(AllData!D200="Developing country",'Task 2 Raw Data'!G200,0)</f>
        <v>0</v>
      </c>
      <c r="X200" s="12">
        <f>IF(AllData!D200="Developing country",'Task 2 Raw Data'!H200,0)</f>
        <v>0</v>
      </c>
      <c r="Y200" s="12">
        <f>IF(AllData!D200="Developing country",'Task 2 Raw Data'!I200,0)</f>
        <v>0</v>
      </c>
      <c r="Z200" s="12">
        <f>IF(AllData!D200="Developing country",'Task 2 Raw Data'!J200,0)</f>
        <v>0</v>
      </c>
      <c r="AA200" s="12">
        <f>IF(AllData!D200="Developing country",'Task 2 Raw Data'!K200,0)</f>
        <v>0</v>
      </c>
      <c r="AB200" s="12">
        <f>IF(AllData!D200="Developing country",'Task 2 Raw Data'!L200,0)</f>
        <v>0</v>
      </c>
      <c r="AC200" s="12">
        <f>IF(AllData!D200="Developing country",'Task 2 Raw Data'!M200,0)</f>
        <v>0</v>
      </c>
      <c r="AD200" s="12">
        <f>IF(AllData!D200="Developing country",'Task 2 Raw Data'!N200,0)</f>
        <v>0</v>
      </c>
      <c r="AE200" s="12">
        <f>IF(AllData!D200="Developing country",'Task 2 Raw Data'!O200,0)</f>
        <v>0</v>
      </c>
      <c r="AF200" s="12">
        <f>IF(AllData!D200="Developing country",'Task 2 Raw Data'!P200,0)</f>
        <v>0</v>
      </c>
      <c r="AG200" s="12">
        <f>IF(AllData!D200="Developing country",'Task 2 Raw Data'!Q200,0)</f>
        <v>0</v>
      </c>
      <c r="AH200" s="12">
        <f>IF(AllData!D200="Developing country",'Task 2 Raw Data'!R200,0)</f>
        <v>0</v>
      </c>
      <c r="AJ200" s="12">
        <f>IF(AllData!D200="Developed country",'Task 2 Raw Data'!C200,0)</f>
        <v>0</v>
      </c>
      <c r="AK200" s="12">
        <f>IF(AllData!D200="Developed country",'Task 2 Raw Data'!D200,0)</f>
        <v>0</v>
      </c>
      <c r="AL200" s="12">
        <f>IF(AllData!D200="Developed country",'Task 2 Raw Data'!E200,0)</f>
        <v>0</v>
      </c>
      <c r="AM200" s="12">
        <f>IF(AllData!D200="Developed country",'Task 2 Raw Data'!F200,0)</f>
        <v>0</v>
      </c>
      <c r="AN200" s="12">
        <f>IF(AllData!D200="Developed country",'Task 2 Raw Data'!G200,0)</f>
        <v>0</v>
      </c>
      <c r="AO200" s="12">
        <f>IF(AllData!D200="Developed country",'Task 2 Raw Data'!H200,0)</f>
        <v>0</v>
      </c>
      <c r="AP200" s="12">
        <f>IF(AllData!D200="Developed country",'Task 2 Raw Data'!I200,0)</f>
        <v>0</v>
      </c>
      <c r="AQ200" s="12">
        <f>IF(AllData!D200="Developed country",'Task 2 Raw Data'!J200,0)</f>
        <v>0</v>
      </c>
      <c r="AR200" s="12">
        <f>IF(AllData!D200="Developed country",'Task 2 Raw Data'!K200,0)</f>
        <v>0</v>
      </c>
      <c r="AS200" s="12">
        <f>IF(AllData!D200="Developed country",'Task 2 Raw Data'!L200,0)</f>
        <v>0</v>
      </c>
      <c r="AT200" s="12">
        <f>IF(AllData!D200="Developed country",'Task 2 Raw Data'!M200,0)</f>
        <v>0</v>
      </c>
      <c r="AU200" s="12">
        <f>IF(AllData!D200="Developed country",'Task 2 Raw Data'!N200,0)</f>
        <v>0</v>
      </c>
      <c r="AV200" s="12">
        <f>IF(AllData!D200="Developed country",'Task 2 Raw Data'!O200,0)</f>
        <v>0</v>
      </c>
      <c r="AW200" s="12">
        <f>IF(AllData!D200="Developed country",'Task 2 Raw Data'!P200,0)</f>
        <v>0</v>
      </c>
      <c r="AX200" s="12">
        <f>IF(AllData!D200="Developed country",'Task 2 Raw Data'!Q200,0)</f>
        <v>0</v>
      </c>
      <c r="AY200" s="12">
        <f>IF(AllData!D200="Developed country",'Task 2 Raw Data'!R200,0)</f>
        <v>0</v>
      </c>
    </row>
    <row r="201" spans="2:51" x14ac:dyDescent="0.2">
      <c r="B201" s="12">
        <f>IF(AllData!D201="Least developed country",'Task 2 Raw Data'!C201,0)</f>
        <v>0</v>
      </c>
      <c r="C201" s="12">
        <f>IF(AllData!D201="Least developed country",'Task 2 Raw Data'!D201,0)</f>
        <v>0</v>
      </c>
      <c r="D201" s="12">
        <f>IF(AllData!D201="Least developed country",'Task 2 Raw Data'!E201,0)</f>
        <v>0</v>
      </c>
      <c r="E201" s="12">
        <f>IF(AllData!D201="Least developed country",'Task 2 Raw Data'!F201,0)</f>
        <v>0</v>
      </c>
      <c r="F201" s="12">
        <f>IF(AllData!D201="Least developed country",'Task 2 Raw Data'!G201,0)</f>
        <v>0</v>
      </c>
      <c r="G201" s="12">
        <f>IF(AllData!D201="Least developed country",'Task 2 Raw Data'!H201,0)</f>
        <v>0</v>
      </c>
      <c r="H201" s="12">
        <f>IF(AllData!D201="Least developed country",'Task 2 Raw Data'!I201,0)</f>
        <v>0</v>
      </c>
      <c r="I201" s="12">
        <f>IF(AllData!D201="Least developed country",'Task 2 Raw Data'!J201,0)</f>
        <v>0</v>
      </c>
      <c r="J201" s="12">
        <f>IF(AllData!D201="Least developed country",'Task 2 Raw Data'!K201,0)</f>
        <v>0</v>
      </c>
      <c r="K201" s="12">
        <f>IF(AllData!D201="Least developed country",'Task 2 Raw Data'!L201,0)</f>
        <v>0</v>
      </c>
      <c r="L201" s="12">
        <f>IF(AllData!D201="Least developed country",'Task 2 Raw Data'!M201,0)</f>
        <v>0</v>
      </c>
      <c r="M201" s="12">
        <f>IF(AllData!D201="Least developed country",'Task 2 Raw Data'!N201,0)</f>
        <v>0</v>
      </c>
      <c r="N201" s="12">
        <f>IF(AllData!D201="Least developed country",'Task 2 Raw Data'!O201,0)</f>
        <v>0</v>
      </c>
      <c r="O201" s="12">
        <f>IF(AllData!D201="Least developed country",'Task 2 Raw Data'!P201,0)</f>
        <v>0</v>
      </c>
      <c r="P201" s="12">
        <f>IF(AllData!D201="Least developed country",'Task 2 Raw Data'!Q201,0)</f>
        <v>0</v>
      </c>
      <c r="Q201" s="12">
        <f>IF(AllData!D201="Least developed country",'Task 2 Raw Data'!R201,0)</f>
        <v>0</v>
      </c>
      <c r="S201" s="12">
        <f>IF(AllData!D201="Developing country",'Task 2 Raw Data'!C201,0)</f>
        <v>0</v>
      </c>
      <c r="T201" s="12">
        <f>IF(AllData!D201="Developing country",'Task 2 Raw Data'!D201,0)</f>
        <v>0</v>
      </c>
      <c r="U201" s="12">
        <f>IF(AllData!D201="Developing country",'Task 2 Raw Data'!E201,0)</f>
        <v>0</v>
      </c>
      <c r="V201" s="12">
        <f>IF(AllData!D201="Developing country",'Task 2 Raw Data'!F201,0)</f>
        <v>0</v>
      </c>
      <c r="W201" s="12">
        <f>IF(AllData!D201="Developing country",'Task 2 Raw Data'!G201,0)</f>
        <v>0</v>
      </c>
      <c r="X201" s="12">
        <f>IF(AllData!D201="Developing country",'Task 2 Raw Data'!H201,0)</f>
        <v>0</v>
      </c>
      <c r="Y201" s="12">
        <f>IF(AllData!D201="Developing country",'Task 2 Raw Data'!I201,0)</f>
        <v>0</v>
      </c>
      <c r="Z201" s="12">
        <f>IF(AllData!D201="Developing country",'Task 2 Raw Data'!J201,0)</f>
        <v>0</v>
      </c>
      <c r="AA201" s="12">
        <f>IF(AllData!D201="Developing country",'Task 2 Raw Data'!K201,0)</f>
        <v>0</v>
      </c>
      <c r="AB201" s="12">
        <f>IF(AllData!D201="Developing country",'Task 2 Raw Data'!L201,0)</f>
        <v>0</v>
      </c>
      <c r="AC201" s="12">
        <f>IF(AllData!D201="Developing country",'Task 2 Raw Data'!M201,0)</f>
        <v>0</v>
      </c>
      <c r="AD201" s="12">
        <f>IF(AllData!D201="Developing country",'Task 2 Raw Data'!N201,0)</f>
        <v>0</v>
      </c>
      <c r="AE201" s="12">
        <f>IF(AllData!D201="Developing country",'Task 2 Raw Data'!O201,0)</f>
        <v>0</v>
      </c>
      <c r="AF201" s="12">
        <f>IF(AllData!D201="Developing country",'Task 2 Raw Data'!P201,0)</f>
        <v>0</v>
      </c>
      <c r="AG201" s="12">
        <f>IF(AllData!D201="Developing country",'Task 2 Raw Data'!Q201,0)</f>
        <v>0</v>
      </c>
      <c r="AH201" s="12">
        <f>IF(AllData!D201="Developing country",'Task 2 Raw Data'!R201,0)</f>
        <v>0</v>
      </c>
      <c r="AJ201" s="12">
        <f>IF(AllData!D201="Developed country",'Task 2 Raw Data'!C201,0)</f>
        <v>0</v>
      </c>
      <c r="AK201" s="12">
        <f>IF(AllData!D201="Developed country",'Task 2 Raw Data'!D201,0)</f>
        <v>0</v>
      </c>
      <c r="AL201" s="12">
        <f>IF(AllData!D201="Developed country",'Task 2 Raw Data'!E201,0)</f>
        <v>0</v>
      </c>
      <c r="AM201" s="12">
        <f>IF(AllData!D201="Developed country",'Task 2 Raw Data'!F201,0)</f>
        <v>0</v>
      </c>
      <c r="AN201" s="12">
        <f>IF(AllData!D201="Developed country",'Task 2 Raw Data'!G201,0)</f>
        <v>0</v>
      </c>
      <c r="AO201" s="12">
        <f>IF(AllData!D201="Developed country",'Task 2 Raw Data'!H201,0)</f>
        <v>0</v>
      </c>
      <c r="AP201" s="12">
        <f>IF(AllData!D201="Developed country",'Task 2 Raw Data'!I201,0)</f>
        <v>0</v>
      </c>
      <c r="AQ201" s="12">
        <f>IF(AllData!D201="Developed country",'Task 2 Raw Data'!J201,0)</f>
        <v>0</v>
      </c>
      <c r="AR201" s="12">
        <f>IF(AllData!D201="Developed country",'Task 2 Raw Data'!K201,0)</f>
        <v>0</v>
      </c>
      <c r="AS201" s="12">
        <f>IF(AllData!D201="Developed country",'Task 2 Raw Data'!L201,0)</f>
        <v>0</v>
      </c>
      <c r="AT201" s="12">
        <f>IF(AllData!D201="Developed country",'Task 2 Raw Data'!M201,0)</f>
        <v>0</v>
      </c>
      <c r="AU201" s="12">
        <f>IF(AllData!D201="Developed country",'Task 2 Raw Data'!N201,0)</f>
        <v>0</v>
      </c>
      <c r="AV201" s="12">
        <f>IF(AllData!D201="Developed country",'Task 2 Raw Data'!O201,0)</f>
        <v>0</v>
      </c>
      <c r="AW201" s="12">
        <f>IF(AllData!D201="Developed country",'Task 2 Raw Data'!P201,0)</f>
        <v>0</v>
      </c>
      <c r="AX201" s="12">
        <f>IF(AllData!D201="Developed country",'Task 2 Raw Data'!Q201,0)</f>
        <v>0</v>
      </c>
      <c r="AY201" s="12">
        <f>IF(AllData!D201="Developed country",'Task 2 Raw Data'!R201,0)</f>
        <v>0</v>
      </c>
    </row>
    <row r="202" spans="2:51" x14ac:dyDescent="0.2">
      <c r="B202" s="12">
        <f>IF(AllData!D202="Least developed country",'Task 2 Raw Data'!C202,0)</f>
        <v>0</v>
      </c>
      <c r="C202" s="12">
        <f>IF(AllData!D202="Least developed country",'Task 2 Raw Data'!D202,0)</f>
        <v>0</v>
      </c>
      <c r="D202" s="12">
        <f>IF(AllData!D202="Least developed country",'Task 2 Raw Data'!E202,0)</f>
        <v>0</v>
      </c>
      <c r="E202" s="12">
        <f>IF(AllData!D202="Least developed country",'Task 2 Raw Data'!F202,0)</f>
        <v>0</v>
      </c>
      <c r="F202" s="12">
        <f>IF(AllData!D202="Least developed country",'Task 2 Raw Data'!G202,0)</f>
        <v>0</v>
      </c>
      <c r="G202" s="12">
        <f>IF(AllData!D202="Least developed country",'Task 2 Raw Data'!H202,0)</f>
        <v>0</v>
      </c>
      <c r="H202" s="12">
        <f>IF(AllData!D202="Least developed country",'Task 2 Raw Data'!I202,0)</f>
        <v>0</v>
      </c>
      <c r="I202" s="12">
        <f>IF(AllData!D202="Least developed country",'Task 2 Raw Data'!J202,0)</f>
        <v>0</v>
      </c>
      <c r="J202" s="12">
        <f>IF(AllData!D202="Least developed country",'Task 2 Raw Data'!K202,0)</f>
        <v>0</v>
      </c>
      <c r="K202" s="12">
        <f>IF(AllData!D202="Least developed country",'Task 2 Raw Data'!L202,0)</f>
        <v>0</v>
      </c>
      <c r="L202" s="12">
        <f>IF(AllData!D202="Least developed country",'Task 2 Raw Data'!M202,0)</f>
        <v>0</v>
      </c>
      <c r="M202" s="12">
        <f>IF(AllData!D202="Least developed country",'Task 2 Raw Data'!N202,0)</f>
        <v>0</v>
      </c>
      <c r="N202" s="12">
        <f>IF(AllData!D202="Least developed country",'Task 2 Raw Data'!O202,0)</f>
        <v>0</v>
      </c>
      <c r="O202" s="12">
        <f>IF(AllData!D202="Least developed country",'Task 2 Raw Data'!P202,0)</f>
        <v>0</v>
      </c>
      <c r="P202" s="12">
        <f>IF(AllData!D202="Least developed country",'Task 2 Raw Data'!Q202,0)</f>
        <v>0</v>
      </c>
      <c r="Q202" s="12">
        <f>IF(AllData!D202="Least developed country",'Task 2 Raw Data'!R202,0)</f>
        <v>0</v>
      </c>
      <c r="S202" s="12">
        <f>IF(AllData!D202="Developing country",'Task 2 Raw Data'!C202,0)</f>
        <v>0</v>
      </c>
      <c r="T202" s="12">
        <f>IF(AllData!D202="Developing country",'Task 2 Raw Data'!D202,0)</f>
        <v>0</v>
      </c>
      <c r="U202" s="12">
        <f>IF(AllData!D202="Developing country",'Task 2 Raw Data'!E202,0)</f>
        <v>0</v>
      </c>
      <c r="V202" s="12">
        <f>IF(AllData!D202="Developing country",'Task 2 Raw Data'!F202,0)</f>
        <v>0</v>
      </c>
      <c r="W202" s="12">
        <f>IF(AllData!D202="Developing country",'Task 2 Raw Data'!G202,0)</f>
        <v>0</v>
      </c>
      <c r="X202" s="12">
        <f>IF(AllData!D202="Developing country",'Task 2 Raw Data'!H202,0)</f>
        <v>0</v>
      </c>
      <c r="Y202" s="12">
        <f>IF(AllData!D202="Developing country",'Task 2 Raw Data'!I202,0)</f>
        <v>0</v>
      </c>
      <c r="Z202" s="12">
        <f>IF(AllData!D202="Developing country",'Task 2 Raw Data'!J202,0)</f>
        <v>0</v>
      </c>
      <c r="AA202" s="12">
        <f>IF(AllData!D202="Developing country",'Task 2 Raw Data'!K202,0)</f>
        <v>0</v>
      </c>
      <c r="AB202" s="12">
        <f>IF(AllData!D202="Developing country",'Task 2 Raw Data'!L202,0)</f>
        <v>0</v>
      </c>
      <c r="AC202" s="12">
        <f>IF(AllData!D202="Developing country",'Task 2 Raw Data'!M202,0)</f>
        <v>0</v>
      </c>
      <c r="AD202" s="12">
        <f>IF(AllData!D202="Developing country",'Task 2 Raw Data'!N202,0)</f>
        <v>0</v>
      </c>
      <c r="AE202" s="12">
        <f>IF(AllData!D202="Developing country",'Task 2 Raw Data'!O202,0)</f>
        <v>0</v>
      </c>
      <c r="AF202" s="12">
        <f>IF(AllData!D202="Developing country",'Task 2 Raw Data'!P202,0)</f>
        <v>0</v>
      </c>
      <c r="AG202" s="12">
        <f>IF(AllData!D202="Developing country",'Task 2 Raw Data'!Q202,0)</f>
        <v>0</v>
      </c>
      <c r="AH202" s="12">
        <f>IF(AllData!D202="Developing country",'Task 2 Raw Data'!R202,0)</f>
        <v>0</v>
      </c>
      <c r="AJ202" s="12">
        <f>IF(AllData!D202="Developed country",'Task 2 Raw Data'!C202,0)</f>
        <v>1</v>
      </c>
      <c r="AK202" s="12">
        <f>IF(AllData!D202="Developed country",'Task 2 Raw Data'!D202,0)</f>
        <v>1</v>
      </c>
      <c r="AL202" s="12">
        <f>IF(AllData!D202="Developed country",'Task 2 Raw Data'!E202,0)</f>
        <v>1</v>
      </c>
      <c r="AM202" s="12">
        <f>IF(AllData!D202="Developed country",'Task 2 Raw Data'!F202,0)</f>
        <v>1</v>
      </c>
      <c r="AN202" s="12">
        <f>IF(AllData!D202="Developed country",'Task 2 Raw Data'!G202,0)</f>
        <v>1</v>
      </c>
      <c r="AO202" s="12">
        <f>IF(AllData!D202="Developed country",'Task 2 Raw Data'!H202,0)</f>
        <v>1</v>
      </c>
      <c r="AP202" s="12">
        <f>IF(AllData!D202="Developed country",'Task 2 Raw Data'!I202,0)</f>
        <v>0</v>
      </c>
      <c r="AQ202" s="12">
        <f>IF(AllData!D202="Developed country",'Task 2 Raw Data'!J202,0)</f>
        <v>0</v>
      </c>
      <c r="AR202" s="12">
        <f>IF(AllData!D202="Developed country",'Task 2 Raw Data'!K202,0)</f>
        <v>0</v>
      </c>
      <c r="AS202" s="12">
        <f>IF(AllData!D202="Developed country",'Task 2 Raw Data'!L202,0)</f>
        <v>0</v>
      </c>
      <c r="AT202" s="12">
        <f>IF(AllData!D202="Developed country",'Task 2 Raw Data'!M202,0)</f>
        <v>0</v>
      </c>
      <c r="AU202" s="12">
        <f>IF(AllData!D202="Developed country",'Task 2 Raw Data'!N202,0)</f>
        <v>0</v>
      </c>
      <c r="AV202" s="12">
        <f>IF(AllData!D202="Developed country",'Task 2 Raw Data'!O202,0)</f>
        <v>0</v>
      </c>
      <c r="AW202" s="12">
        <f>IF(AllData!D202="Developed country",'Task 2 Raw Data'!P202,0)</f>
        <v>0</v>
      </c>
      <c r="AX202" s="12">
        <f>IF(AllData!D202="Developed country",'Task 2 Raw Data'!Q202,0)</f>
        <v>1</v>
      </c>
      <c r="AY202" s="12">
        <f>IF(AllData!D202="Developed country",'Task 2 Raw Data'!R202,0)</f>
        <v>0</v>
      </c>
    </row>
    <row r="203" spans="2:51" x14ac:dyDescent="0.2">
      <c r="B203" s="12">
        <f>IF(AllData!D203="Least developed country",'Task 2 Raw Data'!C203,0)</f>
        <v>0</v>
      </c>
      <c r="C203" s="12">
        <f>IF(AllData!D203="Least developed country",'Task 2 Raw Data'!D203,0)</f>
        <v>0</v>
      </c>
      <c r="D203" s="12">
        <f>IF(AllData!D203="Least developed country",'Task 2 Raw Data'!E203,0)</f>
        <v>0</v>
      </c>
      <c r="E203" s="12">
        <f>IF(AllData!D203="Least developed country",'Task 2 Raw Data'!F203,0)</f>
        <v>0</v>
      </c>
      <c r="F203" s="12">
        <f>IF(AllData!D203="Least developed country",'Task 2 Raw Data'!G203,0)</f>
        <v>0</v>
      </c>
      <c r="G203" s="12">
        <f>IF(AllData!D203="Least developed country",'Task 2 Raw Data'!H203,0)</f>
        <v>0</v>
      </c>
      <c r="H203" s="12">
        <f>IF(AllData!D203="Least developed country",'Task 2 Raw Data'!I203,0)</f>
        <v>0</v>
      </c>
      <c r="I203" s="12">
        <f>IF(AllData!D203="Least developed country",'Task 2 Raw Data'!J203,0)</f>
        <v>0</v>
      </c>
      <c r="J203" s="12">
        <f>IF(AllData!D203="Least developed country",'Task 2 Raw Data'!K203,0)</f>
        <v>0</v>
      </c>
      <c r="K203" s="12">
        <f>IF(AllData!D203="Least developed country",'Task 2 Raw Data'!L203,0)</f>
        <v>0</v>
      </c>
      <c r="L203" s="12">
        <f>IF(AllData!D203="Least developed country",'Task 2 Raw Data'!M203,0)</f>
        <v>0</v>
      </c>
      <c r="M203" s="12">
        <f>IF(AllData!D203="Least developed country",'Task 2 Raw Data'!N203,0)</f>
        <v>0</v>
      </c>
      <c r="N203" s="12">
        <f>IF(AllData!D203="Least developed country",'Task 2 Raw Data'!O203,0)</f>
        <v>0</v>
      </c>
      <c r="O203" s="12">
        <f>IF(AllData!D203="Least developed country",'Task 2 Raw Data'!P203,0)</f>
        <v>0</v>
      </c>
      <c r="P203" s="12">
        <f>IF(AllData!D203="Least developed country",'Task 2 Raw Data'!Q203,0)</f>
        <v>0</v>
      </c>
      <c r="Q203" s="12">
        <f>IF(AllData!D203="Least developed country",'Task 2 Raw Data'!R203,0)</f>
        <v>0</v>
      </c>
      <c r="S203" s="12">
        <f>IF(AllData!D203="Developing country",'Task 2 Raw Data'!C203,0)</f>
        <v>1</v>
      </c>
      <c r="T203" s="12">
        <f>IF(AllData!D203="Developing country",'Task 2 Raw Data'!D203,0)</f>
        <v>1</v>
      </c>
      <c r="U203" s="12">
        <f>IF(AllData!D203="Developing country",'Task 2 Raw Data'!E203,0)</f>
        <v>0</v>
      </c>
      <c r="V203" s="12">
        <f>IF(AllData!D203="Developing country",'Task 2 Raw Data'!F203,0)</f>
        <v>0</v>
      </c>
      <c r="W203" s="12">
        <f>IF(AllData!D203="Developing country",'Task 2 Raw Data'!G203,0)</f>
        <v>0</v>
      </c>
      <c r="X203" s="12">
        <f>IF(AllData!D203="Developing country",'Task 2 Raw Data'!H203,0)</f>
        <v>0</v>
      </c>
      <c r="Y203" s="12">
        <f>IF(AllData!D203="Developing country",'Task 2 Raw Data'!I203,0)</f>
        <v>0</v>
      </c>
      <c r="Z203" s="12">
        <f>IF(AllData!D203="Developing country",'Task 2 Raw Data'!J203,0)</f>
        <v>0</v>
      </c>
      <c r="AA203" s="12">
        <f>IF(AllData!D203="Developing country",'Task 2 Raw Data'!K203,0)</f>
        <v>0</v>
      </c>
      <c r="AB203" s="12">
        <f>IF(AllData!D203="Developing country",'Task 2 Raw Data'!L203,0)</f>
        <v>0</v>
      </c>
      <c r="AC203" s="12">
        <f>IF(AllData!D203="Developing country",'Task 2 Raw Data'!M203,0)</f>
        <v>0</v>
      </c>
      <c r="AD203" s="12">
        <f>IF(AllData!D203="Developing country",'Task 2 Raw Data'!N203,0)</f>
        <v>0</v>
      </c>
      <c r="AE203" s="12">
        <f>IF(AllData!D203="Developing country",'Task 2 Raw Data'!O203,0)</f>
        <v>0</v>
      </c>
      <c r="AF203" s="12">
        <f>IF(AllData!D203="Developing country",'Task 2 Raw Data'!P203,0)</f>
        <v>1</v>
      </c>
      <c r="AG203" s="12">
        <f>IF(AllData!D203="Developing country",'Task 2 Raw Data'!Q203,0)</f>
        <v>0</v>
      </c>
      <c r="AH203" s="12">
        <f>IF(AllData!D203="Developing country",'Task 2 Raw Data'!R203,0)</f>
        <v>0</v>
      </c>
      <c r="AJ203" s="12">
        <f>IF(AllData!D203="Developed country",'Task 2 Raw Data'!C203,0)</f>
        <v>0</v>
      </c>
      <c r="AK203" s="12">
        <f>IF(AllData!D203="Developed country",'Task 2 Raw Data'!D203,0)</f>
        <v>0</v>
      </c>
      <c r="AL203" s="12">
        <f>IF(AllData!D203="Developed country",'Task 2 Raw Data'!E203,0)</f>
        <v>0</v>
      </c>
      <c r="AM203" s="12">
        <f>IF(AllData!D203="Developed country",'Task 2 Raw Data'!F203,0)</f>
        <v>0</v>
      </c>
      <c r="AN203" s="12">
        <f>IF(AllData!D203="Developed country",'Task 2 Raw Data'!G203,0)</f>
        <v>0</v>
      </c>
      <c r="AO203" s="12">
        <f>IF(AllData!D203="Developed country",'Task 2 Raw Data'!H203,0)</f>
        <v>0</v>
      </c>
      <c r="AP203" s="12">
        <f>IF(AllData!D203="Developed country",'Task 2 Raw Data'!I203,0)</f>
        <v>0</v>
      </c>
      <c r="AQ203" s="12">
        <f>IF(AllData!D203="Developed country",'Task 2 Raw Data'!J203,0)</f>
        <v>0</v>
      </c>
      <c r="AR203" s="12">
        <f>IF(AllData!D203="Developed country",'Task 2 Raw Data'!K203,0)</f>
        <v>0</v>
      </c>
      <c r="AS203" s="12">
        <f>IF(AllData!D203="Developed country",'Task 2 Raw Data'!L203,0)</f>
        <v>0</v>
      </c>
      <c r="AT203" s="12">
        <f>IF(AllData!D203="Developed country",'Task 2 Raw Data'!M203,0)</f>
        <v>0</v>
      </c>
      <c r="AU203" s="12">
        <f>IF(AllData!D203="Developed country",'Task 2 Raw Data'!N203,0)</f>
        <v>0</v>
      </c>
      <c r="AV203" s="12">
        <f>IF(AllData!D203="Developed country",'Task 2 Raw Data'!O203,0)</f>
        <v>0</v>
      </c>
      <c r="AW203" s="12">
        <f>IF(AllData!D203="Developed country",'Task 2 Raw Data'!P203,0)</f>
        <v>0</v>
      </c>
      <c r="AX203" s="12">
        <f>IF(AllData!D203="Developed country",'Task 2 Raw Data'!Q203,0)</f>
        <v>0</v>
      </c>
      <c r="AY203" s="12">
        <f>IF(AllData!D203="Developed country",'Task 2 Raw Data'!R203,0)</f>
        <v>0</v>
      </c>
    </row>
    <row r="204" spans="2:51" x14ac:dyDescent="0.2">
      <c r="B204" s="12">
        <f>IF(AllData!D204="Least developed country",'Task 2 Raw Data'!C204,0)</f>
        <v>0</v>
      </c>
      <c r="C204" s="12">
        <f>IF(AllData!D204="Least developed country",'Task 2 Raw Data'!D204,0)</f>
        <v>0</v>
      </c>
      <c r="D204" s="12">
        <f>IF(AllData!D204="Least developed country",'Task 2 Raw Data'!E204,0)</f>
        <v>0</v>
      </c>
      <c r="E204" s="12">
        <f>IF(AllData!D204="Least developed country",'Task 2 Raw Data'!F204,0)</f>
        <v>0</v>
      </c>
      <c r="F204" s="12">
        <f>IF(AllData!D204="Least developed country",'Task 2 Raw Data'!G204,0)</f>
        <v>0</v>
      </c>
      <c r="G204" s="12">
        <f>IF(AllData!D204="Least developed country",'Task 2 Raw Data'!H204,0)</f>
        <v>0</v>
      </c>
      <c r="H204" s="12">
        <f>IF(AllData!D204="Least developed country",'Task 2 Raw Data'!I204,0)</f>
        <v>0</v>
      </c>
      <c r="I204" s="12">
        <f>IF(AllData!D204="Least developed country",'Task 2 Raw Data'!J204,0)</f>
        <v>0</v>
      </c>
      <c r="J204" s="12">
        <f>IF(AllData!D204="Least developed country",'Task 2 Raw Data'!K204,0)</f>
        <v>0</v>
      </c>
      <c r="K204" s="12">
        <f>IF(AllData!D204="Least developed country",'Task 2 Raw Data'!L204,0)</f>
        <v>0</v>
      </c>
      <c r="L204" s="12">
        <f>IF(AllData!D204="Least developed country",'Task 2 Raw Data'!M204,0)</f>
        <v>0</v>
      </c>
      <c r="M204" s="12">
        <f>IF(AllData!D204="Least developed country",'Task 2 Raw Data'!N204,0)</f>
        <v>0</v>
      </c>
      <c r="N204" s="12">
        <f>IF(AllData!D204="Least developed country",'Task 2 Raw Data'!O204,0)</f>
        <v>0</v>
      </c>
      <c r="O204" s="12">
        <f>IF(AllData!D204="Least developed country",'Task 2 Raw Data'!P204,0)</f>
        <v>0</v>
      </c>
      <c r="P204" s="12">
        <f>IF(AllData!D204="Least developed country",'Task 2 Raw Data'!Q204,0)</f>
        <v>0</v>
      </c>
      <c r="Q204" s="12">
        <f>IF(AllData!D204="Least developed country",'Task 2 Raw Data'!R204,0)</f>
        <v>0</v>
      </c>
      <c r="S204" s="12">
        <f>IF(AllData!D204="Developing country",'Task 2 Raw Data'!C204,0)</f>
        <v>0</v>
      </c>
      <c r="T204" s="12">
        <f>IF(AllData!D204="Developing country",'Task 2 Raw Data'!D204,0)</f>
        <v>0</v>
      </c>
      <c r="U204" s="12">
        <f>IF(AllData!D204="Developing country",'Task 2 Raw Data'!E204,0)</f>
        <v>0</v>
      </c>
      <c r="V204" s="12">
        <f>IF(AllData!D204="Developing country",'Task 2 Raw Data'!F204,0)</f>
        <v>0</v>
      </c>
      <c r="W204" s="12">
        <f>IF(AllData!D204="Developing country",'Task 2 Raw Data'!G204,0)</f>
        <v>0</v>
      </c>
      <c r="X204" s="12">
        <f>IF(AllData!D204="Developing country",'Task 2 Raw Data'!H204,0)</f>
        <v>0</v>
      </c>
      <c r="Y204" s="12">
        <f>IF(AllData!D204="Developing country",'Task 2 Raw Data'!I204,0)</f>
        <v>0</v>
      </c>
      <c r="Z204" s="12">
        <f>IF(AllData!D204="Developing country",'Task 2 Raw Data'!J204,0)</f>
        <v>0</v>
      </c>
      <c r="AA204" s="12">
        <f>IF(AllData!D204="Developing country",'Task 2 Raw Data'!K204,0)</f>
        <v>0</v>
      </c>
      <c r="AB204" s="12">
        <f>IF(AllData!D204="Developing country",'Task 2 Raw Data'!L204,0)</f>
        <v>0</v>
      </c>
      <c r="AC204" s="12">
        <f>IF(AllData!D204="Developing country",'Task 2 Raw Data'!M204,0)</f>
        <v>0</v>
      </c>
      <c r="AD204" s="12">
        <f>IF(AllData!D204="Developing country",'Task 2 Raw Data'!N204,0)</f>
        <v>0</v>
      </c>
      <c r="AE204" s="12">
        <f>IF(AllData!D204="Developing country",'Task 2 Raw Data'!O204,0)</f>
        <v>0</v>
      </c>
      <c r="AF204" s="12">
        <f>IF(AllData!D204="Developing country",'Task 2 Raw Data'!P204,0)</f>
        <v>0</v>
      </c>
      <c r="AG204" s="12">
        <f>IF(AllData!D204="Developing country",'Task 2 Raw Data'!Q204,0)</f>
        <v>0</v>
      </c>
      <c r="AH204" s="12">
        <f>IF(AllData!D204="Developing country",'Task 2 Raw Data'!R204,0)</f>
        <v>0</v>
      </c>
      <c r="AJ204" s="12">
        <f>IF(AllData!D204="Developed country",'Task 2 Raw Data'!C204,0)</f>
        <v>0</v>
      </c>
      <c r="AK204" s="12">
        <f>IF(AllData!D204="Developed country",'Task 2 Raw Data'!D204,0)</f>
        <v>0</v>
      </c>
      <c r="AL204" s="12">
        <f>IF(AllData!D204="Developed country",'Task 2 Raw Data'!E204,0)</f>
        <v>0</v>
      </c>
      <c r="AM204" s="12">
        <f>IF(AllData!D204="Developed country",'Task 2 Raw Data'!F204,0)</f>
        <v>0</v>
      </c>
      <c r="AN204" s="12">
        <f>IF(AllData!D204="Developed country",'Task 2 Raw Data'!G204,0)</f>
        <v>0</v>
      </c>
      <c r="AO204" s="12">
        <f>IF(AllData!D204="Developed country",'Task 2 Raw Data'!H204,0)</f>
        <v>0</v>
      </c>
      <c r="AP204" s="12">
        <f>IF(AllData!D204="Developed country",'Task 2 Raw Data'!I204,0)</f>
        <v>0</v>
      </c>
      <c r="AQ204" s="12">
        <f>IF(AllData!D204="Developed country",'Task 2 Raw Data'!J204,0)</f>
        <v>0</v>
      </c>
      <c r="AR204" s="12">
        <f>IF(AllData!D204="Developed country",'Task 2 Raw Data'!K204,0)</f>
        <v>0</v>
      </c>
      <c r="AS204" s="12">
        <f>IF(AllData!D204="Developed country",'Task 2 Raw Data'!L204,0)</f>
        <v>0</v>
      </c>
      <c r="AT204" s="12">
        <f>IF(AllData!D204="Developed country",'Task 2 Raw Data'!M204,0)</f>
        <v>0</v>
      </c>
      <c r="AU204" s="12">
        <f>IF(AllData!D204="Developed country",'Task 2 Raw Data'!N204,0)</f>
        <v>0</v>
      </c>
      <c r="AV204" s="12">
        <f>IF(AllData!D204="Developed country",'Task 2 Raw Data'!O204,0)</f>
        <v>0</v>
      </c>
      <c r="AW204" s="12">
        <f>IF(AllData!D204="Developed country",'Task 2 Raw Data'!P204,0)</f>
        <v>0</v>
      </c>
      <c r="AX204" s="12">
        <f>IF(AllData!D204="Developed country",'Task 2 Raw Data'!Q204,0)</f>
        <v>0</v>
      </c>
      <c r="AY204" s="12">
        <f>IF(AllData!D204="Developed country",'Task 2 Raw Data'!R204,0)</f>
        <v>0</v>
      </c>
    </row>
    <row r="205" spans="2:51" x14ac:dyDescent="0.2">
      <c r="B205" s="12">
        <f>IF(AllData!D205="Least developed country",'Task 2 Raw Data'!C205,0)</f>
        <v>0</v>
      </c>
      <c r="C205" s="12">
        <f>IF(AllData!D205="Least developed country",'Task 2 Raw Data'!D205,0)</f>
        <v>0</v>
      </c>
      <c r="D205" s="12">
        <f>IF(AllData!D205="Least developed country",'Task 2 Raw Data'!E205,0)</f>
        <v>0</v>
      </c>
      <c r="E205" s="12">
        <f>IF(AllData!D205="Least developed country",'Task 2 Raw Data'!F205,0)</f>
        <v>0</v>
      </c>
      <c r="F205" s="12">
        <f>IF(AllData!D205="Least developed country",'Task 2 Raw Data'!G205,0)</f>
        <v>0</v>
      </c>
      <c r="G205" s="12">
        <f>IF(AllData!D205="Least developed country",'Task 2 Raw Data'!H205,0)</f>
        <v>0</v>
      </c>
      <c r="H205" s="12">
        <f>IF(AllData!D205="Least developed country",'Task 2 Raw Data'!I205,0)</f>
        <v>0</v>
      </c>
      <c r="I205" s="12">
        <f>IF(AllData!D205="Least developed country",'Task 2 Raw Data'!J205,0)</f>
        <v>0</v>
      </c>
      <c r="J205" s="12">
        <f>IF(AllData!D205="Least developed country",'Task 2 Raw Data'!K205,0)</f>
        <v>0</v>
      </c>
      <c r="K205" s="12">
        <f>IF(AllData!D205="Least developed country",'Task 2 Raw Data'!L205,0)</f>
        <v>0</v>
      </c>
      <c r="L205" s="12">
        <f>IF(AllData!D205="Least developed country",'Task 2 Raw Data'!M205,0)</f>
        <v>0</v>
      </c>
      <c r="M205" s="12">
        <f>IF(AllData!D205="Least developed country",'Task 2 Raw Data'!N205,0)</f>
        <v>0</v>
      </c>
      <c r="N205" s="12">
        <f>IF(AllData!D205="Least developed country",'Task 2 Raw Data'!O205,0)</f>
        <v>0</v>
      </c>
      <c r="O205" s="12">
        <f>IF(AllData!D205="Least developed country",'Task 2 Raw Data'!P205,0)</f>
        <v>0</v>
      </c>
      <c r="P205" s="12">
        <f>IF(AllData!D205="Least developed country",'Task 2 Raw Data'!Q205,0)</f>
        <v>0</v>
      </c>
      <c r="Q205" s="12">
        <f>IF(AllData!D205="Least developed country",'Task 2 Raw Data'!R205,0)</f>
        <v>0</v>
      </c>
      <c r="S205" s="12">
        <f>IF(AllData!D205="Developing country",'Task 2 Raw Data'!C205,0)</f>
        <v>1</v>
      </c>
      <c r="T205" s="12">
        <f>IF(AllData!D205="Developing country",'Task 2 Raw Data'!D205,0)</f>
        <v>0</v>
      </c>
      <c r="U205" s="12">
        <f>IF(AllData!D205="Developing country",'Task 2 Raw Data'!E205,0)</f>
        <v>0</v>
      </c>
      <c r="V205" s="12">
        <f>IF(AllData!D205="Developing country",'Task 2 Raw Data'!F205,0)</f>
        <v>0</v>
      </c>
      <c r="W205" s="12">
        <f>IF(AllData!D205="Developing country",'Task 2 Raw Data'!G205,0)</f>
        <v>1</v>
      </c>
      <c r="X205" s="12">
        <f>IF(AllData!D205="Developing country",'Task 2 Raw Data'!H205,0)</f>
        <v>0</v>
      </c>
      <c r="Y205" s="12">
        <f>IF(AllData!D205="Developing country",'Task 2 Raw Data'!I205,0)</f>
        <v>0</v>
      </c>
      <c r="Z205" s="12">
        <f>IF(AllData!D205="Developing country",'Task 2 Raw Data'!J205,0)</f>
        <v>0</v>
      </c>
      <c r="AA205" s="12">
        <f>IF(AllData!D205="Developing country",'Task 2 Raw Data'!K205,0)</f>
        <v>0</v>
      </c>
      <c r="AB205" s="12">
        <f>IF(AllData!D205="Developing country",'Task 2 Raw Data'!L205,0)</f>
        <v>0</v>
      </c>
      <c r="AC205" s="12">
        <f>IF(AllData!D205="Developing country",'Task 2 Raw Data'!M205,0)</f>
        <v>0</v>
      </c>
      <c r="AD205" s="12">
        <f>IF(AllData!D205="Developing country",'Task 2 Raw Data'!N205,0)</f>
        <v>0</v>
      </c>
      <c r="AE205" s="12">
        <f>IF(AllData!D205="Developing country",'Task 2 Raw Data'!O205,0)</f>
        <v>1</v>
      </c>
      <c r="AF205" s="12">
        <f>IF(AllData!D205="Developing country",'Task 2 Raw Data'!P205,0)</f>
        <v>0</v>
      </c>
      <c r="AG205" s="12">
        <f>IF(AllData!D205="Developing country",'Task 2 Raw Data'!Q205,0)</f>
        <v>0</v>
      </c>
      <c r="AH205" s="12">
        <f>IF(AllData!D205="Developing country",'Task 2 Raw Data'!R205,0)</f>
        <v>0</v>
      </c>
      <c r="AJ205" s="12">
        <f>IF(AllData!D205="Developed country",'Task 2 Raw Data'!C205,0)</f>
        <v>0</v>
      </c>
      <c r="AK205" s="12">
        <f>IF(AllData!D205="Developed country",'Task 2 Raw Data'!D205,0)</f>
        <v>0</v>
      </c>
      <c r="AL205" s="12">
        <f>IF(AllData!D205="Developed country",'Task 2 Raw Data'!E205,0)</f>
        <v>0</v>
      </c>
      <c r="AM205" s="12">
        <f>IF(AllData!D205="Developed country",'Task 2 Raw Data'!F205,0)</f>
        <v>0</v>
      </c>
      <c r="AN205" s="12">
        <f>IF(AllData!D205="Developed country",'Task 2 Raw Data'!G205,0)</f>
        <v>0</v>
      </c>
      <c r="AO205" s="12">
        <f>IF(AllData!D205="Developed country",'Task 2 Raw Data'!H205,0)</f>
        <v>0</v>
      </c>
      <c r="AP205" s="12">
        <f>IF(AllData!D205="Developed country",'Task 2 Raw Data'!I205,0)</f>
        <v>0</v>
      </c>
      <c r="AQ205" s="12">
        <f>IF(AllData!D205="Developed country",'Task 2 Raw Data'!J205,0)</f>
        <v>0</v>
      </c>
      <c r="AR205" s="12">
        <f>IF(AllData!D205="Developed country",'Task 2 Raw Data'!K205,0)</f>
        <v>0</v>
      </c>
      <c r="AS205" s="12">
        <f>IF(AllData!D205="Developed country",'Task 2 Raw Data'!L205,0)</f>
        <v>0</v>
      </c>
      <c r="AT205" s="12">
        <f>IF(AllData!D205="Developed country",'Task 2 Raw Data'!M205,0)</f>
        <v>0</v>
      </c>
      <c r="AU205" s="12">
        <f>IF(AllData!D205="Developed country",'Task 2 Raw Data'!N205,0)</f>
        <v>0</v>
      </c>
      <c r="AV205" s="12">
        <f>IF(AllData!D205="Developed country",'Task 2 Raw Data'!O205,0)</f>
        <v>0</v>
      </c>
      <c r="AW205" s="12">
        <f>IF(AllData!D205="Developed country",'Task 2 Raw Data'!P205,0)</f>
        <v>0</v>
      </c>
      <c r="AX205" s="12">
        <f>IF(AllData!D205="Developed country",'Task 2 Raw Data'!Q205,0)</f>
        <v>0</v>
      </c>
      <c r="AY205" s="12">
        <f>IF(AllData!D205="Developed country",'Task 2 Raw Data'!R205,0)</f>
        <v>0</v>
      </c>
    </row>
    <row r="206" spans="2:51" x14ac:dyDescent="0.2">
      <c r="B206" s="12">
        <f>IF(AllData!D206="Least developed country",'Task 2 Raw Data'!C206,0)</f>
        <v>0</v>
      </c>
      <c r="C206" s="12">
        <f>IF(AllData!D206="Least developed country",'Task 2 Raw Data'!D206,0)</f>
        <v>0</v>
      </c>
      <c r="D206" s="12">
        <f>IF(AllData!D206="Least developed country",'Task 2 Raw Data'!E206,0)</f>
        <v>0</v>
      </c>
      <c r="E206" s="12">
        <f>IF(AllData!D206="Least developed country",'Task 2 Raw Data'!F206,0)</f>
        <v>0</v>
      </c>
      <c r="F206" s="12">
        <f>IF(AllData!D206="Least developed country",'Task 2 Raw Data'!G206,0)</f>
        <v>0</v>
      </c>
      <c r="G206" s="12">
        <f>IF(AllData!D206="Least developed country",'Task 2 Raw Data'!H206,0)</f>
        <v>0</v>
      </c>
      <c r="H206" s="12">
        <f>IF(AllData!D206="Least developed country",'Task 2 Raw Data'!I206,0)</f>
        <v>0</v>
      </c>
      <c r="I206" s="12">
        <f>IF(AllData!D206="Least developed country",'Task 2 Raw Data'!J206,0)</f>
        <v>0</v>
      </c>
      <c r="J206" s="12">
        <f>IF(AllData!D206="Least developed country",'Task 2 Raw Data'!K206,0)</f>
        <v>0</v>
      </c>
      <c r="K206" s="12">
        <f>IF(AllData!D206="Least developed country",'Task 2 Raw Data'!L206,0)</f>
        <v>0</v>
      </c>
      <c r="L206" s="12">
        <f>IF(AllData!D206="Least developed country",'Task 2 Raw Data'!M206,0)</f>
        <v>0</v>
      </c>
      <c r="M206" s="12">
        <f>IF(AllData!D206="Least developed country",'Task 2 Raw Data'!N206,0)</f>
        <v>0</v>
      </c>
      <c r="N206" s="12">
        <f>IF(AllData!D206="Least developed country",'Task 2 Raw Data'!O206,0)</f>
        <v>0</v>
      </c>
      <c r="O206" s="12">
        <f>IF(AllData!D206="Least developed country",'Task 2 Raw Data'!P206,0)</f>
        <v>0</v>
      </c>
      <c r="P206" s="12">
        <f>IF(AllData!D206="Least developed country",'Task 2 Raw Data'!Q206,0)</f>
        <v>0</v>
      </c>
      <c r="Q206" s="12">
        <f>IF(AllData!D206="Least developed country",'Task 2 Raw Data'!R206,0)</f>
        <v>0</v>
      </c>
      <c r="S206" s="12">
        <f>IF(AllData!D206="Developing country",'Task 2 Raw Data'!C206,0)</f>
        <v>1</v>
      </c>
      <c r="T206" s="12">
        <f>IF(AllData!D206="Developing country",'Task 2 Raw Data'!D206,0)</f>
        <v>0</v>
      </c>
      <c r="U206" s="12">
        <f>IF(AllData!D206="Developing country",'Task 2 Raw Data'!E206,0)</f>
        <v>0</v>
      </c>
      <c r="V206" s="12">
        <f>IF(AllData!D206="Developing country",'Task 2 Raw Data'!F206,0)</f>
        <v>0</v>
      </c>
      <c r="W206" s="12">
        <f>IF(AllData!D206="Developing country",'Task 2 Raw Data'!G206,0)</f>
        <v>1</v>
      </c>
      <c r="X206" s="12">
        <f>IF(AllData!D206="Developing country",'Task 2 Raw Data'!H206,0)</f>
        <v>0</v>
      </c>
      <c r="Y206" s="12">
        <f>IF(AllData!D206="Developing country",'Task 2 Raw Data'!I206,0)</f>
        <v>0</v>
      </c>
      <c r="Z206" s="12">
        <f>IF(AllData!D206="Developing country",'Task 2 Raw Data'!J206,0)</f>
        <v>0</v>
      </c>
      <c r="AA206" s="12">
        <f>IF(AllData!D206="Developing country",'Task 2 Raw Data'!K206,0)</f>
        <v>0</v>
      </c>
      <c r="AB206" s="12">
        <f>IF(AllData!D206="Developing country",'Task 2 Raw Data'!L206,0)</f>
        <v>0</v>
      </c>
      <c r="AC206" s="12">
        <f>IF(AllData!D206="Developing country",'Task 2 Raw Data'!M206,0)</f>
        <v>1</v>
      </c>
      <c r="AD206" s="12">
        <f>IF(AllData!D206="Developing country",'Task 2 Raw Data'!N206,0)</f>
        <v>0</v>
      </c>
      <c r="AE206" s="12">
        <f>IF(AllData!D206="Developing country",'Task 2 Raw Data'!O206,0)</f>
        <v>0</v>
      </c>
      <c r="AF206" s="12">
        <f>IF(AllData!D206="Developing country",'Task 2 Raw Data'!P206,0)</f>
        <v>0</v>
      </c>
      <c r="AG206" s="12">
        <f>IF(AllData!D206="Developing country",'Task 2 Raw Data'!Q206,0)</f>
        <v>0</v>
      </c>
      <c r="AH206" s="12">
        <f>IF(AllData!D206="Developing country",'Task 2 Raw Data'!R206,0)</f>
        <v>0</v>
      </c>
      <c r="AJ206" s="12">
        <f>IF(AllData!D206="Developed country",'Task 2 Raw Data'!C206,0)</f>
        <v>0</v>
      </c>
      <c r="AK206" s="12">
        <f>IF(AllData!D206="Developed country",'Task 2 Raw Data'!D206,0)</f>
        <v>0</v>
      </c>
      <c r="AL206" s="12">
        <f>IF(AllData!D206="Developed country",'Task 2 Raw Data'!E206,0)</f>
        <v>0</v>
      </c>
      <c r="AM206" s="12">
        <f>IF(AllData!D206="Developed country",'Task 2 Raw Data'!F206,0)</f>
        <v>0</v>
      </c>
      <c r="AN206" s="12">
        <f>IF(AllData!D206="Developed country",'Task 2 Raw Data'!G206,0)</f>
        <v>0</v>
      </c>
      <c r="AO206" s="12">
        <f>IF(AllData!D206="Developed country",'Task 2 Raw Data'!H206,0)</f>
        <v>0</v>
      </c>
      <c r="AP206" s="12">
        <f>IF(AllData!D206="Developed country",'Task 2 Raw Data'!I206,0)</f>
        <v>0</v>
      </c>
      <c r="AQ206" s="12">
        <f>IF(AllData!D206="Developed country",'Task 2 Raw Data'!J206,0)</f>
        <v>0</v>
      </c>
      <c r="AR206" s="12">
        <f>IF(AllData!D206="Developed country",'Task 2 Raw Data'!K206,0)</f>
        <v>0</v>
      </c>
      <c r="AS206" s="12">
        <f>IF(AllData!D206="Developed country",'Task 2 Raw Data'!L206,0)</f>
        <v>0</v>
      </c>
      <c r="AT206" s="12">
        <f>IF(AllData!D206="Developed country",'Task 2 Raw Data'!M206,0)</f>
        <v>0</v>
      </c>
      <c r="AU206" s="12">
        <f>IF(AllData!D206="Developed country",'Task 2 Raw Data'!N206,0)</f>
        <v>0</v>
      </c>
      <c r="AV206" s="12">
        <f>IF(AllData!D206="Developed country",'Task 2 Raw Data'!O206,0)</f>
        <v>0</v>
      </c>
      <c r="AW206" s="12">
        <f>IF(AllData!D206="Developed country",'Task 2 Raw Data'!P206,0)</f>
        <v>0</v>
      </c>
      <c r="AX206" s="12">
        <f>IF(AllData!D206="Developed country",'Task 2 Raw Data'!Q206,0)</f>
        <v>0</v>
      </c>
      <c r="AY206" s="12">
        <f>IF(AllData!D206="Developed country",'Task 2 Raw Data'!R206,0)</f>
        <v>0</v>
      </c>
    </row>
    <row r="207" spans="2:51" x14ac:dyDescent="0.2">
      <c r="B207" s="12">
        <f>IF(AllData!D207="Least developed country",'Task 2 Raw Data'!C207,0)</f>
        <v>1</v>
      </c>
      <c r="C207" s="12">
        <f>IF(AllData!D207="Least developed country",'Task 2 Raw Data'!D207,0)</f>
        <v>0</v>
      </c>
      <c r="D207" s="12">
        <f>IF(AllData!D207="Least developed country",'Task 2 Raw Data'!E207,0)</f>
        <v>0</v>
      </c>
      <c r="E207" s="12">
        <f>IF(AllData!D207="Least developed country",'Task 2 Raw Data'!F207,0)</f>
        <v>0</v>
      </c>
      <c r="F207" s="12">
        <f>IF(AllData!D207="Least developed country",'Task 2 Raw Data'!G207,0)</f>
        <v>1</v>
      </c>
      <c r="G207" s="12">
        <f>IF(AllData!D207="Least developed country",'Task 2 Raw Data'!H207,0)</f>
        <v>1</v>
      </c>
      <c r="H207" s="12">
        <f>IF(AllData!D207="Least developed country",'Task 2 Raw Data'!I207,0)</f>
        <v>0</v>
      </c>
      <c r="I207" s="12">
        <f>IF(AllData!D207="Least developed country",'Task 2 Raw Data'!J207,0)</f>
        <v>0</v>
      </c>
      <c r="J207" s="12">
        <f>IF(AllData!D207="Least developed country",'Task 2 Raw Data'!K207,0)</f>
        <v>0</v>
      </c>
      <c r="K207" s="12">
        <f>IF(AllData!D207="Least developed country",'Task 2 Raw Data'!L207,0)</f>
        <v>0</v>
      </c>
      <c r="L207" s="12">
        <f>IF(AllData!D207="Least developed country",'Task 2 Raw Data'!M207,0)</f>
        <v>0</v>
      </c>
      <c r="M207" s="12">
        <f>IF(AllData!D207="Least developed country",'Task 2 Raw Data'!N207,0)</f>
        <v>0</v>
      </c>
      <c r="N207" s="12">
        <f>IF(AllData!D207="Least developed country",'Task 2 Raw Data'!O207,0)</f>
        <v>1</v>
      </c>
      <c r="O207" s="12">
        <f>IF(AllData!D207="Least developed country",'Task 2 Raw Data'!P207,0)</f>
        <v>0</v>
      </c>
      <c r="P207" s="12">
        <f>IF(AllData!D207="Least developed country",'Task 2 Raw Data'!Q207,0)</f>
        <v>0</v>
      </c>
      <c r="Q207" s="12">
        <f>IF(AllData!D207="Least developed country",'Task 2 Raw Data'!R207,0)</f>
        <v>0</v>
      </c>
      <c r="S207" s="12">
        <f>IF(AllData!D207="Developing country",'Task 2 Raw Data'!C207,0)</f>
        <v>0</v>
      </c>
      <c r="T207" s="12">
        <f>IF(AllData!D207="Developing country",'Task 2 Raw Data'!D207,0)</f>
        <v>0</v>
      </c>
      <c r="U207" s="12">
        <f>IF(AllData!D207="Developing country",'Task 2 Raw Data'!E207,0)</f>
        <v>0</v>
      </c>
      <c r="V207" s="12">
        <f>IF(AllData!D207="Developing country",'Task 2 Raw Data'!F207,0)</f>
        <v>0</v>
      </c>
      <c r="W207" s="12">
        <f>IF(AllData!D207="Developing country",'Task 2 Raw Data'!G207,0)</f>
        <v>0</v>
      </c>
      <c r="X207" s="12">
        <f>IF(AllData!D207="Developing country",'Task 2 Raw Data'!H207,0)</f>
        <v>0</v>
      </c>
      <c r="Y207" s="12">
        <f>IF(AllData!D207="Developing country",'Task 2 Raw Data'!I207,0)</f>
        <v>0</v>
      </c>
      <c r="Z207" s="12">
        <f>IF(AllData!D207="Developing country",'Task 2 Raw Data'!J207,0)</f>
        <v>0</v>
      </c>
      <c r="AA207" s="12">
        <f>IF(AllData!D207="Developing country",'Task 2 Raw Data'!K207,0)</f>
        <v>0</v>
      </c>
      <c r="AB207" s="12">
        <f>IF(AllData!D207="Developing country",'Task 2 Raw Data'!L207,0)</f>
        <v>0</v>
      </c>
      <c r="AC207" s="12">
        <f>IF(AllData!D207="Developing country",'Task 2 Raw Data'!M207,0)</f>
        <v>0</v>
      </c>
      <c r="AD207" s="12">
        <f>IF(AllData!D207="Developing country",'Task 2 Raw Data'!N207,0)</f>
        <v>0</v>
      </c>
      <c r="AE207" s="12">
        <f>IF(AllData!D207="Developing country",'Task 2 Raw Data'!O207,0)</f>
        <v>0</v>
      </c>
      <c r="AF207" s="12">
        <f>IF(AllData!D207="Developing country",'Task 2 Raw Data'!P207,0)</f>
        <v>0</v>
      </c>
      <c r="AG207" s="12">
        <f>IF(AllData!D207="Developing country",'Task 2 Raw Data'!Q207,0)</f>
        <v>0</v>
      </c>
      <c r="AH207" s="12">
        <f>IF(AllData!D207="Developing country",'Task 2 Raw Data'!R207,0)</f>
        <v>0</v>
      </c>
      <c r="AJ207" s="12">
        <f>IF(AllData!D207="Developed country",'Task 2 Raw Data'!C207,0)</f>
        <v>0</v>
      </c>
      <c r="AK207" s="12">
        <f>IF(AllData!D207="Developed country",'Task 2 Raw Data'!D207,0)</f>
        <v>0</v>
      </c>
      <c r="AL207" s="12">
        <f>IF(AllData!D207="Developed country",'Task 2 Raw Data'!E207,0)</f>
        <v>0</v>
      </c>
      <c r="AM207" s="12">
        <f>IF(AllData!D207="Developed country",'Task 2 Raw Data'!F207,0)</f>
        <v>0</v>
      </c>
      <c r="AN207" s="12">
        <f>IF(AllData!D207="Developed country",'Task 2 Raw Data'!G207,0)</f>
        <v>0</v>
      </c>
      <c r="AO207" s="12">
        <f>IF(AllData!D207="Developed country",'Task 2 Raw Data'!H207,0)</f>
        <v>0</v>
      </c>
      <c r="AP207" s="12">
        <f>IF(AllData!D207="Developed country",'Task 2 Raw Data'!I207,0)</f>
        <v>0</v>
      </c>
      <c r="AQ207" s="12">
        <f>IF(AllData!D207="Developed country",'Task 2 Raw Data'!J207,0)</f>
        <v>0</v>
      </c>
      <c r="AR207" s="12">
        <f>IF(AllData!D207="Developed country",'Task 2 Raw Data'!K207,0)</f>
        <v>0</v>
      </c>
      <c r="AS207" s="12">
        <f>IF(AllData!D207="Developed country",'Task 2 Raw Data'!L207,0)</f>
        <v>0</v>
      </c>
      <c r="AT207" s="12">
        <f>IF(AllData!D207="Developed country",'Task 2 Raw Data'!M207,0)</f>
        <v>0</v>
      </c>
      <c r="AU207" s="12">
        <f>IF(AllData!D207="Developed country",'Task 2 Raw Data'!N207,0)</f>
        <v>0</v>
      </c>
      <c r="AV207" s="12">
        <f>IF(AllData!D207="Developed country",'Task 2 Raw Data'!O207,0)</f>
        <v>0</v>
      </c>
      <c r="AW207" s="12">
        <f>IF(AllData!D207="Developed country",'Task 2 Raw Data'!P207,0)</f>
        <v>0</v>
      </c>
      <c r="AX207" s="12">
        <f>IF(AllData!D207="Developed country",'Task 2 Raw Data'!Q207,0)</f>
        <v>0</v>
      </c>
      <c r="AY207" s="12">
        <f>IF(AllData!D207="Developed country",'Task 2 Raw Data'!R207,0)</f>
        <v>0</v>
      </c>
    </row>
    <row r="208" spans="2:51" x14ac:dyDescent="0.2">
      <c r="B208" s="12">
        <f>IF(AllData!D208="Least developed country",'Task 2 Raw Data'!C208,0)</f>
        <v>0</v>
      </c>
      <c r="C208" s="12">
        <f>IF(AllData!D208="Least developed country",'Task 2 Raw Data'!D208,0)</f>
        <v>0</v>
      </c>
      <c r="D208" s="12">
        <f>IF(AllData!D208="Least developed country",'Task 2 Raw Data'!E208,0)</f>
        <v>0</v>
      </c>
      <c r="E208" s="12">
        <f>IF(AllData!D208="Least developed country",'Task 2 Raw Data'!F208,0)</f>
        <v>0</v>
      </c>
      <c r="F208" s="12">
        <f>IF(AllData!D208="Least developed country",'Task 2 Raw Data'!G208,0)</f>
        <v>0</v>
      </c>
      <c r="G208" s="12">
        <f>IF(AllData!D208="Least developed country",'Task 2 Raw Data'!H208,0)</f>
        <v>0</v>
      </c>
      <c r="H208" s="12">
        <f>IF(AllData!D208="Least developed country",'Task 2 Raw Data'!I208,0)</f>
        <v>0</v>
      </c>
      <c r="I208" s="12">
        <f>IF(AllData!D208="Least developed country",'Task 2 Raw Data'!J208,0)</f>
        <v>0</v>
      </c>
      <c r="J208" s="12">
        <f>IF(AllData!D208="Least developed country",'Task 2 Raw Data'!K208,0)</f>
        <v>0</v>
      </c>
      <c r="K208" s="12">
        <f>IF(AllData!D208="Least developed country",'Task 2 Raw Data'!L208,0)</f>
        <v>0</v>
      </c>
      <c r="L208" s="12">
        <f>IF(AllData!D208="Least developed country",'Task 2 Raw Data'!M208,0)</f>
        <v>0</v>
      </c>
      <c r="M208" s="12">
        <f>IF(AllData!D208="Least developed country",'Task 2 Raw Data'!N208,0)</f>
        <v>0</v>
      </c>
      <c r="N208" s="12">
        <f>IF(AllData!D208="Least developed country",'Task 2 Raw Data'!O208,0)</f>
        <v>0</v>
      </c>
      <c r="O208" s="12">
        <f>IF(AllData!D208="Least developed country",'Task 2 Raw Data'!P208,0)</f>
        <v>0</v>
      </c>
      <c r="P208" s="12">
        <f>IF(AllData!D208="Least developed country",'Task 2 Raw Data'!Q208,0)</f>
        <v>0</v>
      </c>
      <c r="Q208" s="12">
        <f>IF(AllData!D208="Least developed country",'Task 2 Raw Data'!R208,0)</f>
        <v>0</v>
      </c>
      <c r="S208" s="12">
        <f>IF(AllData!D208="Developing country",'Task 2 Raw Data'!C208,0)</f>
        <v>0</v>
      </c>
      <c r="T208" s="12">
        <f>IF(AllData!D208="Developing country",'Task 2 Raw Data'!D208,0)</f>
        <v>0</v>
      </c>
      <c r="U208" s="12">
        <f>IF(AllData!D208="Developing country",'Task 2 Raw Data'!E208,0)</f>
        <v>0</v>
      </c>
      <c r="V208" s="12">
        <f>IF(AllData!D208="Developing country",'Task 2 Raw Data'!F208,0)</f>
        <v>0</v>
      </c>
      <c r="W208" s="12">
        <f>IF(AllData!D208="Developing country",'Task 2 Raw Data'!G208,0)</f>
        <v>0</v>
      </c>
      <c r="X208" s="12">
        <f>IF(AllData!D208="Developing country",'Task 2 Raw Data'!H208,0)</f>
        <v>0</v>
      </c>
      <c r="Y208" s="12">
        <f>IF(AllData!D208="Developing country",'Task 2 Raw Data'!I208,0)</f>
        <v>0</v>
      </c>
      <c r="Z208" s="12">
        <f>IF(AllData!D208="Developing country",'Task 2 Raw Data'!J208,0)</f>
        <v>0</v>
      </c>
      <c r="AA208" s="12">
        <f>IF(AllData!D208="Developing country",'Task 2 Raw Data'!K208,0)</f>
        <v>0</v>
      </c>
      <c r="AB208" s="12">
        <f>IF(AllData!D208="Developing country",'Task 2 Raw Data'!L208,0)</f>
        <v>0</v>
      </c>
      <c r="AC208" s="12">
        <f>IF(AllData!D208="Developing country",'Task 2 Raw Data'!M208,0)</f>
        <v>0</v>
      </c>
      <c r="AD208" s="12">
        <f>IF(AllData!D208="Developing country",'Task 2 Raw Data'!N208,0)</f>
        <v>0</v>
      </c>
      <c r="AE208" s="12">
        <f>IF(AllData!D208="Developing country",'Task 2 Raw Data'!O208,0)</f>
        <v>0</v>
      </c>
      <c r="AF208" s="12">
        <f>IF(AllData!D208="Developing country",'Task 2 Raw Data'!P208,0)</f>
        <v>0</v>
      </c>
      <c r="AG208" s="12">
        <f>IF(AllData!D208="Developing country",'Task 2 Raw Data'!Q208,0)</f>
        <v>0</v>
      </c>
      <c r="AH208" s="12">
        <f>IF(AllData!D208="Developing country",'Task 2 Raw Data'!R208,0)</f>
        <v>0</v>
      </c>
      <c r="AJ208" s="12">
        <f>IF(AllData!D208="Developed country",'Task 2 Raw Data'!C208,0)</f>
        <v>0</v>
      </c>
      <c r="AK208" s="12">
        <f>IF(AllData!D208="Developed country",'Task 2 Raw Data'!D208,0)</f>
        <v>0</v>
      </c>
      <c r="AL208" s="12">
        <f>IF(AllData!D208="Developed country",'Task 2 Raw Data'!E208,0)</f>
        <v>0</v>
      </c>
      <c r="AM208" s="12">
        <f>IF(AllData!D208="Developed country",'Task 2 Raw Data'!F208,0)</f>
        <v>0</v>
      </c>
      <c r="AN208" s="12">
        <f>IF(AllData!D208="Developed country",'Task 2 Raw Data'!G208,0)</f>
        <v>1</v>
      </c>
      <c r="AO208" s="12">
        <f>IF(AllData!D208="Developed country",'Task 2 Raw Data'!H208,0)</f>
        <v>0</v>
      </c>
      <c r="AP208" s="12">
        <f>IF(AllData!D208="Developed country",'Task 2 Raw Data'!I208,0)</f>
        <v>1</v>
      </c>
      <c r="AQ208" s="12">
        <f>IF(AllData!D208="Developed country",'Task 2 Raw Data'!J208,0)</f>
        <v>0</v>
      </c>
      <c r="AR208" s="12">
        <f>IF(AllData!D208="Developed country",'Task 2 Raw Data'!K208,0)</f>
        <v>0</v>
      </c>
      <c r="AS208" s="12">
        <f>IF(AllData!D208="Developed country",'Task 2 Raw Data'!L208,0)</f>
        <v>0</v>
      </c>
      <c r="AT208" s="12">
        <f>IF(AllData!D208="Developed country",'Task 2 Raw Data'!M208,0)</f>
        <v>0</v>
      </c>
      <c r="AU208" s="12">
        <f>IF(AllData!D208="Developed country",'Task 2 Raw Data'!N208,0)</f>
        <v>0</v>
      </c>
      <c r="AV208" s="12">
        <f>IF(AllData!D208="Developed country",'Task 2 Raw Data'!O208,0)</f>
        <v>0</v>
      </c>
      <c r="AW208" s="12">
        <f>IF(AllData!D208="Developed country",'Task 2 Raw Data'!P208,0)</f>
        <v>0</v>
      </c>
      <c r="AX208" s="12">
        <f>IF(AllData!D208="Developed country",'Task 2 Raw Data'!Q208,0)</f>
        <v>0</v>
      </c>
      <c r="AY208" s="12">
        <f>IF(AllData!D208="Developed country",'Task 2 Raw Data'!R208,0)</f>
        <v>1</v>
      </c>
    </row>
    <row r="209" spans="2:51" x14ac:dyDescent="0.2">
      <c r="B209" s="12">
        <f>IF(AllData!D209="Least developed country",'Task 2 Raw Data'!C209,0)</f>
        <v>0</v>
      </c>
      <c r="C209" s="12">
        <f>IF(AllData!D209="Least developed country",'Task 2 Raw Data'!D209,0)</f>
        <v>0</v>
      </c>
      <c r="D209" s="12">
        <f>IF(AllData!D209="Least developed country",'Task 2 Raw Data'!E209,0)</f>
        <v>0</v>
      </c>
      <c r="E209" s="12">
        <f>IF(AllData!D209="Least developed country",'Task 2 Raw Data'!F209,0)</f>
        <v>0</v>
      </c>
      <c r="F209" s="12">
        <f>IF(AllData!D209="Least developed country",'Task 2 Raw Data'!G209,0)</f>
        <v>0</v>
      </c>
      <c r="G209" s="12">
        <f>IF(AllData!D209="Least developed country",'Task 2 Raw Data'!H209,0)</f>
        <v>0</v>
      </c>
      <c r="H209" s="12">
        <f>IF(AllData!D209="Least developed country",'Task 2 Raw Data'!I209,0)</f>
        <v>0</v>
      </c>
      <c r="I209" s="12">
        <f>IF(AllData!D209="Least developed country",'Task 2 Raw Data'!J209,0)</f>
        <v>0</v>
      </c>
      <c r="J209" s="12">
        <f>IF(AllData!D209="Least developed country",'Task 2 Raw Data'!K209,0)</f>
        <v>0</v>
      </c>
      <c r="K209" s="12">
        <f>IF(AllData!D209="Least developed country",'Task 2 Raw Data'!L209,0)</f>
        <v>0</v>
      </c>
      <c r="L209" s="12">
        <f>IF(AllData!D209="Least developed country",'Task 2 Raw Data'!M209,0)</f>
        <v>0</v>
      </c>
      <c r="M209" s="12">
        <f>IF(AllData!D209="Least developed country",'Task 2 Raw Data'!N209,0)</f>
        <v>0</v>
      </c>
      <c r="N209" s="12">
        <f>IF(AllData!D209="Least developed country",'Task 2 Raw Data'!O209,0)</f>
        <v>0</v>
      </c>
      <c r="O209" s="12">
        <f>IF(AllData!D209="Least developed country",'Task 2 Raw Data'!P209,0)</f>
        <v>0</v>
      </c>
      <c r="P209" s="12">
        <f>IF(AllData!D209="Least developed country",'Task 2 Raw Data'!Q209,0)</f>
        <v>0</v>
      </c>
      <c r="Q209" s="12">
        <f>IF(AllData!D209="Least developed country",'Task 2 Raw Data'!R209,0)</f>
        <v>0</v>
      </c>
      <c r="S209" s="12">
        <f>IF(AllData!D209="Developing country",'Task 2 Raw Data'!C209,0)</f>
        <v>0</v>
      </c>
      <c r="T209" s="12">
        <f>IF(AllData!D209="Developing country",'Task 2 Raw Data'!D209,0)</f>
        <v>0</v>
      </c>
      <c r="U209" s="12">
        <f>IF(AllData!D209="Developing country",'Task 2 Raw Data'!E209,0)</f>
        <v>0</v>
      </c>
      <c r="V209" s="12">
        <f>IF(AllData!D209="Developing country",'Task 2 Raw Data'!F209,0)</f>
        <v>0</v>
      </c>
      <c r="W209" s="12">
        <f>IF(AllData!D209="Developing country",'Task 2 Raw Data'!G209,0)</f>
        <v>0</v>
      </c>
      <c r="X209" s="12">
        <f>IF(AllData!D209="Developing country",'Task 2 Raw Data'!H209,0)</f>
        <v>0</v>
      </c>
      <c r="Y209" s="12">
        <f>IF(AllData!D209="Developing country",'Task 2 Raw Data'!I209,0)</f>
        <v>0</v>
      </c>
      <c r="Z209" s="12">
        <f>IF(AllData!D209="Developing country",'Task 2 Raw Data'!J209,0)</f>
        <v>0</v>
      </c>
      <c r="AA209" s="12">
        <f>IF(AllData!D209="Developing country",'Task 2 Raw Data'!K209,0)</f>
        <v>0</v>
      </c>
      <c r="AB209" s="12">
        <f>IF(AllData!D209="Developing country",'Task 2 Raw Data'!L209,0)</f>
        <v>0</v>
      </c>
      <c r="AC209" s="12">
        <f>IF(AllData!D209="Developing country",'Task 2 Raw Data'!M209,0)</f>
        <v>0</v>
      </c>
      <c r="AD209" s="12">
        <f>IF(AllData!D209="Developing country",'Task 2 Raw Data'!N209,0)</f>
        <v>0</v>
      </c>
      <c r="AE209" s="12">
        <f>IF(AllData!D209="Developing country",'Task 2 Raw Data'!O209,0)</f>
        <v>0</v>
      </c>
      <c r="AF209" s="12">
        <f>IF(AllData!D209="Developing country",'Task 2 Raw Data'!P209,0)</f>
        <v>0</v>
      </c>
      <c r="AG209" s="12">
        <f>IF(AllData!D209="Developing country",'Task 2 Raw Data'!Q209,0)</f>
        <v>0</v>
      </c>
      <c r="AH209" s="12">
        <f>IF(AllData!D209="Developing country",'Task 2 Raw Data'!R209,0)</f>
        <v>0</v>
      </c>
      <c r="AJ209" s="12">
        <f>IF(AllData!D209="Developed country",'Task 2 Raw Data'!C209,0)</f>
        <v>0</v>
      </c>
      <c r="AK209" s="12">
        <f>IF(AllData!D209="Developed country",'Task 2 Raw Data'!D209,0)</f>
        <v>0</v>
      </c>
      <c r="AL209" s="12">
        <f>IF(AllData!D209="Developed country",'Task 2 Raw Data'!E209,0)</f>
        <v>0</v>
      </c>
      <c r="AM209" s="12">
        <f>IF(AllData!D209="Developed country",'Task 2 Raw Data'!F209,0)</f>
        <v>1</v>
      </c>
      <c r="AN209" s="12">
        <f>IF(AllData!D209="Developed country",'Task 2 Raw Data'!G209,0)</f>
        <v>0</v>
      </c>
      <c r="AO209" s="12">
        <f>IF(AllData!D209="Developed country",'Task 2 Raw Data'!H209,0)</f>
        <v>0</v>
      </c>
      <c r="AP209" s="12">
        <f>IF(AllData!D209="Developed country",'Task 2 Raw Data'!I209,0)</f>
        <v>0</v>
      </c>
      <c r="AQ209" s="12">
        <f>IF(AllData!D209="Developed country",'Task 2 Raw Data'!J209,0)</f>
        <v>0</v>
      </c>
      <c r="AR209" s="12">
        <f>IF(AllData!D209="Developed country",'Task 2 Raw Data'!K209,0)</f>
        <v>0</v>
      </c>
      <c r="AS209" s="12">
        <f>IF(AllData!D209="Developed country",'Task 2 Raw Data'!L209,0)</f>
        <v>0</v>
      </c>
      <c r="AT209" s="12">
        <f>IF(AllData!D209="Developed country",'Task 2 Raw Data'!M209,0)</f>
        <v>0</v>
      </c>
      <c r="AU209" s="12">
        <f>IF(AllData!D209="Developed country",'Task 2 Raw Data'!N209,0)</f>
        <v>0</v>
      </c>
      <c r="AV209" s="12">
        <f>IF(AllData!D209="Developed country",'Task 2 Raw Data'!O209,0)</f>
        <v>0</v>
      </c>
      <c r="AW209" s="12">
        <f>IF(AllData!D209="Developed country",'Task 2 Raw Data'!P209,0)</f>
        <v>0</v>
      </c>
      <c r="AX209" s="12">
        <f>IF(AllData!D209="Developed country",'Task 2 Raw Data'!Q209,0)</f>
        <v>1</v>
      </c>
      <c r="AY209" s="12">
        <f>IF(AllData!D209="Developed country",'Task 2 Raw Data'!R209,0)</f>
        <v>0</v>
      </c>
    </row>
    <row r="210" spans="2:51" x14ac:dyDescent="0.2">
      <c r="B210" s="12">
        <f>IF(AllData!D210="Least developed country",'Task 2 Raw Data'!C210,0)</f>
        <v>0</v>
      </c>
      <c r="C210" s="12">
        <f>IF(AllData!D210="Least developed country",'Task 2 Raw Data'!D210,0)</f>
        <v>0</v>
      </c>
      <c r="D210" s="12">
        <f>IF(AllData!D210="Least developed country",'Task 2 Raw Data'!E210,0)</f>
        <v>0</v>
      </c>
      <c r="E210" s="12">
        <f>IF(AllData!D210="Least developed country",'Task 2 Raw Data'!F210,0)</f>
        <v>0</v>
      </c>
      <c r="F210" s="12">
        <f>IF(AllData!D210="Least developed country",'Task 2 Raw Data'!G210,0)</f>
        <v>0</v>
      </c>
      <c r="G210" s="12">
        <f>IF(AllData!D210="Least developed country",'Task 2 Raw Data'!H210,0)</f>
        <v>0</v>
      </c>
      <c r="H210" s="12">
        <f>IF(AllData!D210="Least developed country",'Task 2 Raw Data'!I210,0)</f>
        <v>0</v>
      </c>
      <c r="I210" s="12">
        <f>IF(AllData!D210="Least developed country",'Task 2 Raw Data'!J210,0)</f>
        <v>0</v>
      </c>
      <c r="J210" s="12">
        <f>IF(AllData!D210="Least developed country",'Task 2 Raw Data'!K210,0)</f>
        <v>0</v>
      </c>
      <c r="K210" s="12">
        <f>IF(AllData!D210="Least developed country",'Task 2 Raw Data'!L210,0)</f>
        <v>0</v>
      </c>
      <c r="L210" s="12">
        <f>IF(AllData!D210="Least developed country",'Task 2 Raw Data'!M210,0)</f>
        <v>0</v>
      </c>
      <c r="M210" s="12">
        <f>IF(AllData!D210="Least developed country",'Task 2 Raw Data'!N210,0)</f>
        <v>0</v>
      </c>
      <c r="N210" s="12">
        <f>IF(AllData!D210="Least developed country",'Task 2 Raw Data'!O210,0)</f>
        <v>0</v>
      </c>
      <c r="O210" s="12">
        <f>IF(AllData!D210="Least developed country",'Task 2 Raw Data'!P210,0)</f>
        <v>0</v>
      </c>
      <c r="P210" s="12">
        <f>IF(AllData!D210="Least developed country",'Task 2 Raw Data'!Q210,0)</f>
        <v>0</v>
      </c>
      <c r="Q210" s="12">
        <f>IF(AllData!D210="Least developed country",'Task 2 Raw Data'!R210,0)</f>
        <v>0</v>
      </c>
      <c r="S210" s="12">
        <f>IF(AllData!D210="Developing country",'Task 2 Raw Data'!C210,0)</f>
        <v>0</v>
      </c>
      <c r="T210" s="12">
        <f>IF(AllData!D210="Developing country",'Task 2 Raw Data'!D210,0)</f>
        <v>0</v>
      </c>
      <c r="U210" s="12">
        <f>IF(AllData!D210="Developing country",'Task 2 Raw Data'!E210,0)</f>
        <v>0</v>
      </c>
      <c r="V210" s="12">
        <f>IF(AllData!D210="Developing country",'Task 2 Raw Data'!F210,0)</f>
        <v>0</v>
      </c>
      <c r="W210" s="12">
        <f>IF(AllData!D210="Developing country",'Task 2 Raw Data'!G210,0)</f>
        <v>0</v>
      </c>
      <c r="X210" s="12">
        <f>IF(AllData!D210="Developing country",'Task 2 Raw Data'!H210,0)</f>
        <v>0</v>
      </c>
      <c r="Y210" s="12">
        <f>IF(AllData!D210="Developing country",'Task 2 Raw Data'!I210,0)</f>
        <v>0</v>
      </c>
      <c r="Z210" s="12">
        <f>IF(AllData!D210="Developing country",'Task 2 Raw Data'!J210,0)</f>
        <v>0</v>
      </c>
      <c r="AA210" s="12">
        <f>IF(AllData!D210="Developing country",'Task 2 Raw Data'!K210,0)</f>
        <v>0</v>
      </c>
      <c r="AB210" s="12">
        <f>IF(AllData!D210="Developing country",'Task 2 Raw Data'!L210,0)</f>
        <v>0</v>
      </c>
      <c r="AC210" s="12">
        <f>IF(AllData!D210="Developing country",'Task 2 Raw Data'!M210,0)</f>
        <v>0</v>
      </c>
      <c r="AD210" s="12">
        <f>IF(AllData!D210="Developing country",'Task 2 Raw Data'!N210,0)</f>
        <v>0</v>
      </c>
      <c r="AE210" s="12">
        <f>IF(AllData!D210="Developing country",'Task 2 Raw Data'!O210,0)</f>
        <v>0</v>
      </c>
      <c r="AF210" s="12">
        <f>IF(AllData!D210="Developing country",'Task 2 Raw Data'!P210,0)</f>
        <v>0</v>
      </c>
      <c r="AG210" s="12">
        <f>IF(AllData!D210="Developing country",'Task 2 Raw Data'!Q210,0)</f>
        <v>0</v>
      </c>
      <c r="AH210" s="12">
        <f>IF(AllData!D210="Developing country",'Task 2 Raw Data'!R210,0)</f>
        <v>0</v>
      </c>
      <c r="AJ210" s="12">
        <f>IF(AllData!D210="Developed country",'Task 2 Raw Data'!C210,0)</f>
        <v>0</v>
      </c>
      <c r="AK210" s="12">
        <f>IF(AllData!D210="Developed country",'Task 2 Raw Data'!D210,0)</f>
        <v>0</v>
      </c>
      <c r="AL210" s="12">
        <f>IF(AllData!D210="Developed country",'Task 2 Raw Data'!E210,0)</f>
        <v>0</v>
      </c>
      <c r="AM210" s="12">
        <f>IF(AllData!D210="Developed country",'Task 2 Raw Data'!F210,0)</f>
        <v>0</v>
      </c>
      <c r="AN210" s="12">
        <f>IF(AllData!D210="Developed country",'Task 2 Raw Data'!G210,0)</f>
        <v>0</v>
      </c>
      <c r="AO210" s="12">
        <f>IF(AllData!D210="Developed country",'Task 2 Raw Data'!H210,0)</f>
        <v>0</v>
      </c>
      <c r="AP210" s="12">
        <f>IF(AllData!D210="Developed country",'Task 2 Raw Data'!I210,0)</f>
        <v>0</v>
      </c>
      <c r="AQ210" s="12">
        <f>IF(AllData!D210="Developed country",'Task 2 Raw Data'!J210,0)</f>
        <v>0</v>
      </c>
      <c r="AR210" s="12">
        <f>IF(AllData!D210="Developed country",'Task 2 Raw Data'!K210,0)</f>
        <v>0</v>
      </c>
      <c r="AS210" s="12">
        <f>IF(AllData!D210="Developed country",'Task 2 Raw Data'!L210,0)</f>
        <v>0</v>
      </c>
      <c r="AT210" s="12">
        <f>IF(AllData!D210="Developed country",'Task 2 Raw Data'!M210,0)</f>
        <v>0</v>
      </c>
      <c r="AU210" s="12">
        <f>IF(AllData!D210="Developed country",'Task 2 Raw Data'!N210,0)</f>
        <v>0</v>
      </c>
      <c r="AV210" s="12">
        <f>IF(AllData!D210="Developed country",'Task 2 Raw Data'!O210,0)</f>
        <v>0</v>
      </c>
      <c r="AW210" s="12">
        <f>IF(AllData!D210="Developed country",'Task 2 Raw Data'!P210,0)</f>
        <v>0</v>
      </c>
      <c r="AX210" s="12">
        <f>IF(AllData!D210="Developed country",'Task 2 Raw Data'!Q210,0)</f>
        <v>0</v>
      </c>
      <c r="AY210" s="12">
        <f>IF(AllData!D210="Developed country",'Task 2 Raw Data'!R210,0)</f>
        <v>0</v>
      </c>
    </row>
    <row r="211" spans="2:51" x14ac:dyDescent="0.2">
      <c r="B211" s="12">
        <f>IF(AllData!D211="Least developed country",'Task 2 Raw Data'!C211,0)</f>
        <v>0</v>
      </c>
      <c r="C211" s="12">
        <f>IF(AllData!D211="Least developed country",'Task 2 Raw Data'!D211,0)</f>
        <v>0</v>
      </c>
      <c r="D211" s="12">
        <f>IF(AllData!D211="Least developed country",'Task 2 Raw Data'!E211,0)</f>
        <v>0</v>
      </c>
      <c r="E211" s="12">
        <f>IF(AllData!D211="Least developed country",'Task 2 Raw Data'!F211,0)</f>
        <v>0</v>
      </c>
      <c r="F211" s="12">
        <f>IF(AllData!D211="Least developed country",'Task 2 Raw Data'!G211,0)</f>
        <v>0</v>
      </c>
      <c r="G211" s="12">
        <f>IF(AllData!D211="Least developed country",'Task 2 Raw Data'!H211,0)</f>
        <v>0</v>
      </c>
      <c r="H211" s="12">
        <f>IF(AllData!D211="Least developed country",'Task 2 Raw Data'!I211,0)</f>
        <v>0</v>
      </c>
      <c r="I211" s="12">
        <f>IF(AllData!D211="Least developed country",'Task 2 Raw Data'!J211,0)</f>
        <v>0</v>
      </c>
      <c r="J211" s="12">
        <f>IF(AllData!D211="Least developed country",'Task 2 Raw Data'!K211,0)</f>
        <v>0</v>
      </c>
      <c r="K211" s="12">
        <f>IF(AllData!D211="Least developed country",'Task 2 Raw Data'!L211,0)</f>
        <v>0</v>
      </c>
      <c r="L211" s="12">
        <f>IF(AllData!D211="Least developed country",'Task 2 Raw Data'!M211,0)</f>
        <v>0</v>
      </c>
      <c r="M211" s="12">
        <f>IF(AllData!D211="Least developed country",'Task 2 Raw Data'!N211,0)</f>
        <v>0</v>
      </c>
      <c r="N211" s="12">
        <f>IF(AllData!D211="Least developed country",'Task 2 Raw Data'!O211,0)</f>
        <v>0</v>
      </c>
      <c r="O211" s="12">
        <f>IF(AllData!D211="Least developed country",'Task 2 Raw Data'!P211,0)</f>
        <v>0</v>
      </c>
      <c r="P211" s="12">
        <f>IF(AllData!D211="Least developed country",'Task 2 Raw Data'!Q211,0)</f>
        <v>0</v>
      </c>
      <c r="Q211" s="12">
        <f>IF(AllData!D211="Least developed country",'Task 2 Raw Data'!R211,0)</f>
        <v>0</v>
      </c>
      <c r="S211" s="12">
        <f>IF(AllData!D211="Developing country",'Task 2 Raw Data'!C211,0)</f>
        <v>0</v>
      </c>
      <c r="T211" s="12">
        <f>IF(AllData!D211="Developing country",'Task 2 Raw Data'!D211,0)</f>
        <v>0</v>
      </c>
      <c r="U211" s="12">
        <f>IF(AllData!D211="Developing country",'Task 2 Raw Data'!E211,0)</f>
        <v>0</v>
      </c>
      <c r="V211" s="12">
        <f>IF(AllData!D211="Developing country",'Task 2 Raw Data'!F211,0)</f>
        <v>0</v>
      </c>
      <c r="W211" s="12">
        <f>IF(AllData!D211="Developing country",'Task 2 Raw Data'!G211,0)</f>
        <v>0</v>
      </c>
      <c r="X211" s="12">
        <f>IF(AllData!D211="Developing country",'Task 2 Raw Data'!H211,0)</f>
        <v>0</v>
      </c>
      <c r="Y211" s="12">
        <f>IF(AllData!D211="Developing country",'Task 2 Raw Data'!I211,0)</f>
        <v>0</v>
      </c>
      <c r="Z211" s="12">
        <f>IF(AllData!D211="Developing country",'Task 2 Raw Data'!J211,0)</f>
        <v>0</v>
      </c>
      <c r="AA211" s="12">
        <f>IF(AllData!D211="Developing country",'Task 2 Raw Data'!K211,0)</f>
        <v>0</v>
      </c>
      <c r="AB211" s="12">
        <f>IF(AllData!D211="Developing country",'Task 2 Raw Data'!L211,0)</f>
        <v>0</v>
      </c>
      <c r="AC211" s="12">
        <f>IF(AllData!D211="Developing country",'Task 2 Raw Data'!M211,0)</f>
        <v>0</v>
      </c>
      <c r="AD211" s="12">
        <f>IF(AllData!D211="Developing country",'Task 2 Raw Data'!N211,0)</f>
        <v>0</v>
      </c>
      <c r="AE211" s="12">
        <f>IF(AllData!D211="Developing country",'Task 2 Raw Data'!O211,0)</f>
        <v>0</v>
      </c>
      <c r="AF211" s="12">
        <f>IF(AllData!D211="Developing country",'Task 2 Raw Data'!P211,0)</f>
        <v>0</v>
      </c>
      <c r="AG211" s="12">
        <f>IF(AllData!D211="Developing country",'Task 2 Raw Data'!Q211,0)</f>
        <v>0</v>
      </c>
      <c r="AH211" s="12">
        <f>IF(AllData!D211="Developing country",'Task 2 Raw Data'!R211,0)</f>
        <v>0</v>
      </c>
      <c r="AJ211" s="12">
        <f>IF(AllData!D211="Developed country",'Task 2 Raw Data'!C211,0)</f>
        <v>1</v>
      </c>
      <c r="AK211" s="12">
        <f>IF(AllData!D211="Developed country",'Task 2 Raw Data'!D211,0)</f>
        <v>1</v>
      </c>
      <c r="AL211" s="12">
        <f>IF(AllData!D211="Developed country",'Task 2 Raw Data'!E211,0)</f>
        <v>0</v>
      </c>
      <c r="AM211" s="12">
        <f>IF(AllData!D211="Developed country",'Task 2 Raw Data'!F211,0)</f>
        <v>1</v>
      </c>
      <c r="AN211" s="12">
        <f>IF(AllData!D211="Developed country",'Task 2 Raw Data'!G211,0)</f>
        <v>0</v>
      </c>
      <c r="AO211" s="12">
        <f>IF(AllData!D211="Developed country",'Task 2 Raw Data'!H211,0)</f>
        <v>0</v>
      </c>
      <c r="AP211" s="12">
        <f>IF(AllData!D211="Developed country",'Task 2 Raw Data'!I211,0)</f>
        <v>0</v>
      </c>
      <c r="AQ211" s="12">
        <f>IF(AllData!D211="Developed country",'Task 2 Raw Data'!J211,0)</f>
        <v>0</v>
      </c>
      <c r="AR211" s="12">
        <f>IF(AllData!D211="Developed country",'Task 2 Raw Data'!K211,0)</f>
        <v>0</v>
      </c>
      <c r="AS211" s="12">
        <f>IF(AllData!D211="Developed country",'Task 2 Raw Data'!L211,0)</f>
        <v>0</v>
      </c>
      <c r="AT211" s="12">
        <f>IF(AllData!D211="Developed country",'Task 2 Raw Data'!M211,0)</f>
        <v>0</v>
      </c>
      <c r="AU211" s="12">
        <f>IF(AllData!D211="Developed country",'Task 2 Raw Data'!N211,0)</f>
        <v>0</v>
      </c>
      <c r="AV211" s="12">
        <f>IF(AllData!D211="Developed country",'Task 2 Raw Data'!O211,0)</f>
        <v>0</v>
      </c>
      <c r="AW211" s="12">
        <f>IF(AllData!D211="Developed country",'Task 2 Raw Data'!P211,0)</f>
        <v>0</v>
      </c>
      <c r="AX211" s="12">
        <f>IF(AllData!D211="Developed country",'Task 2 Raw Data'!Q211,0)</f>
        <v>1</v>
      </c>
      <c r="AY211" s="12">
        <f>IF(AllData!D211="Developed country",'Task 2 Raw Data'!R211,0)</f>
        <v>0</v>
      </c>
    </row>
    <row r="212" spans="2:51" x14ac:dyDescent="0.2">
      <c r="B212" s="12">
        <f>IF(AllData!D212="Least developed country",'Task 2 Raw Data'!C212,0)</f>
        <v>0</v>
      </c>
      <c r="C212" s="12">
        <f>IF(AllData!D212="Least developed country",'Task 2 Raw Data'!D212,0)</f>
        <v>0</v>
      </c>
      <c r="D212" s="12">
        <f>IF(AllData!D212="Least developed country",'Task 2 Raw Data'!E212,0)</f>
        <v>0</v>
      </c>
      <c r="E212" s="12">
        <f>IF(AllData!D212="Least developed country",'Task 2 Raw Data'!F212,0)</f>
        <v>0</v>
      </c>
      <c r="F212" s="12">
        <f>IF(AllData!D212="Least developed country",'Task 2 Raw Data'!G212,0)</f>
        <v>0</v>
      </c>
      <c r="G212" s="12">
        <f>IF(AllData!D212="Least developed country",'Task 2 Raw Data'!H212,0)</f>
        <v>0</v>
      </c>
      <c r="H212" s="12">
        <f>IF(AllData!D212="Least developed country",'Task 2 Raw Data'!I212,0)</f>
        <v>0</v>
      </c>
      <c r="I212" s="12">
        <f>IF(AllData!D212="Least developed country",'Task 2 Raw Data'!J212,0)</f>
        <v>0</v>
      </c>
      <c r="J212" s="12">
        <f>IF(AllData!D212="Least developed country",'Task 2 Raw Data'!K212,0)</f>
        <v>0</v>
      </c>
      <c r="K212" s="12">
        <f>IF(AllData!D212="Least developed country",'Task 2 Raw Data'!L212,0)</f>
        <v>0</v>
      </c>
      <c r="L212" s="12">
        <f>IF(AllData!D212="Least developed country",'Task 2 Raw Data'!M212,0)</f>
        <v>0</v>
      </c>
      <c r="M212" s="12">
        <f>IF(AllData!D212="Least developed country",'Task 2 Raw Data'!N212,0)</f>
        <v>0</v>
      </c>
      <c r="N212" s="12">
        <f>IF(AllData!D212="Least developed country",'Task 2 Raw Data'!O212,0)</f>
        <v>0</v>
      </c>
      <c r="O212" s="12">
        <f>IF(AllData!D212="Least developed country",'Task 2 Raw Data'!P212,0)</f>
        <v>0</v>
      </c>
      <c r="P212" s="12">
        <f>IF(AllData!D212="Least developed country",'Task 2 Raw Data'!Q212,0)</f>
        <v>0</v>
      </c>
      <c r="Q212" s="12">
        <f>IF(AllData!D212="Least developed country",'Task 2 Raw Data'!R212,0)</f>
        <v>0</v>
      </c>
      <c r="S212" s="12">
        <f>IF(AllData!D212="Developing country",'Task 2 Raw Data'!C212,0)</f>
        <v>0</v>
      </c>
      <c r="T212" s="12">
        <f>IF(AllData!D212="Developing country",'Task 2 Raw Data'!D212,0)</f>
        <v>0</v>
      </c>
      <c r="U212" s="12">
        <f>IF(AllData!D212="Developing country",'Task 2 Raw Data'!E212,0)</f>
        <v>0</v>
      </c>
      <c r="V212" s="12">
        <f>IF(AllData!D212="Developing country",'Task 2 Raw Data'!F212,0)</f>
        <v>0</v>
      </c>
      <c r="W212" s="12">
        <f>IF(AllData!D212="Developing country",'Task 2 Raw Data'!G212,0)</f>
        <v>0</v>
      </c>
      <c r="X212" s="12">
        <f>IF(AllData!D212="Developing country",'Task 2 Raw Data'!H212,0)</f>
        <v>0</v>
      </c>
      <c r="Y212" s="12">
        <f>IF(AllData!D212="Developing country",'Task 2 Raw Data'!I212,0)</f>
        <v>0</v>
      </c>
      <c r="Z212" s="12">
        <f>IF(AllData!D212="Developing country",'Task 2 Raw Data'!J212,0)</f>
        <v>0</v>
      </c>
      <c r="AA212" s="12">
        <f>IF(AllData!D212="Developing country",'Task 2 Raw Data'!K212,0)</f>
        <v>0</v>
      </c>
      <c r="AB212" s="12">
        <f>IF(AllData!D212="Developing country",'Task 2 Raw Data'!L212,0)</f>
        <v>0</v>
      </c>
      <c r="AC212" s="12">
        <f>IF(AllData!D212="Developing country",'Task 2 Raw Data'!M212,0)</f>
        <v>0</v>
      </c>
      <c r="AD212" s="12">
        <f>IF(AllData!D212="Developing country",'Task 2 Raw Data'!N212,0)</f>
        <v>0</v>
      </c>
      <c r="AE212" s="12">
        <f>IF(AllData!D212="Developing country",'Task 2 Raw Data'!O212,0)</f>
        <v>0</v>
      </c>
      <c r="AF212" s="12">
        <f>IF(AllData!D212="Developing country",'Task 2 Raw Data'!P212,0)</f>
        <v>0</v>
      </c>
      <c r="AG212" s="12">
        <f>IF(AllData!D212="Developing country",'Task 2 Raw Data'!Q212,0)</f>
        <v>0</v>
      </c>
      <c r="AH212" s="12">
        <f>IF(AllData!D212="Developing country",'Task 2 Raw Data'!R212,0)</f>
        <v>0</v>
      </c>
      <c r="AJ212" s="12">
        <f>IF(AllData!D212="Developed country",'Task 2 Raw Data'!C212,0)</f>
        <v>0</v>
      </c>
      <c r="AK212" s="12">
        <f>IF(AllData!D212="Developed country",'Task 2 Raw Data'!D212,0)</f>
        <v>0</v>
      </c>
      <c r="AL212" s="12">
        <f>IF(AllData!D212="Developed country",'Task 2 Raw Data'!E212,0)</f>
        <v>0</v>
      </c>
      <c r="AM212" s="12">
        <f>IF(AllData!D212="Developed country",'Task 2 Raw Data'!F212,0)</f>
        <v>0</v>
      </c>
      <c r="AN212" s="12">
        <f>IF(AllData!D212="Developed country",'Task 2 Raw Data'!G212,0)</f>
        <v>0</v>
      </c>
      <c r="AO212" s="12">
        <f>IF(AllData!D212="Developed country",'Task 2 Raw Data'!H212,0)</f>
        <v>0</v>
      </c>
      <c r="AP212" s="12">
        <f>IF(AllData!D212="Developed country",'Task 2 Raw Data'!I212,0)</f>
        <v>0</v>
      </c>
      <c r="AQ212" s="12">
        <f>IF(AllData!D212="Developed country",'Task 2 Raw Data'!J212,0)</f>
        <v>0</v>
      </c>
      <c r="AR212" s="12">
        <f>IF(AllData!D212="Developed country",'Task 2 Raw Data'!K212,0)</f>
        <v>0</v>
      </c>
      <c r="AS212" s="12">
        <f>IF(AllData!D212="Developed country",'Task 2 Raw Data'!L212,0)</f>
        <v>0</v>
      </c>
      <c r="AT212" s="12">
        <f>IF(AllData!D212="Developed country",'Task 2 Raw Data'!M212,0)</f>
        <v>0</v>
      </c>
      <c r="AU212" s="12">
        <f>IF(AllData!D212="Developed country",'Task 2 Raw Data'!N212,0)</f>
        <v>0</v>
      </c>
      <c r="AV212" s="12">
        <f>IF(AllData!D212="Developed country",'Task 2 Raw Data'!O212,0)</f>
        <v>0</v>
      </c>
      <c r="AW212" s="12">
        <f>IF(AllData!D212="Developed country",'Task 2 Raw Data'!P212,0)</f>
        <v>0</v>
      </c>
      <c r="AX212" s="12">
        <f>IF(AllData!D212="Developed country",'Task 2 Raw Data'!Q212,0)</f>
        <v>0</v>
      </c>
      <c r="AY212" s="12">
        <f>IF(AllData!D212="Developed country",'Task 2 Raw Data'!R212,0)</f>
        <v>0</v>
      </c>
    </row>
    <row r="213" spans="2:51" x14ac:dyDescent="0.2">
      <c r="B213" s="12">
        <f>IF(AllData!D213="Least developed country",'Task 2 Raw Data'!C213,0)</f>
        <v>0</v>
      </c>
      <c r="C213" s="12">
        <f>IF(AllData!D213="Least developed country",'Task 2 Raw Data'!D213,0)</f>
        <v>0</v>
      </c>
      <c r="D213" s="12">
        <f>IF(AllData!D213="Least developed country",'Task 2 Raw Data'!E213,0)</f>
        <v>0</v>
      </c>
      <c r="E213" s="12">
        <f>IF(AllData!D213="Least developed country",'Task 2 Raw Data'!F213,0)</f>
        <v>0</v>
      </c>
      <c r="F213" s="12">
        <f>IF(AllData!D213="Least developed country",'Task 2 Raw Data'!G213,0)</f>
        <v>0</v>
      </c>
      <c r="G213" s="12">
        <f>IF(AllData!D213="Least developed country",'Task 2 Raw Data'!H213,0)</f>
        <v>0</v>
      </c>
      <c r="H213" s="12">
        <f>IF(AllData!D213="Least developed country",'Task 2 Raw Data'!I213,0)</f>
        <v>0</v>
      </c>
      <c r="I213" s="12">
        <f>IF(AllData!D213="Least developed country",'Task 2 Raw Data'!J213,0)</f>
        <v>0</v>
      </c>
      <c r="J213" s="12">
        <f>IF(AllData!D213="Least developed country",'Task 2 Raw Data'!K213,0)</f>
        <v>0</v>
      </c>
      <c r="K213" s="12">
        <f>IF(AllData!D213="Least developed country",'Task 2 Raw Data'!L213,0)</f>
        <v>0</v>
      </c>
      <c r="L213" s="12">
        <f>IF(AllData!D213="Least developed country",'Task 2 Raw Data'!M213,0)</f>
        <v>0</v>
      </c>
      <c r="M213" s="12">
        <f>IF(AllData!D213="Least developed country",'Task 2 Raw Data'!N213,0)</f>
        <v>0</v>
      </c>
      <c r="N213" s="12">
        <f>IF(AllData!D213="Least developed country",'Task 2 Raw Data'!O213,0)</f>
        <v>0</v>
      </c>
      <c r="O213" s="12">
        <f>IF(AllData!D213="Least developed country",'Task 2 Raw Data'!P213,0)</f>
        <v>0</v>
      </c>
      <c r="P213" s="12">
        <f>IF(AllData!D213="Least developed country",'Task 2 Raw Data'!Q213,0)</f>
        <v>0</v>
      </c>
      <c r="Q213" s="12">
        <f>IF(AllData!D213="Least developed country",'Task 2 Raw Data'!R213,0)</f>
        <v>0</v>
      </c>
      <c r="S213" s="12">
        <f>IF(AllData!D213="Developing country",'Task 2 Raw Data'!C213,0)</f>
        <v>0</v>
      </c>
      <c r="T213" s="12">
        <f>IF(AllData!D213="Developing country",'Task 2 Raw Data'!D213,0)</f>
        <v>0</v>
      </c>
      <c r="U213" s="12">
        <f>IF(AllData!D213="Developing country",'Task 2 Raw Data'!E213,0)</f>
        <v>0</v>
      </c>
      <c r="V213" s="12">
        <f>IF(AllData!D213="Developing country",'Task 2 Raw Data'!F213,0)</f>
        <v>0</v>
      </c>
      <c r="W213" s="12">
        <f>IF(AllData!D213="Developing country",'Task 2 Raw Data'!G213,0)</f>
        <v>0</v>
      </c>
      <c r="X213" s="12">
        <f>IF(AllData!D213="Developing country",'Task 2 Raw Data'!H213,0)</f>
        <v>0</v>
      </c>
      <c r="Y213" s="12">
        <f>IF(AllData!D213="Developing country",'Task 2 Raw Data'!I213,0)</f>
        <v>0</v>
      </c>
      <c r="Z213" s="12">
        <f>IF(AllData!D213="Developing country",'Task 2 Raw Data'!J213,0)</f>
        <v>0</v>
      </c>
      <c r="AA213" s="12">
        <f>IF(AllData!D213="Developing country",'Task 2 Raw Data'!K213,0)</f>
        <v>0</v>
      </c>
      <c r="AB213" s="12">
        <f>IF(AllData!D213="Developing country",'Task 2 Raw Data'!L213,0)</f>
        <v>0</v>
      </c>
      <c r="AC213" s="12">
        <f>IF(AllData!D213="Developing country",'Task 2 Raw Data'!M213,0)</f>
        <v>0</v>
      </c>
      <c r="AD213" s="12">
        <f>IF(AllData!D213="Developing country",'Task 2 Raw Data'!N213,0)</f>
        <v>0</v>
      </c>
      <c r="AE213" s="12">
        <f>IF(AllData!D213="Developing country",'Task 2 Raw Data'!O213,0)</f>
        <v>0</v>
      </c>
      <c r="AF213" s="12">
        <f>IF(AllData!D213="Developing country",'Task 2 Raw Data'!P213,0)</f>
        <v>0</v>
      </c>
      <c r="AG213" s="12">
        <f>IF(AllData!D213="Developing country",'Task 2 Raw Data'!Q213,0)</f>
        <v>0</v>
      </c>
      <c r="AH213" s="12">
        <f>IF(AllData!D213="Developing country",'Task 2 Raw Data'!R213,0)</f>
        <v>0</v>
      </c>
      <c r="AJ213" s="12">
        <f>IF(AllData!D213="Developed country",'Task 2 Raw Data'!C213,0)</f>
        <v>0</v>
      </c>
      <c r="AK213" s="12">
        <f>IF(AllData!D213="Developed country",'Task 2 Raw Data'!D213,0)</f>
        <v>0</v>
      </c>
      <c r="AL213" s="12">
        <f>IF(AllData!D213="Developed country",'Task 2 Raw Data'!E213,0)</f>
        <v>0</v>
      </c>
      <c r="AM213" s="12">
        <f>IF(AllData!D213="Developed country",'Task 2 Raw Data'!F213,0)</f>
        <v>0</v>
      </c>
      <c r="AN213" s="12">
        <f>IF(AllData!D213="Developed country",'Task 2 Raw Data'!G213,0)</f>
        <v>0</v>
      </c>
      <c r="AO213" s="12">
        <f>IF(AllData!D213="Developed country",'Task 2 Raw Data'!H213,0)</f>
        <v>0</v>
      </c>
      <c r="AP213" s="12">
        <f>IF(AllData!D213="Developed country",'Task 2 Raw Data'!I213,0)</f>
        <v>0</v>
      </c>
      <c r="AQ213" s="12">
        <f>IF(AllData!D213="Developed country",'Task 2 Raw Data'!J213,0)</f>
        <v>0</v>
      </c>
      <c r="AR213" s="12">
        <f>IF(AllData!D213="Developed country",'Task 2 Raw Data'!K213,0)</f>
        <v>0</v>
      </c>
      <c r="AS213" s="12">
        <f>IF(AllData!D213="Developed country",'Task 2 Raw Data'!L213,0)</f>
        <v>0</v>
      </c>
      <c r="AT213" s="12">
        <f>IF(AllData!D213="Developed country",'Task 2 Raw Data'!M213,0)</f>
        <v>0</v>
      </c>
      <c r="AU213" s="12">
        <f>IF(AllData!D213="Developed country",'Task 2 Raw Data'!N213,0)</f>
        <v>0</v>
      </c>
      <c r="AV213" s="12">
        <f>IF(AllData!D213="Developed country",'Task 2 Raw Data'!O213,0)</f>
        <v>0</v>
      </c>
      <c r="AW213" s="12">
        <f>IF(AllData!D213="Developed country",'Task 2 Raw Data'!P213,0)</f>
        <v>0</v>
      </c>
      <c r="AX213" s="12">
        <f>IF(AllData!D213="Developed country",'Task 2 Raw Data'!Q213,0)</f>
        <v>0</v>
      </c>
      <c r="AY213" s="12">
        <f>IF(AllData!D213="Developed country",'Task 2 Raw Data'!R213,0)</f>
        <v>0</v>
      </c>
    </row>
    <row r="214" spans="2:51" x14ac:dyDescent="0.2">
      <c r="B214" s="12">
        <f>IF(AllData!D214="Least developed country",'Task 2 Raw Data'!C214,0)</f>
        <v>0</v>
      </c>
      <c r="C214" s="12">
        <f>IF(AllData!D214="Least developed country",'Task 2 Raw Data'!D214,0)</f>
        <v>0</v>
      </c>
      <c r="D214" s="12">
        <f>IF(AllData!D214="Least developed country",'Task 2 Raw Data'!E214,0)</f>
        <v>0</v>
      </c>
      <c r="E214" s="12">
        <f>IF(AllData!D214="Least developed country",'Task 2 Raw Data'!F214,0)</f>
        <v>0</v>
      </c>
      <c r="F214" s="12">
        <f>IF(AllData!D214="Least developed country",'Task 2 Raw Data'!G214,0)</f>
        <v>0</v>
      </c>
      <c r="G214" s="12">
        <f>IF(AllData!D214="Least developed country",'Task 2 Raw Data'!H214,0)</f>
        <v>0</v>
      </c>
      <c r="H214" s="12">
        <f>IF(AllData!D214="Least developed country",'Task 2 Raw Data'!I214,0)</f>
        <v>0</v>
      </c>
      <c r="I214" s="12">
        <f>IF(AllData!D214="Least developed country",'Task 2 Raw Data'!J214,0)</f>
        <v>0</v>
      </c>
      <c r="J214" s="12">
        <f>IF(AllData!D214="Least developed country",'Task 2 Raw Data'!K214,0)</f>
        <v>0</v>
      </c>
      <c r="K214" s="12">
        <f>IF(AllData!D214="Least developed country",'Task 2 Raw Data'!L214,0)</f>
        <v>0</v>
      </c>
      <c r="L214" s="12">
        <f>IF(AllData!D214="Least developed country",'Task 2 Raw Data'!M214,0)</f>
        <v>0</v>
      </c>
      <c r="M214" s="12">
        <f>IF(AllData!D214="Least developed country",'Task 2 Raw Data'!N214,0)</f>
        <v>0</v>
      </c>
      <c r="N214" s="12">
        <f>IF(AllData!D214="Least developed country",'Task 2 Raw Data'!O214,0)</f>
        <v>0</v>
      </c>
      <c r="O214" s="12">
        <f>IF(AllData!D214="Least developed country",'Task 2 Raw Data'!P214,0)</f>
        <v>0</v>
      </c>
      <c r="P214" s="12">
        <f>IF(AllData!D214="Least developed country",'Task 2 Raw Data'!Q214,0)</f>
        <v>0</v>
      </c>
      <c r="Q214" s="12">
        <f>IF(AllData!D214="Least developed country",'Task 2 Raw Data'!R214,0)</f>
        <v>0</v>
      </c>
      <c r="S214" s="12">
        <f>IF(AllData!D214="Developing country",'Task 2 Raw Data'!C214,0)</f>
        <v>0</v>
      </c>
      <c r="T214" s="12">
        <f>IF(AllData!D214="Developing country",'Task 2 Raw Data'!D214,0)</f>
        <v>0</v>
      </c>
      <c r="U214" s="12">
        <f>IF(AllData!D214="Developing country",'Task 2 Raw Data'!E214,0)</f>
        <v>0</v>
      </c>
      <c r="V214" s="12">
        <f>IF(AllData!D214="Developing country",'Task 2 Raw Data'!F214,0)</f>
        <v>0</v>
      </c>
      <c r="W214" s="12">
        <f>IF(AllData!D214="Developing country",'Task 2 Raw Data'!G214,0)</f>
        <v>0</v>
      </c>
      <c r="X214" s="12">
        <f>IF(AllData!D214="Developing country",'Task 2 Raw Data'!H214,0)</f>
        <v>0</v>
      </c>
      <c r="Y214" s="12">
        <f>IF(AllData!D214="Developing country",'Task 2 Raw Data'!I214,0)</f>
        <v>0</v>
      </c>
      <c r="Z214" s="12">
        <f>IF(AllData!D214="Developing country",'Task 2 Raw Data'!J214,0)</f>
        <v>0</v>
      </c>
      <c r="AA214" s="12">
        <f>IF(AllData!D214="Developing country",'Task 2 Raw Data'!K214,0)</f>
        <v>0</v>
      </c>
      <c r="AB214" s="12">
        <f>IF(AllData!D214="Developing country",'Task 2 Raw Data'!L214,0)</f>
        <v>0</v>
      </c>
      <c r="AC214" s="12">
        <f>IF(AllData!D214="Developing country",'Task 2 Raw Data'!M214,0)</f>
        <v>0</v>
      </c>
      <c r="AD214" s="12">
        <f>IF(AllData!D214="Developing country",'Task 2 Raw Data'!N214,0)</f>
        <v>0</v>
      </c>
      <c r="AE214" s="12">
        <f>IF(AllData!D214="Developing country",'Task 2 Raw Data'!O214,0)</f>
        <v>0</v>
      </c>
      <c r="AF214" s="12">
        <f>IF(AllData!D214="Developing country",'Task 2 Raw Data'!P214,0)</f>
        <v>0</v>
      </c>
      <c r="AG214" s="12">
        <f>IF(AllData!D214="Developing country",'Task 2 Raw Data'!Q214,0)</f>
        <v>0</v>
      </c>
      <c r="AH214" s="12">
        <f>IF(AllData!D214="Developing country",'Task 2 Raw Data'!R214,0)</f>
        <v>0</v>
      </c>
      <c r="AJ214" s="12">
        <f>IF(AllData!D214="Developed country",'Task 2 Raw Data'!C214,0)</f>
        <v>0</v>
      </c>
      <c r="AK214" s="12">
        <f>IF(AllData!D214="Developed country",'Task 2 Raw Data'!D214,0)</f>
        <v>0</v>
      </c>
      <c r="AL214" s="12">
        <f>IF(AllData!D214="Developed country",'Task 2 Raw Data'!E214,0)</f>
        <v>0</v>
      </c>
      <c r="AM214" s="12">
        <f>IF(AllData!D214="Developed country",'Task 2 Raw Data'!F214,0)</f>
        <v>0</v>
      </c>
      <c r="AN214" s="12">
        <f>IF(AllData!D214="Developed country",'Task 2 Raw Data'!G214,0)</f>
        <v>0</v>
      </c>
      <c r="AO214" s="12">
        <f>IF(AllData!D214="Developed country",'Task 2 Raw Data'!H214,0)</f>
        <v>0</v>
      </c>
      <c r="AP214" s="12">
        <f>IF(AllData!D214="Developed country",'Task 2 Raw Data'!I214,0)</f>
        <v>0</v>
      </c>
      <c r="AQ214" s="12">
        <f>IF(AllData!D214="Developed country",'Task 2 Raw Data'!J214,0)</f>
        <v>0</v>
      </c>
      <c r="AR214" s="12">
        <f>IF(AllData!D214="Developed country",'Task 2 Raw Data'!K214,0)</f>
        <v>0</v>
      </c>
      <c r="AS214" s="12">
        <f>IF(AllData!D214="Developed country",'Task 2 Raw Data'!L214,0)</f>
        <v>0</v>
      </c>
      <c r="AT214" s="12">
        <f>IF(AllData!D214="Developed country",'Task 2 Raw Data'!M214,0)</f>
        <v>0</v>
      </c>
      <c r="AU214" s="12">
        <f>IF(AllData!D214="Developed country",'Task 2 Raw Data'!N214,0)</f>
        <v>0</v>
      </c>
      <c r="AV214" s="12">
        <f>IF(AllData!D214="Developed country",'Task 2 Raw Data'!O214,0)</f>
        <v>0</v>
      </c>
      <c r="AW214" s="12">
        <f>IF(AllData!D214="Developed country",'Task 2 Raw Data'!P214,0)</f>
        <v>0</v>
      </c>
      <c r="AX214" s="12">
        <f>IF(AllData!D214="Developed country",'Task 2 Raw Data'!Q214,0)</f>
        <v>0</v>
      </c>
      <c r="AY214" s="12">
        <f>IF(AllData!D214="Developed country",'Task 2 Raw Data'!R214,0)</f>
        <v>0</v>
      </c>
    </row>
    <row r="215" spans="2:51" x14ac:dyDescent="0.2">
      <c r="B215" s="12">
        <f>IF(AllData!D215="Least developed country",'Task 2 Raw Data'!C215,0)</f>
        <v>0</v>
      </c>
      <c r="C215" s="12">
        <f>IF(AllData!D215="Least developed country",'Task 2 Raw Data'!D215,0)</f>
        <v>0</v>
      </c>
      <c r="D215" s="12">
        <f>IF(AllData!D215="Least developed country",'Task 2 Raw Data'!E215,0)</f>
        <v>0</v>
      </c>
      <c r="E215" s="12">
        <f>IF(AllData!D215="Least developed country",'Task 2 Raw Data'!F215,0)</f>
        <v>0</v>
      </c>
      <c r="F215" s="12">
        <f>IF(AllData!D215="Least developed country",'Task 2 Raw Data'!G215,0)</f>
        <v>0</v>
      </c>
      <c r="G215" s="12">
        <f>IF(AllData!D215="Least developed country",'Task 2 Raw Data'!H215,0)</f>
        <v>0</v>
      </c>
      <c r="H215" s="12">
        <f>IF(AllData!D215="Least developed country",'Task 2 Raw Data'!I215,0)</f>
        <v>0</v>
      </c>
      <c r="I215" s="12">
        <f>IF(AllData!D215="Least developed country",'Task 2 Raw Data'!J215,0)</f>
        <v>0</v>
      </c>
      <c r="J215" s="12">
        <f>IF(AllData!D215="Least developed country",'Task 2 Raw Data'!K215,0)</f>
        <v>0</v>
      </c>
      <c r="K215" s="12">
        <f>IF(AllData!D215="Least developed country",'Task 2 Raw Data'!L215,0)</f>
        <v>0</v>
      </c>
      <c r="L215" s="12">
        <f>IF(AllData!D215="Least developed country",'Task 2 Raw Data'!M215,0)</f>
        <v>0</v>
      </c>
      <c r="M215" s="12">
        <f>IF(AllData!D215="Least developed country",'Task 2 Raw Data'!N215,0)</f>
        <v>0</v>
      </c>
      <c r="N215" s="12">
        <f>IF(AllData!D215="Least developed country",'Task 2 Raw Data'!O215,0)</f>
        <v>0</v>
      </c>
      <c r="O215" s="12">
        <f>IF(AllData!D215="Least developed country",'Task 2 Raw Data'!P215,0)</f>
        <v>0</v>
      </c>
      <c r="P215" s="12">
        <f>IF(AllData!D215="Least developed country",'Task 2 Raw Data'!Q215,0)</f>
        <v>0</v>
      </c>
      <c r="Q215" s="12">
        <f>IF(AllData!D215="Least developed country",'Task 2 Raw Data'!R215,0)</f>
        <v>0</v>
      </c>
      <c r="S215" s="12">
        <f>IF(AllData!D215="Developing country",'Task 2 Raw Data'!C215,0)</f>
        <v>0</v>
      </c>
      <c r="T215" s="12">
        <f>IF(AllData!D215="Developing country",'Task 2 Raw Data'!D215,0)</f>
        <v>0</v>
      </c>
      <c r="U215" s="12">
        <f>IF(AllData!D215="Developing country",'Task 2 Raw Data'!E215,0)</f>
        <v>0</v>
      </c>
      <c r="V215" s="12">
        <f>IF(AllData!D215="Developing country",'Task 2 Raw Data'!F215,0)</f>
        <v>0</v>
      </c>
      <c r="W215" s="12">
        <f>IF(AllData!D215="Developing country",'Task 2 Raw Data'!G215,0)</f>
        <v>0</v>
      </c>
      <c r="X215" s="12">
        <f>IF(AllData!D215="Developing country",'Task 2 Raw Data'!H215,0)</f>
        <v>0</v>
      </c>
      <c r="Y215" s="12">
        <f>IF(AllData!D215="Developing country",'Task 2 Raw Data'!I215,0)</f>
        <v>0</v>
      </c>
      <c r="Z215" s="12">
        <f>IF(AllData!D215="Developing country",'Task 2 Raw Data'!J215,0)</f>
        <v>0</v>
      </c>
      <c r="AA215" s="12">
        <f>IF(AllData!D215="Developing country",'Task 2 Raw Data'!K215,0)</f>
        <v>0</v>
      </c>
      <c r="AB215" s="12">
        <f>IF(AllData!D215="Developing country",'Task 2 Raw Data'!L215,0)</f>
        <v>0</v>
      </c>
      <c r="AC215" s="12">
        <f>IF(AllData!D215="Developing country",'Task 2 Raw Data'!M215,0)</f>
        <v>0</v>
      </c>
      <c r="AD215" s="12">
        <f>IF(AllData!D215="Developing country",'Task 2 Raw Data'!N215,0)</f>
        <v>0</v>
      </c>
      <c r="AE215" s="12">
        <f>IF(AllData!D215="Developing country",'Task 2 Raw Data'!O215,0)</f>
        <v>0</v>
      </c>
      <c r="AF215" s="12">
        <f>IF(AllData!D215="Developing country",'Task 2 Raw Data'!P215,0)</f>
        <v>0</v>
      </c>
      <c r="AG215" s="12">
        <f>IF(AllData!D215="Developing country",'Task 2 Raw Data'!Q215,0)</f>
        <v>0</v>
      </c>
      <c r="AH215" s="12">
        <f>IF(AllData!D215="Developing country",'Task 2 Raw Data'!R215,0)</f>
        <v>0</v>
      </c>
      <c r="AJ215" s="12">
        <f>IF(AllData!D215="Developed country",'Task 2 Raw Data'!C215,0)</f>
        <v>0</v>
      </c>
      <c r="AK215" s="12">
        <f>IF(AllData!D215="Developed country",'Task 2 Raw Data'!D215,0)</f>
        <v>0</v>
      </c>
      <c r="AL215" s="12">
        <f>IF(AllData!D215="Developed country",'Task 2 Raw Data'!E215,0)</f>
        <v>0</v>
      </c>
      <c r="AM215" s="12">
        <f>IF(AllData!D215="Developed country",'Task 2 Raw Data'!F215,0)</f>
        <v>0</v>
      </c>
      <c r="AN215" s="12">
        <f>IF(AllData!D215="Developed country",'Task 2 Raw Data'!G215,0)</f>
        <v>0</v>
      </c>
      <c r="AO215" s="12">
        <f>IF(AllData!D215="Developed country",'Task 2 Raw Data'!H215,0)</f>
        <v>0</v>
      </c>
      <c r="AP215" s="12">
        <f>IF(AllData!D215="Developed country",'Task 2 Raw Data'!I215,0)</f>
        <v>0</v>
      </c>
      <c r="AQ215" s="12">
        <f>IF(AllData!D215="Developed country",'Task 2 Raw Data'!J215,0)</f>
        <v>0</v>
      </c>
      <c r="AR215" s="12">
        <f>IF(AllData!D215="Developed country",'Task 2 Raw Data'!K215,0)</f>
        <v>0</v>
      </c>
      <c r="AS215" s="12">
        <f>IF(AllData!D215="Developed country",'Task 2 Raw Data'!L215,0)</f>
        <v>0</v>
      </c>
      <c r="AT215" s="12">
        <f>IF(AllData!D215="Developed country",'Task 2 Raw Data'!M215,0)</f>
        <v>0</v>
      </c>
      <c r="AU215" s="12">
        <f>IF(AllData!D215="Developed country",'Task 2 Raw Data'!N215,0)</f>
        <v>0</v>
      </c>
      <c r="AV215" s="12">
        <f>IF(AllData!D215="Developed country",'Task 2 Raw Data'!O215,0)</f>
        <v>0</v>
      </c>
      <c r="AW215" s="12">
        <f>IF(AllData!D215="Developed country",'Task 2 Raw Data'!P215,0)</f>
        <v>0</v>
      </c>
      <c r="AX215" s="12">
        <f>IF(AllData!D215="Developed country",'Task 2 Raw Data'!Q215,0)</f>
        <v>0</v>
      </c>
      <c r="AY215" s="12">
        <f>IF(AllData!D215="Developed country",'Task 2 Raw Data'!R215,0)</f>
        <v>0</v>
      </c>
    </row>
    <row r="216" spans="2:51" x14ac:dyDescent="0.2">
      <c r="B216" s="12">
        <f>IF(AllData!D216="Least developed country",'Task 2 Raw Data'!C216,0)</f>
        <v>0</v>
      </c>
      <c r="C216" s="12">
        <f>IF(AllData!D216="Least developed country",'Task 2 Raw Data'!D216,0)</f>
        <v>0</v>
      </c>
      <c r="D216" s="12">
        <f>IF(AllData!D216="Least developed country",'Task 2 Raw Data'!E216,0)</f>
        <v>0</v>
      </c>
      <c r="E216" s="12">
        <f>IF(AllData!D216="Least developed country",'Task 2 Raw Data'!F216,0)</f>
        <v>0</v>
      </c>
      <c r="F216" s="12">
        <f>IF(AllData!D216="Least developed country",'Task 2 Raw Data'!G216,0)</f>
        <v>0</v>
      </c>
      <c r="G216" s="12">
        <f>IF(AllData!D216="Least developed country",'Task 2 Raw Data'!H216,0)</f>
        <v>0</v>
      </c>
      <c r="H216" s="12">
        <f>IF(AllData!D216="Least developed country",'Task 2 Raw Data'!I216,0)</f>
        <v>0</v>
      </c>
      <c r="I216" s="12">
        <f>IF(AllData!D216="Least developed country",'Task 2 Raw Data'!J216,0)</f>
        <v>0</v>
      </c>
      <c r="J216" s="12">
        <f>IF(AllData!D216="Least developed country",'Task 2 Raw Data'!K216,0)</f>
        <v>0</v>
      </c>
      <c r="K216" s="12">
        <f>IF(AllData!D216="Least developed country",'Task 2 Raw Data'!L216,0)</f>
        <v>0</v>
      </c>
      <c r="L216" s="12">
        <f>IF(AllData!D216="Least developed country",'Task 2 Raw Data'!M216,0)</f>
        <v>0</v>
      </c>
      <c r="M216" s="12">
        <f>IF(AllData!D216="Least developed country",'Task 2 Raw Data'!N216,0)</f>
        <v>0</v>
      </c>
      <c r="N216" s="12">
        <f>IF(AllData!D216="Least developed country",'Task 2 Raw Data'!O216,0)</f>
        <v>0</v>
      </c>
      <c r="O216" s="12">
        <f>IF(AllData!D216="Least developed country",'Task 2 Raw Data'!P216,0)</f>
        <v>0</v>
      </c>
      <c r="P216" s="12">
        <f>IF(AllData!D216="Least developed country",'Task 2 Raw Data'!Q216,0)</f>
        <v>0</v>
      </c>
      <c r="Q216" s="12">
        <f>IF(AllData!D216="Least developed country",'Task 2 Raw Data'!R216,0)</f>
        <v>0</v>
      </c>
      <c r="S216" s="12">
        <f>IF(AllData!D216="Developing country",'Task 2 Raw Data'!C216,0)</f>
        <v>0</v>
      </c>
      <c r="T216" s="12">
        <f>IF(AllData!D216="Developing country",'Task 2 Raw Data'!D216,0)</f>
        <v>0</v>
      </c>
      <c r="U216" s="12">
        <f>IF(AllData!D216="Developing country",'Task 2 Raw Data'!E216,0)</f>
        <v>0</v>
      </c>
      <c r="V216" s="12">
        <f>IF(AllData!D216="Developing country",'Task 2 Raw Data'!F216,0)</f>
        <v>0</v>
      </c>
      <c r="W216" s="12">
        <f>IF(AllData!D216="Developing country",'Task 2 Raw Data'!G216,0)</f>
        <v>0</v>
      </c>
      <c r="X216" s="12">
        <f>IF(AllData!D216="Developing country",'Task 2 Raw Data'!H216,0)</f>
        <v>0</v>
      </c>
      <c r="Y216" s="12">
        <f>IF(AllData!D216="Developing country",'Task 2 Raw Data'!I216,0)</f>
        <v>0</v>
      </c>
      <c r="Z216" s="12">
        <f>IF(AllData!D216="Developing country",'Task 2 Raw Data'!J216,0)</f>
        <v>0</v>
      </c>
      <c r="AA216" s="12">
        <f>IF(AllData!D216="Developing country",'Task 2 Raw Data'!K216,0)</f>
        <v>0</v>
      </c>
      <c r="AB216" s="12">
        <f>IF(AllData!D216="Developing country",'Task 2 Raw Data'!L216,0)</f>
        <v>0</v>
      </c>
      <c r="AC216" s="12">
        <f>IF(AllData!D216="Developing country",'Task 2 Raw Data'!M216,0)</f>
        <v>0</v>
      </c>
      <c r="AD216" s="12">
        <f>IF(AllData!D216="Developing country",'Task 2 Raw Data'!N216,0)</f>
        <v>0</v>
      </c>
      <c r="AE216" s="12">
        <f>IF(AllData!D216="Developing country",'Task 2 Raw Data'!O216,0)</f>
        <v>0</v>
      </c>
      <c r="AF216" s="12">
        <f>IF(AllData!D216="Developing country",'Task 2 Raw Data'!P216,0)</f>
        <v>0</v>
      </c>
      <c r="AG216" s="12">
        <f>IF(AllData!D216="Developing country",'Task 2 Raw Data'!Q216,0)</f>
        <v>0</v>
      </c>
      <c r="AH216" s="12">
        <f>IF(AllData!D216="Developing country",'Task 2 Raw Data'!R216,0)</f>
        <v>0</v>
      </c>
      <c r="AJ216" s="12">
        <f>IF(AllData!D216="Developed country",'Task 2 Raw Data'!C216,0)</f>
        <v>1</v>
      </c>
      <c r="AK216" s="12">
        <f>IF(AllData!D216="Developed country",'Task 2 Raw Data'!D216,0)</f>
        <v>0</v>
      </c>
      <c r="AL216" s="12">
        <f>IF(AllData!D216="Developed country",'Task 2 Raw Data'!E216,0)</f>
        <v>1</v>
      </c>
      <c r="AM216" s="12">
        <f>IF(AllData!D216="Developed country",'Task 2 Raw Data'!F216,0)</f>
        <v>1</v>
      </c>
      <c r="AN216" s="12">
        <f>IF(AllData!D216="Developed country",'Task 2 Raw Data'!G216,0)</f>
        <v>1</v>
      </c>
      <c r="AO216" s="12">
        <f>IF(AllData!D216="Developed country",'Task 2 Raw Data'!H216,0)</f>
        <v>0</v>
      </c>
      <c r="AP216" s="12">
        <f>IF(AllData!D216="Developed country",'Task 2 Raw Data'!I216,0)</f>
        <v>0</v>
      </c>
      <c r="AQ216" s="12">
        <f>IF(AllData!D216="Developed country",'Task 2 Raw Data'!J216,0)</f>
        <v>1</v>
      </c>
      <c r="AR216" s="12">
        <f>IF(AllData!D216="Developed country",'Task 2 Raw Data'!K216,0)</f>
        <v>0</v>
      </c>
      <c r="AS216" s="12">
        <f>IF(AllData!D216="Developed country",'Task 2 Raw Data'!L216,0)</f>
        <v>1</v>
      </c>
      <c r="AT216" s="12">
        <f>IF(AllData!D216="Developed country",'Task 2 Raw Data'!M216,0)</f>
        <v>0</v>
      </c>
      <c r="AU216" s="12">
        <f>IF(AllData!D216="Developed country",'Task 2 Raw Data'!N216,0)</f>
        <v>1</v>
      </c>
      <c r="AV216" s="12">
        <f>IF(AllData!D216="Developed country",'Task 2 Raw Data'!O216,0)</f>
        <v>0</v>
      </c>
      <c r="AW216" s="12">
        <f>IF(AllData!D216="Developed country",'Task 2 Raw Data'!P216,0)</f>
        <v>0</v>
      </c>
      <c r="AX216" s="12">
        <f>IF(AllData!D216="Developed country",'Task 2 Raw Data'!Q216,0)</f>
        <v>0</v>
      </c>
      <c r="AY216" s="12">
        <f>IF(AllData!D216="Developed country",'Task 2 Raw Data'!R216,0)</f>
        <v>0</v>
      </c>
    </row>
    <row r="217" spans="2:51" x14ac:dyDescent="0.2">
      <c r="B217" s="12">
        <f>IF(AllData!D217="Least developed country",'Task 2 Raw Data'!C217,0)</f>
        <v>0</v>
      </c>
      <c r="C217" s="12">
        <f>IF(AllData!D217="Least developed country",'Task 2 Raw Data'!D217,0)</f>
        <v>0</v>
      </c>
      <c r="D217" s="12">
        <f>IF(AllData!D217="Least developed country",'Task 2 Raw Data'!E217,0)</f>
        <v>0</v>
      </c>
      <c r="E217" s="12">
        <f>IF(AllData!D217="Least developed country",'Task 2 Raw Data'!F217,0)</f>
        <v>0</v>
      </c>
      <c r="F217" s="12">
        <f>IF(AllData!D217="Least developed country",'Task 2 Raw Data'!G217,0)</f>
        <v>0</v>
      </c>
      <c r="G217" s="12">
        <f>IF(AllData!D217="Least developed country",'Task 2 Raw Data'!H217,0)</f>
        <v>0</v>
      </c>
      <c r="H217" s="12">
        <f>IF(AllData!D217="Least developed country",'Task 2 Raw Data'!I217,0)</f>
        <v>0</v>
      </c>
      <c r="I217" s="12">
        <f>IF(AllData!D217="Least developed country",'Task 2 Raw Data'!J217,0)</f>
        <v>0</v>
      </c>
      <c r="J217" s="12">
        <f>IF(AllData!D217="Least developed country",'Task 2 Raw Data'!K217,0)</f>
        <v>0</v>
      </c>
      <c r="K217" s="12">
        <f>IF(AllData!D217="Least developed country",'Task 2 Raw Data'!L217,0)</f>
        <v>0</v>
      </c>
      <c r="L217" s="12">
        <f>IF(AllData!D217="Least developed country",'Task 2 Raw Data'!M217,0)</f>
        <v>0</v>
      </c>
      <c r="M217" s="12">
        <f>IF(AllData!D217="Least developed country",'Task 2 Raw Data'!N217,0)</f>
        <v>0</v>
      </c>
      <c r="N217" s="12">
        <f>IF(AllData!D217="Least developed country",'Task 2 Raw Data'!O217,0)</f>
        <v>0</v>
      </c>
      <c r="O217" s="12">
        <f>IF(AllData!D217="Least developed country",'Task 2 Raw Data'!P217,0)</f>
        <v>0</v>
      </c>
      <c r="P217" s="12">
        <f>IF(AllData!D217="Least developed country",'Task 2 Raw Data'!Q217,0)</f>
        <v>0</v>
      </c>
      <c r="Q217" s="12">
        <f>IF(AllData!D217="Least developed country",'Task 2 Raw Data'!R217,0)</f>
        <v>0</v>
      </c>
      <c r="S217" s="12">
        <f>IF(AllData!D217="Developing country",'Task 2 Raw Data'!C217,0)</f>
        <v>1</v>
      </c>
      <c r="T217" s="12">
        <f>IF(AllData!D217="Developing country",'Task 2 Raw Data'!D217,0)</f>
        <v>1</v>
      </c>
      <c r="U217" s="12">
        <f>IF(AllData!D217="Developing country",'Task 2 Raw Data'!E217,0)</f>
        <v>1</v>
      </c>
      <c r="V217" s="12">
        <f>IF(AllData!D217="Developing country",'Task 2 Raw Data'!F217,0)</f>
        <v>1</v>
      </c>
      <c r="W217" s="12">
        <f>IF(AllData!D217="Developing country",'Task 2 Raw Data'!G217,0)</f>
        <v>0</v>
      </c>
      <c r="X217" s="12">
        <f>IF(AllData!D217="Developing country",'Task 2 Raw Data'!H217,0)</f>
        <v>0</v>
      </c>
      <c r="Y217" s="12">
        <f>IF(AllData!D217="Developing country",'Task 2 Raw Data'!I217,0)</f>
        <v>0</v>
      </c>
      <c r="Z217" s="12">
        <f>IF(AllData!D217="Developing country",'Task 2 Raw Data'!J217,0)</f>
        <v>0</v>
      </c>
      <c r="AA217" s="12">
        <f>IF(AllData!D217="Developing country",'Task 2 Raw Data'!K217,0)</f>
        <v>0</v>
      </c>
      <c r="AB217" s="12">
        <f>IF(AllData!D217="Developing country",'Task 2 Raw Data'!L217,0)</f>
        <v>0</v>
      </c>
      <c r="AC217" s="12">
        <f>IF(AllData!D217="Developing country",'Task 2 Raw Data'!M217,0)</f>
        <v>0</v>
      </c>
      <c r="AD217" s="12">
        <f>IF(AllData!D217="Developing country",'Task 2 Raw Data'!N217,0)</f>
        <v>0</v>
      </c>
      <c r="AE217" s="12">
        <f>IF(AllData!D217="Developing country",'Task 2 Raw Data'!O217,0)</f>
        <v>0</v>
      </c>
      <c r="AF217" s="12">
        <f>IF(AllData!D217="Developing country",'Task 2 Raw Data'!P217,0)</f>
        <v>0</v>
      </c>
      <c r="AG217" s="12">
        <f>IF(AllData!D217="Developing country",'Task 2 Raw Data'!Q217,0)</f>
        <v>1</v>
      </c>
      <c r="AH217" s="12">
        <f>IF(AllData!D217="Developing country",'Task 2 Raw Data'!R217,0)</f>
        <v>0</v>
      </c>
      <c r="AJ217" s="12">
        <f>IF(AllData!D217="Developed country",'Task 2 Raw Data'!C217,0)</f>
        <v>0</v>
      </c>
      <c r="AK217" s="12">
        <f>IF(AllData!D217="Developed country",'Task 2 Raw Data'!D217,0)</f>
        <v>0</v>
      </c>
      <c r="AL217" s="12">
        <f>IF(AllData!D217="Developed country",'Task 2 Raw Data'!E217,0)</f>
        <v>0</v>
      </c>
      <c r="AM217" s="12">
        <f>IF(AllData!D217="Developed country",'Task 2 Raw Data'!F217,0)</f>
        <v>0</v>
      </c>
      <c r="AN217" s="12">
        <f>IF(AllData!D217="Developed country",'Task 2 Raw Data'!G217,0)</f>
        <v>0</v>
      </c>
      <c r="AO217" s="12">
        <f>IF(AllData!D217="Developed country",'Task 2 Raw Data'!H217,0)</f>
        <v>0</v>
      </c>
      <c r="AP217" s="12">
        <f>IF(AllData!D217="Developed country",'Task 2 Raw Data'!I217,0)</f>
        <v>0</v>
      </c>
      <c r="AQ217" s="12">
        <f>IF(AllData!D217="Developed country",'Task 2 Raw Data'!J217,0)</f>
        <v>0</v>
      </c>
      <c r="AR217" s="12">
        <f>IF(AllData!D217="Developed country",'Task 2 Raw Data'!K217,0)</f>
        <v>0</v>
      </c>
      <c r="AS217" s="12">
        <f>IF(AllData!D217="Developed country",'Task 2 Raw Data'!L217,0)</f>
        <v>0</v>
      </c>
      <c r="AT217" s="12">
        <f>IF(AllData!D217="Developed country",'Task 2 Raw Data'!M217,0)</f>
        <v>0</v>
      </c>
      <c r="AU217" s="12">
        <f>IF(AllData!D217="Developed country",'Task 2 Raw Data'!N217,0)</f>
        <v>0</v>
      </c>
      <c r="AV217" s="12">
        <f>IF(AllData!D217="Developed country",'Task 2 Raw Data'!O217,0)</f>
        <v>0</v>
      </c>
      <c r="AW217" s="12">
        <f>IF(AllData!D217="Developed country",'Task 2 Raw Data'!P217,0)</f>
        <v>0</v>
      </c>
      <c r="AX217" s="12">
        <f>IF(AllData!D217="Developed country",'Task 2 Raw Data'!Q217,0)</f>
        <v>0</v>
      </c>
      <c r="AY217" s="12">
        <f>IF(AllData!D217="Developed country",'Task 2 Raw Data'!R217,0)</f>
        <v>0</v>
      </c>
    </row>
    <row r="218" spans="2:51" x14ac:dyDescent="0.2">
      <c r="B218" s="12">
        <f>IF(AllData!D218="Least developed country",'Task 2 Raw Data'!C218,0)</f>
        <v>0</v>
      </c>
      <c r="C218" s="12">
        <f>IF(AllData!D218="Least developed country",'Task 2 Raw Data'!D218,0)</f>
        <v>0</v>
      </c>
      <c r="D218" s="12">
        <f>IF(AllData!D218="Least developed country",'Task 2 Raw Data'!E218,0)</f>
        <v>0</v>
      </c>
      <c r="E218" s="12">
        <f>IF(AllData!D218="Least developed country",'Task 2 Raw Data'!F218,0)</f>
        <v>0</v>
      </c>
      <c r="F218" s="12">
        <f>IF(AllData!D218="Least developed country",'Task 2 Raw Data'!G218,0)</f>
        <v>0</v>
      </c>
      <c r="G218" s="12">
        <f>IF(AllData!D218="Least developed country",'Task 2 Raw Data'!H218,0)</f>
        <v>0</v>
      </c>
      <c r="H218" s="12">
        <f>IF(AllData!D218="Least developed country",'Task 2 Raw Data'!I218,0)</f>
        <v>0</v>
      </c>
      <c r="I218" s="12">
        <f>IF(AllData!D218="Least developed country",'Task 2 Raw Data'!J218,0)</f>
        <v>0</v>
      </c>
      <c r="J218" s="12">
        <f>IF(AllData!D218="Least developed country",'Task 2 Raw Data'!K218,0)</f>
        <v>0</v>
      </c>
      <c r="K218" s="12">
        <f>IF(AllData!D218="Least developed country",'Task 2 Raw Data'!L218,0)</f>
        <v>0</v>
      </c>
      <c r="L218" s="12">
        <f>IF(AllData!D218="Least developed country",'Task 2 Raw Data'!M218,0)</f>
        <v>0</v>
      </c>
      <c r="M218" s="12">
        <f>IF(AllData!D218="Least developed country",'Task 2 Raw Data'!N218,0)</f>
        <v>0</v>
      </c>
      <c r="N218" s="12">
        <f>IF(AllData!D218="Least developed country",'Task 2 Raw Data'!O218,0)</f>
        <v>0</v>
      </c>
      <c r="O218" s="12">
        <f>IF(AllData!D218="Least developed country",'Task 2 Raw Data'!P218,0)</f>
        <v>0</v>
      </c>
      <c r="P218" s="12">
        <f>IF(AllData!D218="Least developed country",'Task 2 Raw Data'!Q218,0)</f>
        <v>0</v>
      </c>
      <c r="Q218" s="12">
        <f>IF(AllData!D218="Least developed country",'Task 2 Raw Data'!R218,0)</f>
        <v>0</v>
      </c>
      <c r="S218" s="12">
        <f>IF(AllData!D218="Developing country",'Task 2 Raw Data'!C218,0)</f>
        <v>1</v>
      </c>
      <c r="T218" s="12">
        <f>IF(AllData!D218="Developing country",'Task 2 Raw Data'!D218,0)</f>
        <v>1</v>
      </c>
      <c r="U218" s="12">
        <f>IF(AllData!D218="Developing country",'Task 2 Raw Data'!E218,0)</f>
        <v>0</v>
      </c>
      <c r="V218" s="12">
        <f>IF(AllData!D218="Developing country",'Task 2 Raw Data'!F218,0)</f>
        <v>1</v>
      </c>
      <c r="W218" s="12">
        <f>IF(AllData!D218="Developing country",'Task 2 Raw Data'!G218,0)</f>
        <v>0</v>
      </c>
      <c r="X218" s="12">
        <f>IF(AllData!D218="Developing country",'Task 2 Raw Data'!H218,0)</f>
        <v>0</v>
      </c>
      <c r="Y218" s="12">
        <f>IF(AllData!D218="Developing country",'Task 2 Raw Data'!I218,0)</f>
        <v>0</v>
      </c>
      <c r="Z218" s="12">
        <f>IF(AllData!D218="Developing country",'Task 2 Raw Data'!J218,0)</f>
        <v>0</v>
      </c>
      <c r="AA218" s="12">
        <f>IF(AllData!D218="Developing country",'Task 2 Raw Data'!K218,0)</f>
        <v>0</v>
      </c>
      <c r="AB218" s="12">
        <f>IF(AllData!D218="Developing country",'Task 2 Raw Data'!L218,0)</f>
        <v>0</v>
      </c>
      <c r="AC218" s="12">
        <f>IF(AllData!D218="Developing country",'Task 2 Raw Data'!M218,0)</f>
        <v>0</v>
      </c>
      <c r="AD218" s="12">
        <f>IF(AllData!D218="Developing country",'Task 2 Raw Data'!N218,0)</f>
        <v>0</v>
      </c>
      <c r="AE218" s="12">
        <f>IF(AllData!D218="Developing country",'Task 2 Raw Data'!O218,0)</f>
        <v>0</v>
      </c>
      <c r="AF218" s="12">
        <f>IF(AllData!D218="Developing country",'Task 2 Raw Data'!P218,0)</f>
        <v>0</v>
      </c>
      <c r="AG218" s="12">
        <f>IF(AllData!D218="Developing country",'Task 2 Raw Data'!Q218,0)</f>
        <v>1</v>
      </c>
      <c r="AH218" s="12">
        <f>IF(AllData!D218="Developing country",'Task 2 Raw Data'!R218,0)</f>
        <v>0</v>
      </c>
      <c r="AJ218" s="12">
        <f>IF(AllData!D218="Developed country",'Task 2 Raw Data'!C218,0)</f>
        <v>0</v>
      </c>
      <c r="AK218" s="12">
        <f>IF(AllData!D218="Developed country",'Task 2 Raw Data'!D218,0)</f>
        <v>0</v>
      </c>
      <c r="AL218" s="12">
        <f>IF(AllData!D218="Developed country",'Task 2 Raw Data'!E218,0)</f>
        <v>0</v>
      </c>
      <c r="AM218" s="12">
        <f>IF(AllData!D218="Developed country",'Task 2 Raw Data'!F218,0)</f>
        <v>0</v>
      </c>
      <c r="AN218" s="12">
        <f>IF(AllData!D218="Developed country",'Task 2 Raw Data'!G218,0)</f>
        <v>0</v>
      </c>
      <c r="AO218" s="12">
        <f>IF(AllData!D218="Developed country",'Task 2 Raw Data'!H218,0)</f>
        <v>0</v>
      </c>
      <c r="AP218" s="12">
        <f>IF(AllData!D218="Developed country",'Task 2 Raw Data'!I218,0)</f>
        <v>0</v>
      </c>
      <c r="AQ218" s="12">
        <f>IF(AllData!D218="Developed country",'Task 2 Raw Data'!J218,0)</f>
        <v>0</v>
      </c>
      <c r="AR218" s="12">
        <f>IF(AllData!D218="Developed country",'Task 2 Raw Data'!K218,0)</f>
        <v>0</v>
      </c>
      <c r="AS218" s="12">
        <f>IF(AllData!D218="Developed country",'Task 2 Raw Data'!L218,0)</f>
        <v>0</v>
      </c>
      <c r="AT218" s="12">
        <f>IF(AllData!D218="Developed country",'Task 2 Raw Data'!M218,0)</f>
        <v>0</v>
      </c>
      <c r="AU218" s="12">
        <f>IF(AllData!D218="Developed country",'Task 2 Raw Data'!N218,0)</f>
        <v>0</v>
      </c>
      <c r="AV218" s="12">
        <f>IF(AllData!D218="Developed country",'Task 2 Raw Data'!O218,0)</f>
        <v>0</v>
      </c>
      <c r="AW218" s="12">
        <f>IF(AllData!D218="Developed country",'Task 2 Raw Data'!P218,0)</f>
        <v>0</v>
      </c>
      <c r="AX218" s="12">
        <f>IF(AllData!D218="Developed country",'Task 2 Raw Data'!Q218,0)</f>
        <v>0</v>
      </c>
      <c r="AY218" s="12">
        <f>IF(AllData!D218="Developed country",'Task 2 Raw Data'!R218,0)</f>
        <v>0</v>
      </c>
    </row>
    <row r="219" spans="2:51" x14ac:dyDescent="0.2">
      <c r="B219" s="12">
        <f>IF(AllData!D219="Least developed country",'Task 2 Raw Data'!C219,0)</f>
        <v>0</v>
      </c>
      <c r="C219" s="12">
        <f>IF(AllData!D219="Least developed country",'Task 2 Raw Data'!D219,0)</f>
        <v>0</v>
      </c>
      <c r="D219" s="12">
        <f>IF(AllData!D219="Least developed country",'Task 2 Raw Data'!E219,0)</f>
        <v>0</v>
      </c>
      <c r="E219" s="12">
        <f>IF(AllData!D219="Least developed country",'Task 2 Raw Data'!F219,0)</f>
        <v>0</v>
      </c>
      <c r="F219" s="12">
        <f>IF(AllData!D219="Least developed country",'Task 2 Raw Data'!G219,0)</f>
        <v>0</v>
      </c>
      <c r="G219" s="12">
        <f>IF(AllData!D219="Least developed country",'Task 2 Raw Data'!H219,0)</f>
        <v>0</v>
      </c>
      <c r="H219" s="12">
        <f>IF(AllData!D219="Least developed country",'Task 2 Raw Data'!I219,0)</f>
        <v>0</v>
      </c>
      <c r="I219" s="12">
        <f>IF(AllData!D219="Least developed country",'Task 2 Raw Data'!J219,0)</f>
        <v>0</v>
      </c>
      <c r="J219" s="12">
        <f>IF(AllData!D219="Least developed country",'Task 2 Raw Data'!K219,0)</f>
        <v>0</v>
      </c>
      <c r="K219" s="12">
        <f>IF(AllData!D219="Least developed country",'Task 2 Raw Data'!L219,0)</f>
        <v>0</v>
      </c>
      <c r="L219" s="12">
        <f>IF(AllData!D219="Least developed country",'Task 2 Raw Data'!M219,0)</f>
        <v>0</v>
      </c>
      <c r="M219" s="12">
        <f>IF(AllData!D219="Least developed country",'Task 2 Raw Data'!N219,0)</f>
        <v>0</v>
      </c>
      <c r="N219" s="12">
        <f>IF(AllData!D219="Least developed country",'Task 2 Raw Data'!O219,0)</f>
        <v>0</v>
      </c>
      <c r="O219" s="12">
        <f>IF(AllData!D219="Least developed country",'Task 2 Raw Data'!P219,0)</f>
        <v>0</v>
      </c>
      <c r="P219" s="12">
        <f>IF(AllData!D219="Least developed country",'Task 2 Raw Data'!Q219,0)</f>
        <v>0</v>
      </c>
      <c r="Q219" s="12">
        <f>IF(AllData!D219="Least developed country",'Task 2 Raw Data'!R219,0)</f>
        <v>0</v>
      </c>
      <c r="S219" s="12">
        <f>IF(AllData!D219="Developing country",'Task 2 Raw Data'!C219,0)</f>
        <v>0</v>
      </c>
      <c r="T219" s="12">
        <f>IF(AllData!D219="Developing country",'Task 2 Raw Data'!D219,0)</f>
        <v>0</v>
      </c>
      <c r="U219" s="12">
        <f>IF(AllData!D219="Developing country",'Task 2 Raw Data'!E219,0)</f>
        <v>0</v>
      </c>
      <c r="V219" s="12">
        <f>IF(AllData!D219="Developing country",'Task 2 Raw Data'!F219,0)</f>
        <v>0</v>
      </c>
      <c r="W219" s="12">
        <f>IF(AllData!D219="Developing country",'Task 2 Raw Data'!G219,0)</f>
        <v>0</v>
      </c>
      <c r="X219" s="12">
        <f>IF(AllData!D219="Developing country",'Task 2 Raw Data'!H219,0)</f>
        <v>0</v>
      </c>
      <c r="Y219" s="12">
        <f>IF(AllData!D219="Developing country",'Task 2 Raw Data'!I219,0)</f>
        <v>0</v>
      </c>
      <c r="Z219" s="12">
        <f>IF(AllData!D219="Developing country",'Task 2 Raw Data'!J219,0)</f>
        <v>0</v>
      </c>
      <c r="AA219" s="12">
        <f>IF(AllData!D219="Developing country",'Task 2 Raw Data'!K219,0)</f>
        <v>0</v>
      </c>
      <c r="AB219" s="12">
        <f>IF(AllData!D219="Developing country",'Task 2 Raw Data'!L219,0)</f>
        <v>0</v>
      </c>
      <c r="AC219" s="12">
        <f>IF(AllData!D219="Developing country",'Task 2 Raw Data'!M219,0)</f>
        <v>0</v>
      </c>
      <c r="AD219" s="12">
        <f>IF(AllData!D219="Developing country",'Task 2 Raw Data'!N219,0)</f>
        <v>0</v>
      </c>
      <c r="AE219" s="12">
        <f>IF(AllData!D219="Developing country",'Task 2 Raw Data'!O219,0)</f>
        <v>0</v>
      </c>
      <c r="AF219" s="12">
        <f>IF(AllData!D219="Developing country",'Task 2 Raw Data'!P219,0)</f>
        <v>0</v>
      </c>
      <c r="AG219" s="12">
        <f>IF(AllData!D219="Developing country",'Task 2 Raw Data'!Q219,0)</f>
        <v>0</v>
      </c>
      <c r="AH219" s="12">
        <f>IF(AllData!D219="Developing country",'Task 2 Raw Data'!R219,0)</f>
        <v>0</v>
      </c>
      <c r="AJ219" s="12">
        <f>IF(AllData!D219="Developed country",'Task 2 Raw Data'!C219,0)</f>
        <v>1</v>
      </c>
      <c r="AK219" s="12">
        <f>IF(AllData!D219="Developed country",'Task 2 Raw Data'!D219,0)</f>
        <v>1</v>
      </c>
      <c r="AL219" s="12">
        <f>IF(AllData!D219="Developed country",'Task 2 Raw Data'!E219,0)</f>
        <v>1</v>
      </c>
      <c r="AM219" s="12">
        <f>IF(AllData!D219="Developed country",'Task 2 Raw Data'!F219,0)</f>
        <v>0</v>
      </c>
      <c r="AN219" s="12">
        <f>IF(AllData!D219="Developed country",'Task 2 Raw Data'!G219,0)</f>
        <v>1</v>
      </c>
      <c r="AO219" s="12">
        <f>IF(AllData!D219="Developed country",'Task 2 Raw Data'!H219,0)</f>
        <v>0</v>
      </c>
      <c r="AP219" s="12">
        <f>IF(AllData!D219="Developed country",'Task 2 Raw Data'!I219,0)</f>
        <v>0</v>
      </c>
      <c r="AQ219" s="12">
        <f>IF(AllData!D219="Developed country",'Task 2 Raw Data'!J219,0)</f>
        <v>0</v>
      </c>
      <c r="AR219" s="12">
        <f>IF(AllData!D219="Developed country",'Task 2 Raw Data'!K219,0)</f>
        <v>0</v>
      </c>
      <c r="AS219" s="12">
        <f>IF(AllData!D219="Developed country",'Task 2 Raw Data'!L219,0)</f>
        <v>0</v>
      </c>
      <c r="AT219" s="12">
        <f>IF(AllData!D219="Developed country",'Task 2 Raw Data'!M219,0)</f>
        <v>0</v>
      </c>
      <c r="AU219" s="12">
        <f>IF(AllData!D219="Developed country",'Task 2 Raw Data'!N219,0)</f>
        <v>0</v>
      </c>
      <c r="AV219" s="12">
        <f>IF(AllData!D219="Developed country",'Task 2 Raw Data'!O219,0)</f>
        <v>0</v>
      </c>
      <c r="AW219" s="12">
        <f>IF(AllData!D219="Developed country",'Task 2 Raw Data'!P219,0)</f>
        <v>0</v>
      </c>
      <c r="AX219" s="12">
        <f>IF(AllData!D219="Developed country",'Task 2 Raw Data'!Q219,0)</f>
        <v>0</v>
      </c>
      <c r="AY219" s="12">
        <f>IF(AllData!D219="Developed country",'Task 2 Raw Data'!R219,0)</f>
        <v>0</v>
      </c>
    </row>
    <row r="220" spans="2:51" x14ac:dyDescent="0.2">
      <c r="B220" s="12">
        <f>IF(AllData!D220="Least developed country",'Task 2 Raw Data'!C220,0)</f>
        <v>0</v>
      </c>
      <c r="C220" s="12">
        <f>IF(AllData!D220="Least developed country",'Task 2 Raw Data'!D220,0)</f>
        <v>0</v>
      </c>
      <c r="D220" s="12">
        <f>IF(AllData!D220="Least developed country",'Task 2 Raw Data'!E220,0)</f>
        <v>0</v>
      </c>
      <c r="E220" s="12">
        <f>IF(AllData!D220="Least developed country",'Task 2 Raw Data'!F220,0)</f>
        <v>0</v>
      </c>
      <c r="F220" s="12">
        <f>IF(AllData!D220="Least developed country",'Task 2 Raw Data'!G220,0)</f>
        <v>0</v>
      </c>
      <c r="G220" s="12">
        <f>IF(AllData!D220="Least developed country",'Task 2 Raw Data'!H220,0)</f>
        <v>0</v>
      </c>
      <c r="H220" s="12">
        <f>IF(AllData!D220="Least developed country",'Task 2 Raw Data'!I220,0)</f>
        <v>0</v>
      </c>
      <c r="I220" s="12">
        <f>IF(AllData!D220="Least developed country",'Task 2 Raw Data'!J220,0)</f>
        <v>0</v>
      </c>
      <c r="J220" s="12">
        <f>IF(AllData!D220="Least developed country",'Task 2 Raw Data'!K220,0)</f>
        <v>0</v>
      </c>
      <c r="K220" s="12">
        <f>IF(AllData!D220="Least developed country",'Task 2 Raw Data'!L220,0)</f>
        <v>0</v>
      </c>
      <c r="L220" s="12">
        <f>IF(AllData!D220="Least developed country",'Task 2 Raw Data'!M220,0)</f>
        <v>0</v>
      </c>
      <c r="M220" s="12">
        <f>IF(AllData!D220="Least developed country",'Task 2 Raw Data'!N220,0)</f>
        <v>0</v>
      </c>
      <c r="N220" s="12">
        <f>IF(AllData!D220="Least developed country",'Task 2 Raw Data'!O220,0)</f>
        <v>0</v>
      </c>
      <c r="O220" s="12">
        <f>IF(AllData!D220="Least developed country",'Task 2 Raw Data'!P220,0)</f>
        <v>0</v>
      </c>
      <c r="P220" s="12">
        <f>IF(AllData!D220="Least developed country",'Task 2 Raw Data'!Q220,0)</f>
        <v>0</v>
      </c>
      <c r="Q220" s="12">
        <f>IF(AllData!D220="Least developed country",'Task 2 Raw Data'!R220,0)</f>
        <v>0</v>
      </c>
      <c r="S220" s="12">
        <f>IF(AllData!D220="Developing country",'Task 2 Raw Data'!C220,0)</f>
        <v>0</v>
      </c>
      <c r="T220" s="12">
        <f>IF(AllData!D220="Developing country",'Task 2 Raw Data'!D220,0)</f>
        <v>0</v>
      </c>
      <c r="U220" s="12">
        <f>IF(AllData!D220="Developing country",'Task 2 Raw Data'!E220,0)</f>
        <v>0</v>
      </c>
      <c r="V220" s="12">
        <f>IF(AllData!D220="Developing country",'Task 2 Raw Data'!F220,0)</f>
        <v>0</v>
      </c>
      <c r="W220" s="12">
        <f>IF(AllData!D220="Developing country",'Task 2 Raw Data'!G220,0)</f>
        <v>0</v>
      </c>
      <c r="X220" s="12">
        <f>IF(AllData!D220="Developing country",'Task 2 Raw Data'!H220,0)</f>
        <v>0</v>
      </c>
      <c r="Y220" s="12">
        <f>IF(AllData!D220="Developing country",'Task 2 Raw Data'!I220,0)</f>
        <v>0</v>
      </c>
      <c r="Z220" s="12">
        <f>IF(AllData!D220="Developing country",'Task 2 Raw Data'!J220,0)</f>
        <v>0</v>
      </c>
      <c r="AA220" s="12">
        <f>IF(AllData!D220="Developing country",'Task 2 Raw Data'!K220,0)</f>
        <v>0</v>
      </c>
      <c r="AB220" s="12">
        <f>IF(AllData!D220="Developing country",'Task 2 Raw Data'!L220,0)</f>
        <v>0</v>
      </c>
      <c r="AC220" s="12">
        <f>IF(AllData!D220="Developing country",'Task 2 Raw Data'!M220,0)</f>
        <v>0</v>
      </c>
      <c r="AD220" s="12">
        <f>IF(AllData!D220="Developing country",'Task 2 Raw Data'!N220,0)</f>
        <v>0</v>
      </c>
      <c r="AE220" s="12">
        <f>IF(AllData!D220="Developing country",'Task 2 Raw Data'!O220,0)</f>
        <v>0</v>
      </c>
      <c r="AF220" s="12">
        <f>IF(AllData!D220="Developing country",'Task 2 Raw Data'!P220,0)</f>
        <v>0</v>
      </c>
      <c r="AG220" s="12">
        <f>IF(AllData!D220="Developing country",'Task 2 Raw Data'!Q220,0)</f>
        <v>0</v>
      </c>
      <c r="AH220" s="12">
        <f>IF(AllData!D220="Developing country",'Task 2 Raw Data'!R220,0)</f>
        <v>0</v>
      </c>
      <c r="AJ220" s="12">
        <f>IF(AllData!D220="Developed country",'Task 2 Raw Data'!C220,0)</f>
        <v>0</v>
      </c>
      <c r="AK220" s="12">
        <f>IF(AllData!D220="Developed country",'Task 2 Raw Data'!D220,0)</f>
        <v>1</v>
      </c>
      <c r="AL220" s="12">
        <f>IF(AllData!D220="Developed country",'Task 2 Raw Data'!E220,0)</f>
        <v>0</v>
      </c>
      <c r="AM220" s="12">
        <f>IF(AllData!D220="Developed country",'Task 2 Raw Data'!F220,0)</f>
        <v>0</v>
      </c>
      <c r="AN220" s="12">
        <f>IF(AllData!D220="Developed country",'Task 2 Raw Data'!G220,0)</f>
        <v>1</v>
      </c>
      <c r="AO220" s="12">
        <f>IF(AllData!D220="Developed country",'Task 2 Raw Data'!H220,0)</f>
        <v>0</v>
      </c>
      <c r="AP220" s="12">
        <f>IF(AllData!D220="Developed country",'Task 2 Raw Data'!I220,0)</f>
        <v>0</v>
      </c>
      <c r="AQ220" s="12">
        <f>IF(AllData!D220="Developed country",'Task 2 Raw Data'!J220,0)</f>
        <v>0</v>
      </c>
      <c r="AR220" s="12">
        <f>IF(AllData!D220="Developed country",'Task 2 Raw Data'!K220,0)</f>
        <v>0</v>
      </c>
      <c r="AS220" s="12">
        <f>IF(AllData!D220="Developed country",'Task 2 Raw Data'!L220,0)</f>
        <v>0</v>
      </c>
      <c r="AT220" s="12">
        <f>IF(AllData!D220="Developed country",'Task 2 Raw Data'!M220,0)</f>
        <v>0</v>
      </c>
      <c r="AU220" s="12">
        <f>IF(AllData!D220="Developed country",'Task 2 Raw Data'!N220,0)</f>
        <v>0</v>
      </c>
      <c r="AV220" s="12">
        <f>IF(AllData!D220="Developed country",'Task 2 Raw Data'!O220,0)</f>
        <v>0</v>
      </c>
      <c r="AW220" s="12">
        <f>IF(AllData!D220="Developed country",'Task 2 Raw Data'!P220,0)</f>
        <v>0</v>
      </c>
      <c r="AX220" s="12">
        <f>IF(AllData!D220="Developed country",'Task 2 Raw Data'!Q220,0)</f>
        <v>0</v>
      </c>
      <c r="AY220" s="12">
        <f>IF(AllData!D220="Developed country",'Task 2 Raw Data'!R220,0)</f>
        <v>0</v>
      </c>
    </row>
    <row r="221" spans="2:51" x14ac:dyDescent="0.2">
      <c r="B221" s="12">
        <f>IF(AllData!D221="Least developed country",'Task 2 Raw Data'!C221,0)</f>
        <v>0</v>
      </c>
      <c r="C221" s="12">
        <f>IF(AllData!D221="Least developed country",'Task 2 Raw Data'!D221,0)</f>
        <v>0</v>
      </c>
      <c r="D221" s="12">
        <f>IF(AllData!D221="Least developed country",'Task 2 Raw Data'!E221,0)</f>
        <v>0</v>
      </c>
      <c r="E221" s="12">
        <f>IF(AllData!D221="Least developed country",'Task 2 Raw Data'!F221,0)</f>
        <v>0</v>
      </c>
      <c r="F221" s="12">
        <f>IF(AllData!D221="Least developed country",'Task 2 Raw Data'!G221,0)</f>
        <v>0</v>
      </c>
      <c r="G221" s="12">
        <f>IF(AllData!D221="Least developed country",'Task 2 Raw Data'!H221,0)</f>
        <v>0</v>
      </c>
      <c r="H221" s="12">
        <f>IF(AllData!D221="Least developed country",'Task 2 Raw Data'!I221,0)</f>
        <v>0</v>
      </c>
      <c r="I221" s="12">
        <f>IF(AllData!D221="Least developed country",'Task 2 Raw Data'!J221,0)</f>
        <v>0</v>
      </c>
      <c r="J221" s="12">
        <f>IF(AllData!D221="Least developed country",'Task 2 Raw Data'!K221,0)</f>
        <v>0</v>
      </c>
      <c r="K221" s="12">
        <f>IF(AllData!D221="Least developed country",'Task 2 Raw Data'!L221,0)</f>
        <v>0</v>
      </c>
      <c r="L221" s="12">
        <f>IF(AllData!D221="Least developed country",'Task 2 Raw Data'!M221,0)</f>
        <v>0</v>
      </c>
      <c r="M221" s="12">
        <f>IF(AllData!D221="Least developed country",'Task 2 Raw Data'!N221,0)</f>
        <v>0</v>
      </c>
      <c r="N221" s="12">
        <f>IF(AllData!D221="Least developed country",'Task 2 Raw Data'!O221,0)</f>
        <v>0</v>
      </c>
      <c r="O221" s="12">
        <f>IF(AllData!D221="Least developed country",'Task 2 Raw Data'!P221,0)</f>
        <v>0</v>
      </c>
      <c r="P221" s="12">
        <f>IF(AllData!D221="Least developed country",'Task 2 Raw Data'!Q221,0)</f>
        <v>0</v>
      </c>
      <c r="Q221" s="12">
        <f>IF(AllData!D221="Least developed country",'Task 2 Raw Data'!R221,0)</f>
        <v>0</v>
      </c>
      <c r="S221" s="12">
        <f>IF(AllData!D221="Developing country",'Task 2 Raw Data'!C221,0)</f>
        <v>0</v>
      </c>
      <c r="T221" s="12">
        <f>IF(AllData!D221="Developing country",'Task 2 Raw Data'!D221,0)</f>
        <v>0</v>
      </c>
      <c r="U221" s="12">
        <f>IF(AllData!D221="Developing country",'Task 2 Raw Data'!E221,0)</f>
        <v>0</v>
      </c>
      <c r="V221" s="12">
        <f>IF(AllData!D221="Developing country",'Task 2 Raw Data'!F221,0)</f>
        <v>0</v>
      </c>
      <c r="W221" s="12">
        <f>IF(AllData!D221="Developing country",'Task 2 Raw Data'!G221,0)</f>
        <v>0</v>
      </c>
      <c r="X221" s="12">
        <f>IF(AllData!D221="Developing country",'Task 2 Raw Data'!H221,0)</f>
        <v>0</v>
      </c>
      <c r="Y221" s="12">
        <f>IF(AllData!D221="Developing country",'Task 2 Raw Data'!I221,0)</f>
        <v>0</v>
      </c>
      <c r="Z221" s="12">
        <f>IF(AllData!D221="Developing country",'Task 2 Raw Data'!J221,0)</f>
        <v>0</v>
      </c>
      <c r="AA221" s="12">
        <f>IF(AllData!D221="Developing country",'Task 2 Raw Data'!K221,0)</f>
        <v>0</v>
      </c>
      <c r="AB221" s="12">
        <f>IF(AllData!D221="Developing country",'Task 2 Raw Data'!L221,0)</f>
        <v>0</v>
      </c>
      <c r="AC221" s="12">
        <f>IF(AllData!D221="Developing country",'Task 2 Raw Data'!M221,0)</f>
        <v>0</v>
      </c>
      <c r="AD221" s="12">
        <f>IF(AllData!D221="Developing country",'Task 2 Raw Data'!N221,0)</f>
        <v>0</v>
      </c>
      <c r="AE221" s="12">
        <f>IF(AllData!D221="Developing country",'Task 2 Raw Data'!O221,0)</f>
        <v>0</v>
      </c>
      <c r="AF221" s="12">
        <f>IF(AllData!D221="Developing country",'Task 2 Raw Data'!P221,0)</f>
        <v>0</v>
      </c>
      <c r="AG221" s="12">
        <f>IF(AllData!D221="Developing country",'Task 2 Raw Data'!Q221,0)</f>
        <v>0</v>
      </c>
      <c r="AH221" s="12">
        <f>IF(AllData!D221="Developing country",'Task 2 Raw Data'!R221,0)</f>
        <v>0</v>
      </c>
      <c r="AJ221" s="12">
        <f>IF(AllData!D221="Developed country",'Task 2 Raw Data'!C221,0)</f>
        <v>0</v>
      </c>
      <c r="AK221" s="12">
        <f>IF(AllData!D221="Developed country",'Task 2 Raw Data'!D221,0)</f>
        <v>0</v>
      </c>
      <c r="AL221" s="12">
        <f>IF(AllData!D221="Developed country",'Task 2 Raw Data'!E221,0)</f>
        <v>0</v>
      </c>
      <c r="AM221" s="12">
        <f>IF(AllData!D221="Developed country",'Task 2 Raw Data'!F221,0)</f>
        <v>0</v>
      </c>
      <c r="AN221" s="12">
        <f>IF(AllData!D221="Developed country",'Task 2 Raw Data'!G221,0)</f>
        <v>0</v>
      </c>
      <c r="AO221" s="12">
        <f>IF(AllData!D221="Developed country",'Task 2 Raw Data'!H221,0)</f>
        <v>0</v>
      </c>
      <c r="AP221" s="12">
        <f>IF(AllData!D221="Developed country",'Task 2 Raw Data'!I221,0)</f>
        <v>0</v>
      </c>
      <c r="AQ221" s="12">
        <f>IF(AllData!D221="Developed country",'Task 2 Raw Data'!J221,0)</f>
        <v>0</v>
      </c>
      <c r="AR221" s="12">
        <f>IF(AllData!D221="Developed country",'Task 2 Raw Data'!K221,0)</f>
        <v>0</v>
      </c>
      <c r="AS221" s="12">
        <f>IF(AllData!D221="Developed country",'Task 2 Raw Data'!L221,0)</f>
        <v>0</v>
      </c>
      <c r="AT221" s="12">
        <f>IF(AllData!D221="Developed country",'Task 2 Raw Data'!M221,0)</f>
        <v>0</v>
      </c>
      <c r="AU221" s="12">
        <f>IF(AllData!D221="Developed country",'Task 2 Raw Data'!N221,0)</f>
        <v>0</v>
      </c>
      <c r="AV221" s="12">
        <f>IF(AllData!D221="Developed country",'Task 2 Raw Data'!O221,0)</f>
        <v>0</v>
      </c>
      <c r="AW221" s="12">
        <f>IF(AllData!D221="Developed country",'Task 2 Raw Data'!P221,0)</f>
        <v>0</v>
      </c>
      <c r="AX221" s="12">
        <f>IF(AllData!D221="Developed country",'Task 2 Raw Data'!Q221,0)</f>
        <v>0</v>
      </c>
      <c r="AY221" s="12">
        <f>IF(AllData!D221="Developed country",'Task 2 Raw Data'!R221,0)</f>
        <v>0</v>
      </c>
    </row>
    <row r="222" spans="2:51" x14ac:dyDescent="0.2">
      <c r="B222" s="12">
        <f>IF(AllData!D222="Least developed country",'Task 2 Raw Data'!C222,0)</f>
        <v>0</v>
      </c>
      <c r="C222" s="12">
        <f>IF(AllData!D222="Least developed country",'Task 2 Raw Data'!D222,0)</f>
        <v>0</v>
      </c>
      <c r="D222" s="12">
        <f>IF(AllData!D222="Least developed country",'Task 2 Raw Data'!E222,0)</f>
        <v>0</v>
      </c>
      <c r="E222" s="12">
        <f>IF(AllData!D222="Least developed country",'Task 2 Raw Data'!F222,0)</f>
        <v>0</v>
      </c>
      <c r="F222" s="12">
        <f>IF(AllData!D222="Least developed country",'Task 2 Raw Data'!G222,0)</f>
        <v>0</v>
      </c>
      <c r="G222" s="12">
        <f>IF(AllData!D222="Least developed country",'Task 2 Raw Data'!H222,0)</f>
        <v>0</v>
      </c>
      <c r="H222" s="12">
        <f>IF(AllData!D222="Least developed country",'Task 2 Raw Data'!I222,0)</f>
        <v>0</v>
      </c>
      <c r="I222" s="12">
        <f>IF(AllData!D222="Least developed country",'Task 2 Raw Data'!J222,0)</f>
        <v>0</v>
      </c>
      <c r="J222" s="12">
        <f>IF(AllData!D222="Least developed country",'Task 2 Raw Data'!K222,0)</f>
        <v>0</v>
      </c>
      <c r="K222" s="12">
        <f>IF(AllData!D222="Least developed country",'Task 2 Raw Data'!L222,0)</f>
        <v>0</v>
      </c>
      <c r="L222" s="12">
        <f>IF(AllData!D222="Least developed country",'Task 2 Raw Data'!M222,0)</f>
        <v>0</v>
      </c>
      <c r="M222" s="12">
        <f>IF(AllData!D222="Least developed country",'Task 2 Raw Data'!N222,0)</f>
        <v>0</v>
      </c>
      <c r="N222" s="12">
        <f>IF(AllData!D222="Least developed country",'Task 2 Raw Data'!O222,0)</f>
        <v>0</v>
      </c>
      <c r="O222" s="12">
        <f>IF(AllData!D222="Least developed country",'Task 2 Raw Data'!P222,0)</f>
        <v>0</v>
      </c>
      <c r="P222" s="12">
        <f>IF(AllData!D222="Least developed country",'Task 2 Raw Data'!Q222,0)</f>
        <v>0</v>
      </c>
      <c r="Q222" s="12">
        <f>IF(AllData!D222="Least developed country",'Task 2 Raw Data'!R222,0)</f>
        <v>0</v>
      </c>
      <c r="S222" s="12">
        <f>IF(AllData!D222="Developing country",'Task 2 Raw Data'!C222,0)</f>
        <v>0</v>
      </c>
      <c r="T222" s="12">
        <f>IF(AllData!D222="Developing country",'Task 2 Raw Data'!D222,0)</f>
        <v>0</v>
      </c>
      <c r="U222" s="12">
        <f>IF(AllData!D222="Developing country",'Task 2 Raw Data'!E222,0)</f>
        <v>0</v>
      </c>
      <c r="V222" s="12">
        <f>IF(AllData!D222="Developing country",'Task 2 Raw Data'!F222,0)</f>
        <v>0</v>
      </c>
      <c r="W222" s="12">
        <f>IF(AllData!D222="Developing country",'Task 2 Raw Data'!G222,0)</f>
        <v>0</v>
      </c>
      <c r="X222" s="12">
        <f>IF(AllData!D222="Developing country",'Task 2 Raw Data'!H222,0)</f>
        <v>0</v>
      </c>
      <c r="Y222" s="12">
        <f>IF(AllData!D222="Developing country",'Task 2 Raw Data'!I222,0)</f>
        <v>0</v>
      </c>
      <c r="Z222" s="12">
        <f>IF(AllData!D222="Developing country",'Task 2 Raw Data'!J222,0)</f>
        <v>0</v>
      </c>
      <c r="AA222" s="12">
        <f>IF(AllData!D222="Developing country",'Task 2 Raw Data'!K222,0)</f>
        <v>0</v>
      </c>
      <c r="AB222" s="12">
        <f>IF(AllData!D222="Developing country",'Task 2 Raw Data'!L222,0)</f>
        <v>0</v>
      </c>
      <c r="AC222" s="12">
        <f>IF(AllData!D222="Developing country",'Task 2 Raw Data'!M222,0)</f>
        <v>0</v>
      </c>
      <c r="AD222" s="12">
        <f>IF(AllData!D222="Developing country",'Task 2 Raw Data'!N222,0)</f>
        <v>0</v>
      </c>
      <c r="AE222" s="12">
        <f>IF(AllData!D222="Developing country",'Task 2 Raw Data'!O222,0)</f>
        <v>0</v>
      </c>
      <c r="AF222" s="12">
        <f>IF(AllData!D222="Developing country",'Task 2 Raw Data'!P222,0)</f>
        <v>0</v>
      </c>
      <c r="AG222" s="12">
        <f>IF(AllData!D222="Developing country",'Task 2 Raw Data'!Q222,0)</f>
        <v>0</v>
      </c>
      <c r="AH222" s="12">
        <f>IF(AllData!D222="Developing country",'Task 2 Raw Data'!R222,0)</f>
        <v>0</v>
      </c>
      <c r="AJ222" s="12">
        <f>IF(AllData!D222="Developed country",'Task 2 Raw Data'!C222,0)</f>
        <v>0</v>
      </c>
      <c r="AK222" s="12">
        <f>IF(AllData!D222="Developed country",'Task 2 Raw Data'!D222,0)</f>
        <v>0</v>
      </c>
      <c r="AL222" s="12">
        <f>IF(AllData!D222="Developed country",'Task 2 Raw Data'!E222,0)</f>
        <v>0</v>
      </c>
      <c r="AM222" s="12">
        <f>IF(AllData!D222="Developed country",'Task 2 Raw Data'!F222,0)</f>
        <v>0</v>
      </c>
      <c r="AN222" s="12">
        <f>IF(AllData!D222="Developed country",'Task 2 Raw Data'!G222,0)</f>
        <v>0</v>
      </c>
      <c r="AO222" s="12">
        <f>IF(AllData!D222="Developed country",'Task 2 Raw Data'!H222,0)</f>
        <v>0</v>
      </c>
      <c r="AP222" s="12">
        <f>IF(AllData!D222="Developed country",'Task 2 Raw Data'!I222,0)</f>
        <v>0</v>
      </c>
      <c r="AQ222" s="12">
        <f>IF(AllData!D222="Developed country",'Task 2 Raw Data'!J222,0)</f>
        <v>0</v>
      </c>
      <c r="AR222" s="12">
        <f>IF(AllData!D222="Developed country",'Task 2 Raw Data'!K222,0)</f>
        <v>0</v>
      </c>
      <c r="AS222" s="12">
        <f>IF(AllData!D222="Developed country",'Task 2 Raw Data'!L222,0)</f>
        <v>0</v>
      </c>
      <c r="AT222" s="12">
        <f>IF(AllData!D222="Developed country",'Task 2 Raw Data'!M222,0)</f>
        <v>0</v>
      </c>
      <c r="AU222" s="12">
        <f>IF(AllData!D222="Developed country",'Task 2 Raw Data'!N222,0)</f>
        <v>0</v>
      </c>
      <c r="AV222" s="12">
        <f>IF(AllData!D222="Developed country",'Task 2 Raw Data'!O222,0)</f>
        <v>0</v>
      </c>
      <c r="AW222" s="12">
        <f>IF(AllData!D222="Developed country",'Task 2 Raw Data'!P222,0)</f>
        <v>0</v>
      </c>
      <c r="AX222" s="12">
        <f>IF(AllData!D222="Developed country",'Task 2 Raw Data'!Q222,0)</f>
        <v>0</v>
      </c>
      <c r="AY222" s="12">
        <f>IF(AllData!D222="Developed country",'Task 2 Raw Data'!R222,0)</f>
        <v>0</v>
      </c>
    </row>
    <row r="223" spans="2:51" x14ac:dyDescent="0.2">
      <c r="B223" s="12">
        <f>IF(AllData!D223="Least developed country",'Task 2 Raw Data'!C223,0)</f>
        <v>0</v>
      </c>
      <c r="C223" s="12">
        <f>IF(AllData!D223="Least developed country",'Task 2 Raw Data'!D223,0)</f>
        <v>0</v>
      </c>
      <c r="D223" s="12">
        <f>IF(AllData!D223="Least developed country",'Task 2 Raw Data'!E223,0)</f>
        <v>0</v>
      </c>
      <c r="E223" s="12">
        <f>IF(AllData!D223="Least developed country",'Task 2 Raw Data'!F223,0)</f>
        <v>0</v>
      </c>
      <c r="F223" s="12">
        <f>IF(AllData!D223="Least developed country",'Task 2 Raw Data'!G223,0)</f>
        <v>0</v>
      </c>
      <c r="G223" s="12">
        <f>IF(AllData!D223="Least developed country",'Task 2 Raw Data'!H223,0)</f>
        <v>0</v>
      </c>
      <c r="H223" s="12">
        <f>IF(AllData!D223="Least developed country",'Task 2 Raw Data'!I223,0)</f>
        <v>0</v>
      </c>
      <c r="I223" s="12">
        <f>IF(AllData!D223="Least developed country",'Task 2 Raw Data'!J223,0)</f>
        <v>0</v>
      </c>
      <c r="J223" s="12">
        <f>IF(AllData!D223="Least developed country",'Task 2 Raw Data'!K223,0)</f>
        <v>0</v>
      </c>
      <c r="K223" s="12">
        <f>IF(AllData!D223="Least developed country",'Task 2 Raw Data'!L223,0)</f>
        <v>0</v>
      </c>
      <c r="L223" s="12">
        <f>IF(AllData!D223="Least developed country",'Task 2 Raw Data'!M223,0)</f>
        <v>0</v>
      </c>
      <c r="M223" s="12">
        <f>IF(AllData!D223="Least developed country",'Task 2 Raw Data'!N223,0)</f>
        <v>0</v>
      </c>
      <c r="N223" s="12">
        <f>IF(AllData!D223="Least developed country",'Task 2 Raw Data'!O223,0)</f>
        <v>0</v>
      </c>
      <c r="O223" s="12">
        <f>IF(AllData!D223="Least developed country",'Task 2 Raw Data'!P223,0)</f>
        <v>0</v>
      </c>
      <c r="P223" s="12">
        <f>IF(AllData!D223="Least developed country",'Task 2 Raw Data'!Q223,0)</f>
        <v>0</v>
      </c>
      <c r="Q223" s="12">
        <f>IF(AllData!D223="Least developed country",'Task 2 Raw Data'!R223,0)</f>
        <v>0</v>
      </c>
      <c r="S223" s="12">
        <f>IF(AllData!D223="Developing country",'Task 2 Raw Data'!C223,0)</f>
        <v>0</v>
      </c>
      <c r="T223" s="12">
        <f>IF(AllData!D223="Developing country",'Task 2 Raw Data'!D223,0)</f>
        <v>0</v>
      </c>
      <c r="U223" s="12">
        <f>IF(AllData!D223="Developing country",'Task 2 Raw Data'!E223,0)</f>
        <v>0</v>
      </c>
      <c r="V223" s="12">
        <f>IF(AllData!D223="Developing country",'Task 2 Raw Data'!F223,0)</f>
        <v>0</v>
      </c>
      <c r="W223" s="12">
        <f>IF(AllData!D223="Developing country",'Task 2 Raw Data'!G223,0)</f>
        <v>0</v>
      </c>
      <c r="X223" s="12">
        <f>IF(AllData!D223="Developing country",'Task 2 Raw Data'!H223,0)</f>
        <v>0</v>
      </c>
      <c r="Y223" s="12">
        <f>IF(AllData!D223="Developing country",'Task 2 Raw Data'!I223,0)</f>
        <v>0</v>
      </c>
      <c r="Z223" s="12">
        <f>IF(AllData!D223="Developing country",'Task 2 Raw Data'!J223,0)</f>
        <v>0</v>
      </c>
      <c r="AA223" s="12">
        <f>IF(AllData!D223="Developing country",'Task 2 Raw Data'!K223,0)</f>
        <v>0</v>
      </c>
      <c r="AB223" s="12">
        <f>IF(AllData!D223="Developing country",'Task 2 Raw Data'!L223,0)</f>
        <v>0</v>
      </c>
      <c r="AC223" s="12">
        <f>IF(AllData!D223="Developing country",'Task 2 Raw Data'!M223,0)</f>
        <v>0</v>
      </c>
      <c r="AD223" s="12">
        <f>IF(AllData!D223="Developing country",'Task 2 Raw Data'!N223,0)</f>
        <v>0</v>
      </c>
      <c r="AE223" s="12">
        <f>IF(AllData!D223="Developing country",'Task 2 Raw Data'!O223,0)</f>
        <v>0</v>
      </c>
      <c r="AF223" s="12">
        <f>IF(AllData!D223="Developing country",'Task 2 Raw Data'!P223,0)</f>
        <v>0</v>
      </c>
      <c r="AG223" s="12">
        <f>IF(AllData!D223="Developing country",'Task 2 Raw Data'!Q223,0)</f>
        <v>0</v>
      </c>
      <c r="AH223" s="12">
        <f>IF(AllData!D223="Developing country",'Task 2 Raw Data'!R223,0)</f>
        <v>0</v>
      </c>
      <c r="AJ223" s="12">
        <f>IF(AllData!D223="Developed country",'Task 2 Raw Data'!C223,0)</f>
        <v>1</v>
      </c>
      <c r="AK223" s="12">
        <f>IF(AllData!D223="Developed country",'Task 2 Raw Data'!D223,0)</f>
        <v>0</v>
      </c>
      <c r="AL223" s="12">
        <f>IF(AllData!D223="Developed country",'Task 2 Raw Data'!E223,0)</f>
        <v>1</v>
      </c>
      <c r="AM223" s="12">
        <f>IF(AllData!D223="Developed country",'Task 2 Raw Data'!F223,0)</f>
        <v>1</v>
      </c>
      <c r="AN223" s="12">
        <f>IF(AllData!D223="Developed country",'Task 2 Raw Data'!G223,0)</f>
        <v>1</v>
      </c>
      <c r="AO223" s="12">
        <f>IF(AllData!D223="Developed country",'Task 2 Raw Data'!H223,0)</f>
        <v>1</v>
      </c>
      <c r="AP223" s="12">
        <f>IF(AllData!D223="Developed country",'Task 2 Raw Data'!I223,0)</f>
        <v>0</v>
      </c>
      <c r="AQ223" s="12">
        <f>IF(AllData!D223="Developed country",'Task 2 Raw Data'!J223,0)</f>
        <v>0</v>
      </c>
      <c r="AR223" s="12">
        <f>IF(AllData!D223="Developed country",'Task 2 Raw Data'!K223,0)</f>
        <v>0</v>
      </c>
      <c r="AS223" s="12">
        <f>IF(AllData!D223="Developed country",'Task 2 Raw Data'!L223,0)</f>
        <v>0</v>
      </c>
      <c r="AT223" s="12">
        <f>IF(AllData!D223="Developed country",'Task 2 Raw Data'!M223,0)</f>
        <v>0</v>
      </c>
      <c r="AU223" s="12">
        <f>IF(AllData!D223="Developed country",'Task 2 Raw Data'!N223,0)</f>
        <v>0</v>
      </c>
      <c r="AV223" s="12">
        <f>IF(AllData!D223="Developed country",'Task 2 Raw Data'!O223,0)</f>
        <v>0</v>
      </c>
      <c r="AW223" s="12">
        <f>IF(AllData!D223="Developed country",'Task 2 Raw Data'!P223,0)</f>
        <v>0</v>
      </c>
      <c r="AX223" s="12">
        <f>IF(AllData!D223="Developed country",'Task 2 Raw Data'!Q223,0)</f>
        <v>1</v>
      </c>
      <c r="AY223" s="12">
        <f>IF(AllData!D223="Developed country",'Task 2 Raw Data'!R223,0)</f>
        <v>0</v>
      </c>
    </row>
    <row r="224" spans="2:51" x14ac:dyDescent="0.2">
      <c r="B224" s="12">
        <f>IF(AllData!D224="Least developed country",'Task 2 Raw Data'!C224,0)</f>
        <v>0</v>
      </c>
      <c r="C224" s="12">
        <f>IF(AllData!D224="Least developed country",'Task 2 Raw Data'!D224,0)</f>
        <v>0</v>
      </c>
      <c r="D224" s="12">
        <f>IF(AllData!D224="Least developed country",'Task 2 Raw Data'!E224,0)</f>
        <v>0</v>
      </c>
      <c r="E224" s="12">
        <f>IF(AllData!D224="Least developed country",'Task 2 Raw Data'!F224,0)</f>
        <v>0</v>
      </c>
      <c r="F224" s="12">
        <f>IF(AllData!D224="Least developed country",'Task 2 Raw Data'!G224,0)</f>
        <v>0</v>
      </c>
      <c r="G224" s="12">
        <f>IF(AllData!D224="Least developed country",'Task 2 Raw Data'!H224,0)</f>
        <v>0</v>
      </c>
      <c r="H224" s="12">
        <f>IF(AllData!D224="Least developed country",'Task 2 Raw Data'!I224,0)</f>
        <v>0</v>
      </c>
      <c r="I224" s="12">
        <f>IF(AllData!D224="Least developed country",'Task 2 Raw Data'!J224,0)</f>
        <v>0</v>
      </c>
      <c r="J224" s="12">
        <f>IF(AllData!D224="Least developed country",'Task 2 Raw Data'!K224,0)</f>
        <v>0</v>
      </c>
      <c r="K224" s="12">
        <f>IF(AllData!D224="Least developed country",'Task 2 Raw Data'!L224,0)</f>
        <v>0</v>
      </c>
      <c r="L224" s="12">
        <f>IF(AllData!D224="Least developed country",'Task 2 Raw Data'!M224,0)</f>
        <v>0</v>
      </c>
      <c r="M224" s="12">
        <f>IF(AllData!D224="Least developed country",'Task 2 Raw Data'!N224,0)</f>
        <v>0</v>
      </c>
      <c r="N224" s="12">
        <f>IF(AllData!D224="Least developed country",'Task 2 Raw Data'!O224,0)</f>
        <v>0</v>
      </c>
      <c r="O224" s="12">
        <f>IF(AllData!D224="Least developed country",'Task 2 Raw Data'!P224,0)</f>
        <v>0</v>
      </c>
      <c r="P224" s="12">
        <f>IF(AllData!D224="Least developed country",'Task 2 Raw Data'!Q224,0)</f>
        <v>0</v>
      </c>
      <c r="Q224" s="12">
        <f>IF(AllData!D224="Least developed country",'Task 2 Raw Data'!R224,0)</f>
        <v>0</v>
      </c>
      <c r="S224" s="12">
        <f>IF(AllData!D224="Developing country",'Task 2 Raw Data'!C224,0)</f>
        <v>0</v>
      </c>
      <c r="T224" s="12">
        <f>IF(AllData!D224="Developing country",'Task 2 Raw Data'!D224,0)</f>
        <v>0</v>
      </c>
      <c r="U224" s="12">
        <f>IF(AllData!D224="Developing country",'Task 2 Raw Data'!E224,0)</f>
        <v>0</v>
      </c>
      <c r="V224" s="12">
        <f>IF(AllData!D224="Developing country",'Task 2 Raw Data'!F224,0)</f>
        <v>0</v>
      </c>
      <c r="W224" s="12">
        <f>IF(AllData!D224="Developing country",'Task 2 Raw Data'!G224,0)</f>
        <v>0</v>
      </c>
      <c r="X224" s="12">
        <f>IF(AllData!D224="Developing country",'Task 2 Raw Data'!H224,0)</f>
        <v>0</v>
      </c>
      <c r="Y224" s="12">
        <f>IF(AllData!D224="Developing country",'Task 2 Raw Data'!I224,0)</f>
        <v>0</v>
      </c>
      <c r="Z224" s="12">
        <f>IF(AllData!D224="Developing country",'Task 2 Raw Data'!J224,0)</f>
        <v>0</v>
      </c>
      <c r="AA224" s="12">
        <f>IF(AllData!D224="Developing country",'Task 2 Raw Data'!K224,0)</f>
        <v>0</v>
      </c>
      <c r="AB224" s="12">
        <f>IF(AllData!D224="Developing country",'Task 2 Raw Data'!L224,0)</f>
        <v>0</v>
      </c>
      <c r="AC224" s="12">
        <f>IF(AllData!D224="Developing country",'Task 2 Raw Data'!M224,0)</f>
        <v>0</v>
      </c>
      <c r="AD224" s="12">
        <f>IF(AllData!D224="Developing country",'Task 2 Raw Data'!N224,0)</f>
        <v>0</v>
      </c>
      <c r="AE224" s="12">
        <f>IF(AllData!D224="Developing country",'Task 2 Raw Data'!O224,0)</f>
        <v>0</v>
      </c>
      <c r="AF224" s="12">
        <f>IF(AllData!D224="Developing country",'Task 2 Raw Data'!P224,0)</f>
        <v>0</v>
      </c>
      <c r="AG224" s="12">
        <f>IF(AllData!D224="Developing country",'Task 2 Raw Data'!Q224,0)</f>
        <v>0</v>
      </c>
      <c r="AH224" s="12">
        <f>IF(AllData!D224="Developing country",'Task 2 Raw Data'!R224,0)</f>
        <v>0</v>
      </c>
      <c r="AJ224" s="12">
        <f>IF(AllData!D224="Developed country",'Task 2 Raw Data'!C224,0)</f>
        <v>0</v>
      </c>
      <c r="AK224" s="12">
        <f>IF(AllData!D224="Developed country",'Task 2 Raw Data'!D224,0)</f>
        <v>1</v>
      </c>
      <c r="AL224" s="12">
        <f>IF(AllData!D224="Developed country",'Task 2 Raw Data'!E224,0)</f>
        <v>1</v>
      </c>
      <c r="AM224" s="12">
        <f>IF(AllData!D224="Developed country",'Task 2 Raw Data'!F224,0)</f>
        <v>0</v>
      </c>
      <c r="AN224" s="12">
        <f>IF(AllData!D224="Developed country",'Task 2 Raw Data'!G224,0)</f>
        <v>1</v>
      </c>
      <c r="AO224" s="12">
        <f>IF(AllData!D224="Developed country",'Task 2 Raw Data'!H224,0)</f>
        <v>0</v>
      </c>
      <c r="AP224" s="12">
        <f>IF(AllData!D224="Developed country",'Task 2 Raw Data'!I224,0)</f>
        <v>0</v>
      </c>
      <c r="AQ224" s="12">
        <f>IF(AllData!D224="Developed country",'Task 2 Raw Data'!J224,0)</f>
        <v>0</v>
      </c>
      <c r="AR224" s="12">
        <f>IF(AllData!D224="Developed country",'Task 2 Raw Data'!K224,0)</f>
        <v>0</v>
      </c>
      <c r="AS224" s="12">
        <f>IF(AllData!D224="Developed country",'Task 2 Raw Data'!L224,0)</f>
        <v>0</v>
      </c>
      <c r="AT224" s="12">
        <f>IF(AllData!D224="Developed country",'Task 2 Raw Data'!M224,0)</f>
        <v>0</v>
      </c>
      <c r="AU224" s="12">
        <f>IF(AllData!D224="Developed country",'Task 2 Raw Data'!N224,0)</f>
        <v>0</v>
      </c>
      <c r="AV224" s="12">
        <f>IF(AllData!D224="Developed country",'Task 2 Raw Data'!O224,0)</f>
        <v>0</v>
      </c>
      <c r="AW224" s="12">
        <f>IF(AllData!D224="Developed country",'Task 2 Raw Data'!P224,0)</f>
        <v>0</v>
      </c>
      <c r="AX224" s="12">
        <f>IF(AllData!D224="Developed country",'Task 2 Raw Data'!Q224,0)</f>
        <v>0</v>
      </c>
      <c r="AY224" s="12">
        <f>IF(AllData!D224="Developed country",'Task 2 Raw Data'!R224,0)</f>
        <v>0</v>
      </c>
    </row>
    <row r="225" spans="2:51" x14ac:dyDescent="0.2">
      <c r="B225" s="12">
        <f>IF(AllData!D225="Least developed country",'Task 2 Raw Data'!C225,0)</f>
        <v>0</v>
      </c>
      <c r="C225" s="12">
        <f>IF(AllData!D225="Least developed country",'Task 2 Raw Data'!D225,0)</f>
        <v>0</v>
      </c>
      <c r="D225" s="12">
        <f>IF(AllData!D225="Least developed country",'Task 2 Raw Data'!E225,0)</f>
        <v>0</v>
      </c>
      <c r="E225" s="12">
        <f>IF(AllData!D225="Least developed country",'Task 2 Raw Data'!F225,0)</f>
        <v>0</v>
      </c>
      <c r="F225" s="12">
        <f>IF(AllData!D225="Least developed country",'Task 2 Raw Data'!G225,0)</f>
        <v>0</v>
      </c>
      <c r="G225" s="12">
        <f>IF(AllData!D225="Least developed country",'Task 2 Raw Data'!H225,0)</f>
        <v>0</v>
      </c>
      <c r="H225" s="12">
        <f>IF(AllData!D225="Least developed country",'Task 2 Raw Data'!I225,0)</f>
        <v>0</v>
      </c>
      <c r="I225" s="12">
        <f>IF(AllData!D225="Least developed country",'Task 2 Raw Data'!J225,0)</f>
        <v>0</v>
      </c>
      <c r="J225" s="12">
        <f>IF(AllData!D225="Least developed country",'Task 2 Raw Data'!K225,0)</f>
        <v>0</v>
      </c>
      <c r="K225" s="12">
        <f>IF(AllData!D225="Least developed country",'Task 2 Raw Data'!L225,0)</f>
        <v>0</v>
      </c>
      <c r="L225" s="12">
        <f>IF(AllData!D225="Least developed country",'Task 2 Raw Data'!M225,0)</f>
        <v>0</v>
      </c>
      <c r="M225" s="12">
        <f>IF(AllData!D225="Least developed country",'Task 2 Raw Data'!N225,0)</f>
        <v>0</v>
      </c>
      <c r="N225" s="12">
        <f>IF(AllData!D225="Least developed country",'Task 2 Raw Data'!O225,0)</f>
        <v>0</v>
      </c>
      <c r="O225" s="12">
        <f>IF(AllData!D225="Least developed country",'Task 2 Raw Data'!P225,0)</f>
        <v>0</v>
      </c>
      <c r="P225" s="12">
        <f>IF(AllData!D225="Least developed country",'Task 2 Raw Data'!Q225,0)</f>
        <v>0</v>
      </c>
      <c r="Q225" s="12">
        <f>IF(AllData!D225="Least developed country",'Task 2 Raw Data'!R225,0)</f>
        <v>0</v>
      </c>
      <c r="S225" s="12">
        <f>IF(AllData!D225="Developing country",'Task 2 Raw Data'!C225,0)</f>
        <v>0</v>
      </c>
      <c r="T225" s="12">
        <f>IF(AllData!D225="Developing country",'Task 2 Raw Data'!D225,0)</f>
        <v>0</v>
      </c>
      <c r="U225" s="12">
        <f>IF(AllData!D225="Developing country",'Task 2 Raw Data'!E225,0)</f>
        <v>0</v>
      </c>
      <c r="V225" s="12">
        <f>IF(AllData!D225="Developing country",'Task 2 Raw Data'!F225,0)</f>
        <v>0</v>
      </c>
      <c r="W225" s="12">
        <f>IF(AllData!D225="Developing country",'Task 2 Raw Data'!G225,0)</f>
        <v>0</v>
      </c>
      <c r="X225" s="12">
        <f>IF(AllData!D225="Developing country",'Task 2 Raw Data'!H225,0)</f>
        <v>0</v>
      </c>
      <c r="Y225" s="12">
        <f>IF(AllData!D225="Developing country",'Task 2 Raw Data'!I225,0)</f>
        <v>0</v>
      </c>
      <c r="Z225" s="12">
        <f>IF(AllData!D225="Developing country",'Task 2 Raw Data'!J225,0)</f>
        <v>0</v>
      </c>
      <c r="AA225" s="12">
        <f>IF(AllData!D225="Developing country",'Task 2 Raw Data'!K225,0)</f>
        <v>0</v>
      </c>
      <c r="AB225" s="12">
        <f>IF(AllData!D225="Developing country",'Task 2 Raw Data'!L225,0)</f>
        <v>0</v>
      </c>
      <c r="AC225" s="12">
        <f>IF(AllData!D225="Developing country",'Task 2 Raw Data'!M225,0)</f>
        <v>0</v>
      </c>
      <c r="AD225" s="12">
        <f>IF(AllData!D225="Developing country",'Task 2 Raw Data'!N225,0)</f>
        <v>0</v>
      </c>
      <c r="AE225" s="12">
        <f>IF(AllData!D225="Developing country",'Task 2 Raw Data'!O225,0)</f>
        <v>0</v>
      </c>
      <c r="AF225" s="12">
        <f>IF(AllData!D225="Developing country",'Task 2 Raw Data'!P225,0)</f>
        <v>0</v>
      </c>
      <c r="AG225" s="12">
        <f>IF(AllData!D225="Developing country",'Task 2 Raw Data'!Q225,0)</f>
        <v>0</v>
      </c>
      <c r="AH225" s="12">
        <f>IF(AllData!D225="Developing country",'Task 2 Raw Data'!R225,0)</f>
        <v>0</v>
      </c>
      <c r="AJ225" s="12">
        <f>IF(AllData!D225="Developed country",'Task 2 Raw Data'!C225,0)</f>
        <v>1</v>
      </c>
      <c r="AK225" s="12">
        <f>IF(AllData!D225="Developed country",'Task 2 Raw Data'!D225,0)</f>
        <v>0</v>
      </c>
      <c r="AL225" s="12">
        <f>IF(AllData!D225="Developed country",'Task 2 Raw Data'!E225,0)</f>
        <v>1</v>
      </c>
      <c r="AM225" s="12">
        <f>IF(AllData!D225="Developed country",'Task 2 Raw Data'!F225,0)</f>
        <v>1</v>
      </c>
      <c r="AN225" s="12">
        <f>IF(AllData!D225="Developed country",'Task 2 Raw Data'!G225,0)</f>
        <v>1</v>
      </c>
      <c r="AO225" s="12">
        <f>IF(AllData!D225="Developed country",'Task 2 Raw Data'!H225,0)</f>
        <v>0</v>
      </c>
      <c r="AP225" s="12">
        <f>IF(AllData!D225="Developed country",'Task 2 Raw Data'!I225,0)</f>
        <v>0</v>
      </c>
      <c r="AQ225" s="12">
        <f>IF(AllData!D225="Developed country",'Task 2 Raw Data'!J225,0)</f>
        <v>0</v>
      </c>
      <c r="AR225" s="12">
        <f>IF(AllData!D225="Developed country",'Task 2 Raw Data'!K225,0)</f>
        <v>0</v>
      </c>
      <c r="AS225" s="12">
        <f>IF(AllData!D225="Developed country",'Task 2 Raw Data'!L225,0)</f>
        <v>0</v>
      </c>
      <c r="AT225" s="12">
        <f>IF(AllData!D225="Developed country",'Task 2 Raw Data'!M225,0)</f>
        <v>0</v>
      </c>
      <c r="AU225" s="12">
        <f>IF(AllData!D225="Developed country",'Task 2 Raw Data'!N225,0)</f>
        <v>0</v>
      </c>
      <c r="AV225" s="12">
        <f>IF(AllData!D225="Developed country",'Task 2 Raw Data'!O225,0)</f>
        <v>0</v>
      </c>
      <c r="AW225" s="12">
        <f>IF(AllData!D225="Developed country",'Task 2 Raw Data'!P225,0)</f>
        <v>0</v>
      </c>
      <c r="AX225" s="12">
        <f>IF(AllData!D225="Developed country",'Task 2 Raw Data'!Q225,0)</f>
        <v>0</v>
      </c>
      <c r="AY225" s="12">
        <f>IF(AllData!D225="Developed country",'Task 2 Raw Data'!R225,0)</f>
        <v>0</v>
      </c>
    </row>
    <row r="226" spans="2:51" x14ac:dyDescent="0.2">
      <c r="B226" s="12">
        <f>IF(AllData!D226="Least developed country",'Task 2 Raw Data'!C226,0)</f>
        <v>0</v>
      </c>
      <c r="C226" s="12">
        <f>IF(AllData!D226="Least developed country",'Task 2 Raw Data'!D226,0)</f>
        <v>0</v>
      </c>
      <c r="D226" s="12">
        <f>IF(AllData!D226="Least developed country",'Task 2 Raw Data'!E226,0)</f>
        <v>0</v>
      </c>
      <c r="E226" s="12">
        <f>IF(AllData!D226="Least developed country",'Task 2 Raw Data'!F226,0)</f>
        <v>0</v>
      </c>
      <c r="F226" s="12">
        <f>IF(AllData!D226="Least developed country",'Task 2 Raw Data'!G226,0)</f>
        <v>0</v>
      </c>
      <c r="G226" s="12">
        <f>IF(AllData!D226="Least developed country",'Task 2 Raw Data'!H226,0)</f>
        <v>0</v>
      </c>
      <c r="H226" s="12">
        <f>IF(AllData!D226="Least developed country",'Task 2 Raw Data'!I226,0)</f>
        <v>0</v>
      </c>
      <c r="I226" s="12">
        <f>IF(AllData!D226="Least developed country",'Task 2 Raw Data'!J226,0)</f>
        <v>0</v>
      </c>
      <c r="J226" s="12">
        <f>IF(AllData!D226="Least developed country",'Task 2 Raw Data'!K226,0)</f>
        <v>0</v>
      </c>
      <c r="K226" s="12">
        <f>IF(AllData!D226="Least developed country",'Task 2 Raw Data'!L226,0)</f>
        <v>0</v>
      </c>
      <c r="L226" s="12">
        <f>IF(AllData!D226="Least developed country",'Task 2 Raw Data'!M226,0)</f>
        <v>0</v>
      </c>
      <c r="M226" s="12">
        <f>IF(AllData!D226="Least developed country",'Task 2 Raw Data'!N226,0)</f>
        <v>0</v>
      </c>
      <c r="N226" s="12">
        <f>IF(AllData!D226="Least developed country",'Task 2 Raw Data'!O226,0)</f>
        <v>0</v>
      </c>
      <c r="O226" s="12">
        <f>IF(AllData!D226="Least developed country",'Task 2 Raw Data'!P226,0)</f>
        <v>0</v>
      </c>
      <c r="P226" s="12">
        <f>IF(AllData!D226="Least developed country",'Task 2 Raw Data'!Q226,0)</f>
        <v>0</v>
      </c>
      <c r="Q226" s="12">
        <f>IF(AllData!D226="Least developed country",'Task 2 Raw Data'!R226,0)</f>
        <v>0</v>
      </c>
      <c r="S226" s="12">
        <f>IF(AllData!D226="Developing country",'Task 2 Raw Data'!C226,0)</f>
        <v>0</v>
      </c>
      <c r="T226" s="12">
        <f>IF(AllData!D226="Developing country",'Task 2 Raw Data'!D226,0)</f>
        <v>0</v>
      </c>
      <c r="U226" s="12">
        <f>IF(AllData!D226="Developing country",'Task 2 Raw Data'!E226,0)</f>
        <v>0</v>
      </c>
      <c r="V226" s="12">
        <f>IF(AllData!D226="Developing country",'Task 2 Raw Data'!F226,0)</f>
        <v>0</v>
      </c>
      <c r="W226" s="12">
        <f>IF(AllData!D226="Developing country",'Task 2 Raw Data'!G226,0)</f>
        <v>0</v>
      </c>
      <c r="X226" s="12">
        <f>IF(AllData!D226="Developing country",'Task 2 Raw Data'!H226,0)</f>
        <v>0</v>
      </c>
      <c r="Y226" s="12">
        <f>IF(AllData!D226="Developing country",'Task 2 Raw Data'!I226,0)</f>
        <v>0</v>
      </c>
      <c r="Z226" s="12">
        <f>IF(AllData!D226="Developing country",'Task 2 Raw Data'!J226,0)</f>
        <v>0</v>
      </c>
      <c r="AA226" s="12">
        <f>IF(AllData!D226="Developing country",'Task 2 Raw Data'!K226,0)</f>
        <v>0</v>
      </c>
      <c r="AB226" s="12">
        <f>IF(AllData!D226="Developing country",'Task 2 Raw Data'!L226,0)</f>
        <v>0</v>
      </c>
      <c r="AC226" s="12">
        <f>IF(AllData!D226="Developing country",'Task 2 Raw Data'!M226,0)</f>
        <v>0</v>
      </c>
      <c r="AD226" s="12">
        <f>IF(AllData!D226="Developing country",'Task 2 Raw Data'!N226,0)</f>
        <v>0</v>
      </c>
      <c r="AE226" s="12">
        <f>IF(AllData!D226="Developing country",'Task 2 Raw Data'!O226,0)</f>
        <v>0</v>
      </c>
      <c r="AF226" s="12">
        <f>IF(AllData!D226="Developing country",'Task 2 Raw Data'!P226,0)</f>
        <v>0</v>
      </c>
      <c r="AG226" s="12">
        <f>IF(AllData!D226="Developing country",'Task 2 Raw Data'!Q226,0)</f>
        <v>0</v>
      </c>
      <c r="AH226" s="12">
        <f>IF(AllData!D226="Developing country",'Task 2 Raw Data'!R226,0)</f>
        <v>0</v>
      </c>
      <c r="AJ226" s="12">
        <f>IF(AllData!D226="Developed country",'Task 2 Raw Data'!C226,0)</f>
        <v>1</v>
      </c>
      <c r="AK226" s="12">
        <f>IF(AllData!D226="Developed country",'Task 2 Raw Data'!D226,0)</f>
        <v>0</v>
      </c>
      <c r="AL226" s="12">
        <f>IF(AllData!D226="Developed country",'Task 2 Raw Data'!E226,0)</f>
        <v>1</v>
      </c>
      <c r="AM226" s="12">
        <f>IF(AllData!D226="Developed country",'Task 2 Raw Data'!F226,0)</f>
        <v>1</v>
      </c>
      <c r="AN226" s="12">
        <f>IF(AllData!D226="Developed country",'Task 2 Raw Data'!G226,0)</f>
        <v>1</v>
      </c>
      <c r="AO226" s="12">
        <f>IF(AllData!D226="Developed country",'Task 2 Raw Data'!H226,0)</f>
        <v>1</v>
      </c>
      <c r="AP226" s="12">
        <f>IF(AllData!D226="Developed country",'Task 2 Raw Data'!I226,0)</f>
        <v>0</v>
      </c>
      <c r="AQ226" s="12">
        <f>IF(AllData!D226="Developed country",'Task 2 Raw Data'!J226,0)</f>
        <v>0</v>
      </c>
      <c r="AR226" s="12">
        <f>IF(AllData!D226="Developed country",'Task 2 Raw Data'!K226,0)</f>
        <v>0</v>
      </c>
      <c r="AS226" s="12">
        <f>IF(AllData!D226="Developed country",'Task 2 Raw Data'!L226,0)</f>
        <v>0</v>
      </c>
      <c r="AT226" s="12">
        <f>IF(AllData!D226="Developed country",'Task 2 Raw Data'!M226,0)</f>
        <v>0</v>
      </c>
      <c r="AU226" s="12">
        <f>IF(AllData!D226="Developed country",'Task 2 Raw Data'!N226,0)</f>
        <v>0</v>
      </c>
      <c r="AV226" s="12">
        <f>IF(AllData!D226="Developed country",'Task 2 Raw Data'!O226,0)</f>
        <v>0</v>
      </c>
      <c r="AW226" s="12">
        <f>IF(AllData!D226="Developed country",'Task 2 Raw Data'!P226,0)</f>
        <v>0</v>
      </c>
      <c r="AX226" s="12">
        <f>IF(AllData!D226="Developed country",'Task 2 Raw Data'!Q226,0)</f>
        <v>0</v>
      </c>
      <c r="AY226" s="12">
        <f>IF(AllData!D226="Developed country",'Task 2 Raw Data'!R226,0)</f>
        <v>0</v>
      </c>
    </row>
    <row r="227" spans="2:51" x14ac:dyDescent="0.2">
      <c r="B227" s="12">
        <f>IF(AllData!D227="Least developed country",'Task 2 Raw Data'!C227,0)</f>
        <v>0</v>
      </c>
      <c r="C227" s="12">
        <f>IF(AllData!D227="Least developed country",'Task 2 Raw Data'!D227,0)</f>
        <v>1</v>
      </c>
      <c r="D227" s="12">
        <f>IF(AllData!D227="Least developed country",'Task 2 Raw Data'!E227,0)</f>
        <v>1</v>
      </c>
      <c r="E227" s="12">
        <f>IF(AllData!D227="Least developed country",'Task 2 Raw Data'!F227,0)</f>
        <v>1</v>
      </c>
      <c r="F227" s="12">
        <f>IF(AllData!D227="Least developed country",'Task 2 Raw Data'!G227,0)</f>
        <v>0</v>
      </c>
      <c r="G227" s="12">
        <f>IF(AllData!D227="Least developed country",'Task 2 Raw Data'!H227,0)</f>
        <v>1</v>
      </c>
      <c r="H227" s="12">
        <f>IF(AllData!D227="Least developed country",'Task 2 Raw Data'!I227,0)</f>
        <v>0</v>
      </c>
      <c r="I227" s="12">
        <f>IF(AllData!D227="Least developed country",'Task 2 Raw Data'!J227,0)</f>
        <v>0</v>
      </c>
      <c r="J227" s="12">
        <f>IF(AllData!D227="Least developed country",'Task 2 Raw Data'!K227,0)</f>
        <v>0</v>
      </c>
      <c r="K227" s="12">
        <f>IF(AllData!D227="Least developed country",'Task 2 Raw Data'!L227,0)</f>
        <v>0</v>
      </c>
      <c r="L227" s="12">
        <f>IF(AllData!D227="Least developed country",'Task 2 Raw Data'!M227,0)</f>
        <v>0</v>
      </c>
      <c r="M227" s="12">
        <f>IF(AllData!D227="Least developed country",'Task 2 Raw Data'!N227,0)</f>
        <v>0</v>
      </c>
      <c r="N227" s="12">
        <f>IF(AllData!D227="Least developed country",'Task 2 Raw Data'!O227,0)</f>
        <v>0</v>
      </c>
      <c r="O227" s="12">
        <f>IF(AllData!D227="Least developed country",'Task 2 Raw Data'!P227,0)</f>
        <v>0</v>
      </c>
      <c r="P227" s="12">
        <f>IF(AllData!D227="Least developed country",'Task 2 Raw Data'!Q227,0)</f>
        <v>1</v>
      </c>
      <c r="Q227" s="12">
        <f>IF(AllData!D227="Least developed country",'Task 2 Raw Data'!R227,0)</f>
        <v>0</v>
      </c>
      <c r="S227" s="12">
        <f>IF(AllData!D227="Developing country",'Task 2 Raw Data'!C227,0)</f>
        <v>0</v>
      </c>
      <c r="T227" s="12">
        <f>IF(AllData!D227="Developing country",'Task 2 Raw Data'!D227,0)</f>
        <v>0</v>
      </c>
      <c r="U227" s="12">
        <f>IF(AllData!D227="Developing country",'Task 2 Raw Data'!E227,0)</f>
        <v>0</v>
      </c>
      <c r="V227" s="12">
        <f>IF(AllData!D227="Developing country",'Task 2 Raw Data'!F227,0)</f>
        <v>0</v>
      </c>
      <c r="W227" s="12">
        <f>IF(AllData!D227="Developing country",'Task 2 Raw Data'!G227,0)</f>
        <v>0</v>
      </c>
      <c r="X227" s="12">
        <f>IF(AllData!D227="Developing country",'Task 2 Raw Data'!H227,0)</f>
        <v>0</v>
      </c>
      <c r="Y227" s="12">
        <f>IF(AllData!D227="Developing country",'Task 2 Raw Data'!I227,0)</f>
        <v>0</v>
      </c>
      <c r="Z227" s="12">
        <f>IF(AllData!D227="Developing country",'Task 2 Raw Data'!J227,0)</f>
        <v>0</v>
      </c>
      <c r="AA227" s="12">
        <f>IF(AllData!D227="Developing country",'Task 2 Raw Data'!K227,0)</f>
        <v>0</v>
      </c>
      <c r="AB227" s="12">
        <f>IF(AllData!D227="Developing country",'Task 2 Raw Data'!L227,0)</f>
        <v>0</v>
      </c>
      <c r="AC227" s="12">
        <f>IF(AllData!D227="Developing country",'Task 2 Raw Data'!M227,0)</f>
        <v>0</v>
      </c>
      <c r="AD227" s="12">
        <f>IF(AllData!D227="Developing country",'Task 2 Raw Data'!N227,0)</f>
        <v>0</v>
      </c>
      <c r="AE227" s="12">
        <f>IF(AllData!D227="Developing country",'Task 2 Raw Data'!O227,0)</f>
        <v>0</v>
      </c>
      <c r="AF227" s="12">
        <f>IF(AllData!D227="Developing country",'Task 2 Raw Data'!P227,0)</f>
        <v>0</v>
      </c>
      <c r="AG227" s="12">
        <f>IF(AllData!D227="Developing country",'Task 2 Raw Data'!Q227,0)</f>
        <v>0</v>
      </c>
      <c r="AH227" s="12">
        <f>IF(AllData!D227="Developing country",'Task 2 Raw Data'!R227,0)</f>
        <v>0</v>
      </c>
      <c r="AJ227" s="12">
        <f>IF(AllData!D227="Developed country",'Task 2 Raw Data'!C227,0)</f>
        <v>0</v>
      </c>
      <c r="AK227" s="12">
        <f>IF(AllData!D227="Developed country",'Task 2 Raw Data'!D227,0)</f>
        <v>0</v>
      </c>
      <c r="AL227" s="12">
        <f>IF(AllData!D227="Developed country",'Task 2 Raw Data'!E227,0)</f>
        <v>0</v>
      </c>
      <c r="AM227" s="12">
        <f>IF(AllData!D227="Developed country",'Task 2 Raw Data'!F227,0)</f>
        <v>0</v>
      </c>
      <c r="AN227" s="12">
        <f>IF(AllData!D227="Developed country",'Task 2 Raw Data'!G227,0)</f>
        <v>0</v>
      </c>
      <c r="AO227" s="12">
        <f>IF(AllData!D227="Developed country",'Task 2 Raw Data'!H227,0)</f>
        <v>0</v>
      </c>
      <c r="AP227" s="12">
        <f>IF(AllData!D227="Developed country",'Task 2 Raw Data'!I227,0)</f>
        <v>0</v>
      </c>
      <c r="AQ227" s="12">
        <f>IF(AllData!D227="Developed country",'Task 2 Raw Data'!J227,0)</f>
        <v>0</v>
      </c>
      <c r="AR227" s="12">
        <f>IF(AllData!D227="Developed country",'Task 2 Raw Data'!K227,0)</f>
        <v>0</v>
      </c>
      <c r="AS227" s="12">
        <f>IF(AllData!D227="Developed country",'Task 2 Raw Data'!L227,0)</f>
        <v>0</v>
      </c>
      <c r="AT227" s="12">
        <f>IF(AllData!D227="Developed country",'Task 2 Raw Data'!M227,0)</f>
        <v>0</v>
      </c>
      <c r="AU227" s="12">
        <f>IF(AllData!D227="Developed country",'Task 2 Raw Data'!N227,0)</f>
        <v>0</v>
      </c>
      <c r="AV227" s="12">
        <f>IF(AllData!D227="Developed country",'Task 2 Raw Data'!O227,0)</f>
        <v>0</v>
      </c>
      <c r="AW227" s="12">
        <f>IF(AllData!D227="Developed country",'Task 2 Raw Data'!P227,0)</f>
        <v>0</v>
      </c>
      <c r="AX227" s="12">
        <f>IF(AllData!D227="Developed country",'Task 2 Raw Data'!Q227,0)</f>
        <v>0</v>
      </c>
      <c r="AY227" s="12">
        <f>IF(AllData!D227="Developed country",'Task 2 Raw Data'!R227,0)</f>
        <v>0</v>
      </c>
    </row>
    <row r="228" spans="2:51" x14ac:dyDescent="0.2">
      <c r="B228" s="12">
        <f>IF(AllData!D228="Least developed country",'Task 2 Raw Data'!C228,0)</f>
        <v>0</v>
      </c>
      <c r="C228" s="12">
        <f>IF(AllData!D228="Least developed country",'Task 2 Raw Data'!D228,0)</f>
        <v>0</v>
      </c>
      <c r="D228" s="12">
        <f>IF(AllData!D228="Least developed country",'Task 2 Raw Data'!E228,0)</f>
        <v>0</v>
      </c>
      <c r="E228" s="12">
        <f>IF(AllData!D228="Least developed country",'Task 2 Raw Data'!F228,0)</f>
        <v>0</v>
      </c>
      <c r="F228" s="12">
        <f>IF(AllData!D228="Least developed country",'Task 2 Raw Data'!G228,0)</f>
        <v>0</v>
      </c>
      <c r="G228" s="12">
        <f>IF(AllData!D228="Least developed country",'Task 2 Raw Data'!H228,0)</f>
        <v>0</v>
      </c>
      <c r="H228" s="12">
        <f>IF(AllData!D228="Least developed country",'Task 2 Raw Data'!I228,0)</f>
        <v>0</v>
      </c>
      <c r="I228" s="12">
        <f>IF(AllData!D228="Least developed country",'Task 2 Raw Data'!J228,0)</f>
        <v>0</v>
      </c>
      <c r="J228" s="12">
        <f>IF(AllData!D228="Least developed country",'Task 2 Raw Data'!K228,0)</f>
        <v>0</v>
      </c>
      <c r="K228" s="12">
        <f>IF(AllData!D228="Least developed country",'Task 2 Raw Data'!L228,0)</f>
        <v>0</v>
      </c>
      <c r="L228" s="12">
        <f>IF(AllData!D228="Least developed country",'Task 2 Raw Data'!M228,0)</f>
        <v>0</v>
      </c>
      <c r="M228" s="12">
        <f>IF(AllData!D228="Least developed country",'Task 2 Raw Data'!N228,0)</f>
        <v>0</v>
      </c>
      <c r="N228" s="12">
        <f>IF(AllData!D228="Least developed country",'Task 2 Raw Data'!O228,0)</f>
        <v>0</v>
      </c>
      <c r="O228" s="12">
        <f>IF(AllData!D228="Least developed country",'Task 2 Raw Data'!P228,0)</f>
        <v>0</v>
      </c>
      <c r="P228" s="12">
        <f>IF(AllData!D228="Least developed country",'Task 2 Raw Data'!Q228,0)</f>
        <v>0</v>
      </c>
      <c r="Q228" s="12">
        <f>IF(AllData!D228="Least developed country",'Task 2 Raw Data'!R228,0)</f>
        <v>0</v>
      </c>
      <c r="S228" s="12">
        <f>IF(AllData!D228="Developing country",'Task 2 Raw Data'!C228,0)</f>
        <v>1</v>
      </c>
      <c r="T228" s="12">
        <f>IF(AllData!D228="Developing country",'Task 2 Raw Data'!D228,0)</f>
        <v>0</v>
      </c>
      <c r="U228" s="12">
        <f>IF(AllData!D228="Developing country",'Task 2 Raw Data'!E228,0)</f>
        <v>1</v>
      </c>
      <c r="V228" s="12">
        <f>IF(AllData!D228="Developing country",'Task 2 Raw Data'!F228,0)</f>
        <v>1</v>
      </c>
      <c r="W228" s="12">
        <f>IF(AllData!D228="Developing country",'Task 2 Raw Data'!G228,0)</f>
        <v>0</v>
      </c>
      <c r="X228" s="12">
        <f>IF(AllData!D228="Developing country",'Task 2 Raw Data'!H228,0)</f>
        <v>0</v>
      </c>
      <c r="Y228" s="12">
        <f>IF(AllData!D228="Developing country",'Task 2 Raw Data'!I228,0)</f>
        <v>0</v>
      </c>
      <c r="Z228" s="12">
        <f>IF(AllData!D228="Developing country",'Task 2 Raw Data'!J228,0)</f>
        <v>0</v>
      </c>
      <c r="AA228" s="12">
        <f>IF(AllData!D228="Developing country",'Task 2 Raw Data'!K228,0)</f>
        <v>0</v>
      </c>
      <c r="AB228" s="12">
        <f>IF(AllData!D228="Developing country",'Task 2 Raw Data'!L228,0)</f>
        <v>0</v>
      </c>
      <c r="AC228" s="12">
        <f>IF(AllData!D228="Developing country",'Task 2 Raw Data'!M228,0)</f>
        <v>0</v>
      </c>
      <c r="AD228" s="12">
        <f>IF(AllData!D228="Developing country",'Task 2 Raw Data'!N228,0)</f>
        <v>0</v>
      </c>
      <c r="AE228" s="12">
        <f>IF(AllData!D228="Developing country",'Task 2 Raw Data'!O228,0)</f>
        <v>0</v>
      </c>
      <c r="AF228" s="12">
        <f>IF(AllData!D228="Developing country",'Task 2 Raw Data'!P228,0)</f>
        <v>0</v>
      </c>
      <c r="AG228" s="12">
        <f>IF(AllData!D228="Developing country",'Task 2 Raw Data'!Q228,0)</f>
        <v>0</v>
      </c>
      <c r="AH228" s="12">
        <f>IF(AllData!D228="Developing country",'Task 2 Raw Data'!R228,0)</f>
        <v>0</v>
      </c>
      <c r="AJ228" s="12">
        <f>IF(AllData!D228="Developed country",'Task 2 Raw Data'!C228,0)</f>
        <v>0</v>
      </c>
      <c r="AK228" s="12">
        <f>IF(AllData!D228="Developed country",'Task 2 Raw Data'!D228,0)</f>
        <v>0</v>
      </c>
      <c r="AL228" s="12">
        <f>IF(AllData!D228="Developed country",'Task 2 Raw Data'!E228,0)</f>
        <v>0</v>
      </c>
      <c r="AM228" s="12">
        <f>IF(AllData!D228="Developed country",'Task 2 Raw Data'!F228,0)</f>
        <v>0</v>
      </c>
      <c r="AN228" s="12">
        <f>IF(AllData!D228="Developed country",'Task 2 Raw Data'!G228,0)</f>
        <v>0</v>
      </c>
      <c r="AO228" s="12">
        <f>IF(AllData!D228="Developed country",'Task 2 Raw Data'!H228,0)</f>
        <v>0</v>
      </c>
      <c r="AP228" s="12">
        <f>IF(AllData!D228="Developed country",'Task 2 Raw Data'!I228,0)</f>
        <v>0</v>
      </c>
      <c r="AQ228" s="12">
        <f>IF(AllData!D228="Developed country",'Task 2 Raw Data'!J228,0)</f>
        <v>0</v>
      </c>
      <c r="AR228" s="12">
        <f>IF(AllData!D228="Developed country",'Task 2 Raw Data'!K228,0)</f>
        <v>0</v>
      </c>
      <c r="AS228" s="12">
        <f>IF(AllData!D228="Developed country",'Task 2 Raw Data'!L228,0)</f>
        <v>0</v>
      </c>
      <c r="AT228" s="12">
        <f>IF(AllData!D228="Developed country",'Task 2 Raw Data'!M228,0)</f>
        <v>0</v>
      </c>
      <c r="AU228" s="12">
        <f>IF(AllData!D228="Developed country",'Task 2 Raw Data'!N228,0)</f>
        <v>0</v>
      </c>
      <c r="AV228" s="12">
        <f>IF(AllData!D228="Developed country",'Task 2 Raw Data'!O228,0)</f>
        <v>0</v>
      </c>
      <c r="AW228" s="12">
        <f>IF(AllData!D228="Developed country",'Task 2 Raw Data'!P228,0)</f>
        <v>0</v>
      </c>
      <c r="AX228" s="12">
        <f>IF(AllData!D228="Developed country",'Task 2 Raw Data'!Q228,0)</f>
        <v>0</v>
      </c>
      <c r="AY228" s="12">
        <f>IF(AllData!D228="Developed country",'Task 2 Raw Data'!R228,0)</f>
        <v>0</v>
      </c>
    </row>
    <row r="229" spans="2:51" x14ac:dyDescent="0.2">
      <c r="B229" s="12">
        <f>IF(AllData!D229="Least developed country",'Task 2 Raw Data'!C229,0)</f>
        <v>0</v>
      </c>
      <c r="C229" s="12">
        <f>IF(AllData!D229="Least developed country",'Task 2 Raw Data'!D229,0)</f>
        <v>0</v>
      </c>
      <c r="D229" s="12">
        <f>IF(AllData!D229="Least developed country",'Task 2 Raw Data'!E229,0)</f>
        <v>0</v>
      </c>
      <c r="E229" s="12">
        <f>IF(AllData!D229="Least developed country",'Task 2 Raw Data'!F229,0)</f>
        <v>0</v>
      </c>
      <c r="F229" s="12">
        <f>IF(AllData!D229="Least developed country",'Task 2 Raw Data'!G229,0)</f>
        <v>0</v>
      </c>
      <c r="G229" s="12">
        <f>IF(AllData!D229="Least developed country",'Task 2 Raw Data'!H229,0)</f>
        <v>0</v>
      </c>
      <c r="H229" s="12">
        <f>IF(AllData!D229="Least developed country",'Task 2 Raw Data'!I229,0)</f>
        <v>0</v>
      </c>
      <c r="I229" s="12">
        <f>IF(AllData!D229="Least developed country",'Task 2 Raw Data'!J229,0)</f>
        <v>0</v>
      </c>
      <c r="J229" s="12">
        <f>IF(AllData!D229="Least developed country",'Task 2 Raw Data'!K229,0)</f>
        <v>0</v>
      </c>
      <c r="K229" s="12">
        <f>IF(AllData!D229="Least developed country",'Task 2 Raw Data'!L229,0)</f>
        <v>0</v>
      </c>
      <c r="L229" s="12">
        <f>IF(AllData!D229="Least developed country",'Task 2 Raw Data'!M229,0)</f>
        <v>0</v>
      </c>
      <c r="M229" s="12">
        <f>IF(AllData!D229="Least developed country",'Task 2 Raw Data'!N229,0)</f>
        <v>0</v>
      </c>
      <c r="N229" s="12">
        <f>IF(AllData!D229="Least developed country",'Task 2 Raw Data'!O229,0)</f>
        <v>0</v>
      </c>
      <c r="O229" s="12">
        <f>IF(AllData!D229="Least developed country",'Task 2 Raw Data'!P229,0)</f>
        <v>0</v>
      </c>
      <c r="P229" s="12">
        <f>IF(AllData!D229="Least developed country",'Task 2 Raw Data'!Q229,0)</f>
        <v>0</v>
      </c>
      <c r="Q229" s="12">
        <f>IF(AllData!D229="Least developed country",'Task 2 Raw Data'!R229,0)</f>
        <v>0</v>
      </c>
      <c r="S229" s="12">
        <f>IF(AllData!D229="Developing country",'Task 2 Raw Data'!C229,0)</f>
        <v>0</v>
      </c>
      <c r="T229" s="12">
        <f>IF(AllData!D229="Developing country",'Task 2 Raw Data'!D229,0)</f>
        <v>0</v>
      </c>
      <c r="U229" s="12">
        <f>IF(AllData!D229="Developing country",'Task 2 Raw Data'!E229,0)</f>
        <v>0</v>
      </c>
      <c r="V229" s="12">
        <f>IF(AllData!D229="Developing country",'Task 2 Raw Data'!F229,0)</f>
        <v>0</v>
      </c>
      <c r="W229" s="12">
        <f>IF(AllData!D229="Developing country",'Task 2 Raw Data'!G229,0)</f>
        <v>0</v>
      </c>
      <c r="X229" s="12">
        <f>IF(AllData!D229="Developing country",'Task 2 Raw Data'!H229,0)</f>
        <v>0</v>
      </c>
      <c r="Y229" s="12">
        <f>IF(AllData!D229="Developing country",'Task 2 Raw Data'!I229,0)</f>
        <v>0</v>
      </c>
      <c r="Z229" s="12">
        <f>IF(AllData!D229="Developing country",'Task 2 Raw Data'!J229,0)</f>
        <v>0</v>
      </c>
      <c r="AA229" s="12">
        <f>IF(AllData!D229="Developing country",'Task 2 Raw Data'!K229,0)</f>
        <v>0</v>
      </c>
      <c r="AB229" s="12">
        <f>IF(AllData!D229="Developing country",'Task 2 Raw Data'!L229,0)</f>
        <v>0</v>
      </c>
      <c r="AC229" s="12">
        <f>IF(AllData!D229="Developing country",'Task 2 Raw Data'!M229,0)</f>
        <v>0</v>
      </c>
      <c r="AD229" s="12">
        <f>IF(AllData!D229="Developing country",'Task 2 Raw Data'!N229,0)</f>
        <v>0</v>
      </c>
      <c r="AE229" s="12">
        <f>IF(AllData!D229="Developing country",'Task 2 Raw Data'!O229,0)</f>
        <v>0</v>
      </c>
      <c r="AF229" s="12">
        <f>IF(AllData!D229="Developing country",'Task 2 Raw Data'!P229,0)</f>
        <v>0</v>
      </c>
      <c r="AG229" s="12">
        <f>IF(AllData!D229="Developing country",'Task 2 Raw Data'!Q229,0)</f>
        <v>0</v>
      </c>
      <c r="AH229" s="12">
        <f>IF(AllData!D229="Developing country",'Task 2 Raw Data'!R229,0)</f>
        <v>0</v>
      </c>
      <c r="AJ229" s="12">
        <f>IF(AllData!D229="Developed country",'Task 2 Raw Data'!C229,0)</f>
        <v>0</v>
      </c>
      <c r="AK229" s="12">
        <f>IF(AllData!D229="Developed country",'Task 2 Raw Data'!D229,0)</f>
        <v>0</v>
      </c>
      <c r="AL229" s="12">
        <f>IF(AllData!D229="Developed country",'Task 2 Raw Data'!E229,0)</f>
        <v>0</v>
      </c>
      <c r="AM229" s="12">
        <f>IF(AllData!D229="Developed country",'Task 2 Raw Data'!F229,0)</f>
        <v>0</v>
      </c>
      <c r="AN229" s="12">
        <f>IF(AllData!D229="Developed country",'Task 2 Raw Data'!G229,0)</f>
        <v>0</v>
      </c>
      <c r="AO229" s="12">
        <f>IF(AllData!D229="Developed country",'Task 2 Raw Data'!H229,0)</f>
        <v>0</v>
      </c>
      <c r="AP229" s="12">
        <f>IF(AllData!D229="Developed country",'Task 2 Raw Data'!I229,0)</f>
        <v>0</v>
      </c>
      <c r="AQ229" s="12">
        <f>IF(AllData!D229="Developed country",'Task 2 Raw Data'!J229,0)</f>
        <v>0</v>
      </c>
      <c r="AR229" s="12">
        <f>IF(AllData!D229="Developed country",'Task 2 Raw Data'!K229,0)</f>
        <v>0</v>
      </c>
      <c r="AS229" s="12">
        <f>IF(AllData!D229="Developed country",'Task 2 Raw Data'!L229,0)</f>
        <v>0</v>
      </c>
      <c r="AT229" s="12">
        <f>IF(AllData!D229="Developed country",'Task 2 Raw Data'!M229,0)</f>
        <v>0</v>
      </c>
      <c r="AU229" s="12">
        <f>IF(AllData!D229="Developed country",'Task 2 Raw Data'!N229,0)</f>
        <v>0</v>
      </c>
      <c r="AV229" s="12">
        <f>IF(AllData!D229="Developed country",'Task 2 Raw Data'!O229,0)</f>
        <v>0</v>
      </c>
      <c r="AW229" s="12">
        <f>IF(AllData!D229="Developed country",'Task 2 Raw Data'!P229,0)</f>
        <v>0</v>
      </c>
      <c r="AX229" s="12">
        <f>IF(AllData!D229="Developed country",'Task 2 Raw Data'!Q229,0)</f>
        <v>0</v>
      </c>
      <c r="AY229" s="12">
        <f>IF(AllData!D229="Developed country",'Task 2 Raw Data'!R229,0)</f>
        <v>0</v>
      </c>
    </row>
    <row r="230" spans="2:51" x14ac:dyDescent="0.2">
      <c r="B230" s="12">
        <f>IF(AllData!D230="Least developed country",'Task 2 Raw Data'!C230,0)</f>
        <v>0</v>
      </c>
      <c r="C230" s="12">
        <f>IF(AllData!D230="Least developed country",'Task 2 Raw Data'!D230,0)</f>
        <v>0</v>
      </c>
      <c r="D230" s="12">
        <f>IF(AllData!D230="Least developed country",'Task 2 Raw Data'!E230,0)</f>
        <v>0</v>
      </c>
      <c r="E230" s="12">
        <f>IF(AllData!D230="Least developed country",'Task 2 Raw Data'!F230,0)</f>
        <v>0</v>
      </c>
      <c r="F230" s="12">
        <f>IF(AllData!D230="Least developed country",'Task 2 Raw Data'!G230,0)</f>
        <v>0</v>
      </c>
      <c r="G230" s="12">
        <f>IF(AllData!D230="Least developed country",'Task 2 Raw Data'!H230,0)</f>
        <v>0</v>
      </c>
      <c r="H230" s="12">
        <f>IF(AllData!D230="Least developed country",'Task 2 Raw Data'!I230,0)</f>
        <v>0</v>
      </c>
      <c r="I230" s="12">
        <f>IF(AllData!D230="Least developed country",'Task 2 Raw Data'!J230,0)</f>
        <v>0</v>
      </c>
      <c r="J230" s="12">
        <f>IF(AllData!D230="Least developed country",'Task 2 Raw Data'!K230,0)</f>
        <v>0</v>
      </c>
      <c r="K230" s="12">
        <f>IF(AllData!D230="Least developed country",'Task 2 Raw Data'!L230,0)</f>
        <v>0</v>
      </c>
      <c r="L230" s="12">
        <f>IF(AllData!D230="Least developed country",'Task 2 Raw Data'!M230,0)</f>
        <v>0</v>
      </c>
      <c r="M230" s="12">
        <f>IF(AllData!D230="Least developed country",'Task 2 Raw Data'!N230,0)</f>
        <v>0</v>
      </c>
      <c r="N230" s="12">
        <f>IF(AllData!D230="Least developed country",'Task 2 Raw Data'!O230,0)</f>
        <v>0</v>
      </c>
      <c r="O230" s="12">
        <f>IF(AllData!D230="Least developed country",'Task 2 Raw Data'!P230,0)</f>
        <v>0</v>
      </c>
      <c r="P230" s="12">
        <f>IF(AllData!D230="Least developed country",'Task 2 Raw Data'!Q230,0)</f>
        <v>0</v>
      </c>
      <c r="Q230" s="12">
        <f>IF(AllData!D230="Least developed country",'Task 2 Raw Data'!R230,0)</f>
        <v>0</v>
      </c>
      <c r="S230" s="12">
        <f>IF(AllData!D230="Developing country",'Task 2 Raw Data'!C230,0)</f>
        <v>0</v>
      </c>
      <c r="T230" s="12">
        <f>IF(AllData!D230="Developing country",'Task 2 Raw Data'!D230,0)</f>
        <v>0</v>
      </c>
      <c r="U230" s="12">
        <f>IF(AllData!D230="Developing country",'Task 2 Raw Data'!E230,0)</f>
        <v>0</v>
      </c>
      <c r="V230" s="12">
        <f>IF(AllData!D230="Developing country",'Task 2 Raw Data'!F230,0)</f>
        <v>0</v>
      </c>
      <c r="W230" s="12">
        <f>IF(AllData!D230="Developing country",'Task 2 Raw Data'!G230,0)</f>
        <v>0</v>
      </c>
      <c r="X230" s="12">
        <f>IF(AllData!D230="Developing country",'Task 2 Raw Data'!H230,0)</f>
        <v>0</v>
      </c>
      <c r="Y230" s="12">
        <f>IF(AllData!D230="Developing country",'Task 2 Raw Data'!I230,0)</f>
        <v>0</v>
      </c>
      <c r="Z230" s="12">
        <f>IF(AllData!D230="Developing country",'Task 2 Raw Data'!J230,0)</f>
        <v>0</v>
      </c>
      <c r="AA230" s="12">
        <f>IF(AllData!D230="Developing country",'Task 2 Raw Data'!K230,0)</f>
        <v>0</v>
      </c>
      <c r="AB230" s="12">
        <f>IF(AllData!D230="Developing country",'Task 2 Raw Data'!L230,0)</f>
        <v>0</v>
      </c>
      <c r="AC230" s="12">
        <f>IF(AllData!D230="Developing country",'Task 2 Raw Data'!M230,0)</f>
        <v>0</v>
      </c>
      <c r="AD230" s="12">
        <f>IF(AllData!D230="Developing country",'Task 2 Raw Data'!N230,0)</f>
        <v>0</v>
      </c>
      <c r="AE230" s="12">
        <f>IF(AllData!D230="Developing country",'Task 2 Raw Data'!O230,0)</f>
        <v>0</v>
      </c>
      <c r="AF230" s="12">
        <f>IF(AllData!D230="Developing country",'Task 2 Raw Data'!P230,0)</f>
        <v>0</v>
      </c>
      <c r="AG230" s="12">
        <f>IF(AllData!D230="Developing country",'Task 2 Raw Data'!Q230,0)</f>
        <v>0</v>
      </c>
      <c r="AH230" s="12">
        <f>IF(AllData!D230="Developing country",'Task 2 Raw Data'!R230,0)</f>
        <v>0</v>
      </c>
      <c r="AJ230" s="12">
        <f>IF(AllData!D230="Developed country",'Task 2 Raw Data'!C230,0)</f>
        <v>0</v>
      </c>
      <c r="AK230" s="12">
        <f>IF(AllData!D230="Developed country",'Task 2 Raw Data'!D230,0)</f>
        <v>0</v>
      </c>
      <c r="AL230" s="12">
        <f>IF(AllData!D230="Developed country",'Task 2 Raw Data'!E230,0)</f>
        <v>0</v>
      </c>
      <c r="AM230" s="12">
        <f>IF(AllData!D230="Developed country",'Task 2 Raw Data'!F230,0)</f>
        <v>0</v>
      </c>
      <c r="AN230" s="12">
        <f>IF(AllData!D230="Developed country",'Task 2 Raw Data'!G230,0)</f>
        <v>0</v>
      </c>
      <c r="AO230" s="12">
        <f>IF(AllData!D230="Developed country",'Task 2 Raw Data'!H230,0)</f>
        <v>0</v>
      </c>
      <c r="AP230" s="12">
        <f>IF(AllData!D230="Developed country",'Task 2 Raw Data'!I230,0)</f>
        <v>0</v>
      </c>
      <c r="AQ230" s="12">
        <f>IF(AllData!D230="Developed country",'Task 2 Raw Data'!J230,0)</f>
        <v>0</v>
      </c>
      <c r="AR230" s="12">
        <f>IF(AllData!D230="Developed country",'Task 2 Raw Data'!K230,0)</f>
        <v>0</v>
      </c>
      <c r="AS230" s="12">
        <f>IF(AllData!D230="Developed country",'Task 2 Raw Data'!L230,0)</f>
        <v>0</v>
      </c>
      <c r="AT230" s="12">
        <f>IF(AllData!D230="Developed country",'Task 2 Raw Data'!M230,0)</f>
        <v>0</v>
      </c>
      <c r="AU230" s="12">
        <f>IF(AllData!D230="Developed country",'Task 2 Raw Data'!N230,0)</f>
        <v>0</v>
      </c>
      <c r="AV230" s="12">
        <f>IF(AllData!D230="Developed country",'Task 2 Raw Data'!O230,0)</f>
        <v>0</v>
      </c>
      <c r="AW230" s="12">
        <f>IF(AllData!D230="Developed country",'Task 2 Raw Data'!P230,0)</f>
        <v>0</v>
      </c>
      <c r="AX230" s="12">
        <f>IF(AllData!D230="Developed country",'Task 2 Raw Data'!Q230,0)</f>
        <v>0</v>
      </c>
      <c r="AY230" s="12">
        <f>IF(AllData!D230="Developed country",'Task 2 Raw Data'!R230,0)</f>
        <v>0</v>
      </c>
    </row>
    <row r="231" spans="2:51" x14ac:dyDescent="0.2">
      <c r="B231" s="12">
        <f>IF(AllData!D231="Least developed country",'Task 2 Raw Data'!C231,0)</f>
        <v>0</v>
      </c>
      <c r="C231" s="12">
        <f>IF(AllData!D231="Least developed country",'Task 2 Raw Data'!D231,0)</f>
        <v>0</v>
      </c>
      <c r="D231" s="12">
        <f>IF(AllData!D231="Least developed country",'Task 2 Raw Data'!E231,0)</f>
        <v>0</v>
      </c>
      <c r="E231" s="12">
        <f>IF(AllData!D231="Least developed country",'Task 2 Raw Data'!F231,0)</f>
        <v>0</v>
      </c>
      <c r="F231" s="12">
        <f>IF(AllData!D231="Least developed country",'Task 2 Raw Data'!G231,0)</f>
        <v>0</v>
      </c>
      <c r="G231" s="12">
        <f>IF(AllData!D231="Least developed country",'Task 2 Raw Data'!H231,0)</f>
        <v>0</v>
      </c>
      <c r="H231" s="12">
        <f>IF(AllData!D231="Least developed country",'Task 2 Raw Data'!I231,0)</f>
        <v>0</v>
      </c>
      <c r="I231" s="12">
        <f>IF(AllData!D231="Least developed country",'Task 2 Raw Data'!J231,0)</f>
        <v>0</v>
      </c>
      <c r="J231" s="12">
        <f>IF(AllData!D231="Least developed country",'Task 2 Raw Data'!K231,0)</f>
        <v>0</v>
      </c>
      <c r="K231" s="12">
        <f>IF(AllData!D231="Least developed country",'Task 2 Raw Data'!L231,0)</f>
        <v>0</v>
      </c>
      <c r="L231" s="12">
        <f>IF(AllData!D231="Least developed country",'Task 2 Raw Data'!M231,0)</f>
        <v>0</v>
      </c>
      <c r="M231" s="12">
        <f>IF(AllData!D231="Least developed country",'Task 2 Raw Data'!N231,0)</f>
        <v>0</v>
      </c>
      <c r="N231" s="12">
        <f>IF(AllData!D231="Least developed country",'Task 2 Raw Data'!O231,0)</f>
        <v>0</v>
      </c>
      <c r="O231" s="12">
        <f>IF(AllData!D231="Least developed country",'Task 2 Raw Data'!P231,0)</f>
        <v>0</v>
      </c>
      <c r="P231" s="12">
        <f>IF(AllData!D231="Least developed country",'Task 2 Raw Data'!Q231,0)</f>
        <v>0</v>
      </c>
      <c r="Q231" s="12">
        <f>IF(AllData!D231="Least developed country",'Task 2 Raw Data'!R231,0)</f>
        <v>0</v>
      </c>
      <c r="S231" s="12">
        <f>IF(AllData!D231="Developing country",'Task 2 Raw Data'!C231,0)</f>
        <v>0</v>
      </c>
      <c r="T231" s="12">
        <f>IF(AllData!D231="Developing country",'Task 2 Raw Data'!D231,0)</f>
        <v>0</v>
      </c>
      <c r="U231" s="12">
        <f>IF(AllData!D231="Developing country",'Task 2 Raw Data'!E231,0)</f>
        <v>0</v>
      </c>
      <c r="V231" s="12">
        <f>IF(AllData!D231="Developing country",'Task 2 Raw Data'!F231,0)</f>
        <v>0</v>
      </c>
      <c r="W231" s="12">
        <f>IF(AllData!D231="Developing country",'Task 2 Raw Data'!G231,0)</f>
        <v>0</v>
      </c>
      <c r="X231" s="12">
        <f>IF(AllData!D231="Developing country",'Task 2 Raw Data'!H231,0)</f>
        <v>0</v>
      </c>
      <c r="Y231" s="12">
        <f>IF(AllData!D231="Developing country",'Task 2 Raw Data'!I231,0)</f>
        <v>0</v>
      </c>
      <c r="Z231" s="12">
        <f>IF(AllData!D231="Developing country",'Task 2 Raw Data'!J231,0)</f>
        <v>0</v>
      </c>
      <c r="AA231" s="12">
        <f>IF(AllData!D231="Developing country",'Task 2 Raw Data'!K231,0)</f>
        <v>0</v>
      </c>
      <c r="AB231" s="12">
        <f>IF(AllData!D231="Developing country",'Task 2 Raw Data'!L231,0)</f>
        <v>0</v>
      </c>
      <c r="AC231" s="12">
        <f>IF(AllData!D231="Developing country",'Task 2 Raw Data'!M231,0)</f>
        <v>0</v>
      </c>
      <c r="AD231" s="12">
        <f>IF(AllData!D231="Developing country",'Task 2 Raw Data'!N231,0)</f>
        <v>0</v>
      </c>
      <c r="AE231" s="12">
        <f>IF(AllData!D231="Developing country",'Task 2 Raw Data'!O231,0)</f>
        <v>0</v>
      </c>
      <c r="AF231" s="12">
        <f>IF(AllData!D231="Developing country",'Task 2 Raw Data'!P231,0)</f>
        <v>0</v>
      </c>
      <c r="AG231" s="12">
        <f>IF(AllData!D231="Developing country",'Task 2 Raw Data'!Q231,0)</f>
        <v>0</v>
      </c>
      <c r="AH231" s="12">
        <f>IF(AllData!D231="Developing country",'Task 2 Raw Data'!R231,0)</f>
        <v>0</v>
      </c>
      <c r="AJ231" s="12">
        <f>IF(AllData!D231="Developed country",'Task 2 Raw Data'!C231,0)</f>
        <v>0</v>
      </c>
      <c r="AK231" s="12">
        <f>IF(AllData!D231="Developed country",'Task 2 Raw Data'!D231,0)</f>
        <v>0</v>
      </c>
      <c r="AL231" s="12">
        <f>IF(AllData!D231="Developed country",'Task 2 Raw Data'!E231,0)</f>
        <v>0</v>
      </c>
      <c r="AM231" s="12">
        <f>IF(AllData!D231="Developed country",'Task 2 Raw Data'!F231,0)</f>
        <v>0</v>
      </c>
      <c r="AN231" s="12">
        <f>IF(AllData!D231="Developed country",'Task 2 Raw Data'!G231,0)</f>
        <v>0</v>
      </c>
      <c r="AO231" s="12">
        <f>IF(AllData!D231="Developed country",'Task 2 Raw Data'!H231,0)</f>
        <v>0</v>
      </c>
      <c r="AP231" s="12">
        <f>IF(AllData!D231="Developed country",'Task 2 Raw Data'!I231,0)</f>
        <v>0</v>
      </c>
      <c r="AQ231" s="12">
        <f>IF(AllData!D231="Developed country",'Task 2 Raw Data'!J231,0)</f>
        <v>0</v>
      </c>
      <c r="AR231" s="12">
        <f>IF(AllData!D231="Developed country",'Task 2 Raw Data'!K231,0)</f>
        <v>0</v>
      </c>
      <c r="AS231" s="12">
        <f>IF(AllData!D231="Developed country",'Task 2 Raw Data'!L231,0)</f>
        <v>0</v>
      </c>
      <c r="AT231" s="12">
        <f>IF(AllData!D231="Developed country",'Task 2 Raw Data'!M231,0)</f>
        <v>0</v>
      </c>
      <c r="AU231" s="12">
        <f>IF(AllData!D231="Developed country",'Task 2 Raw Data'!N231,0)</f>
        <v>0</v>
      </c>
      <c r="AV231" s="12">
        <f>IF(AllData!D231="Developed country",'Task 2 Raw Data'!O231,0)</f>
        <v>0</v>
      </c>
      <c r="AW231" s="12">
        <f>IF(AllData!D231="Developed country",'Task 2 Raw Data'!P231,0)</f>
        <v>0</v>
      </c>
      <c r="AX231" s="12">
        <f>IF(AllData!D231="Developed country",'Task 2 Raw Data'!Q231,0)</f>
        <v>0</v>
      </c>
      <c r="AY231" s="12">
        <f>IF(AllData!D231="Developed country",'Task 2 Raw Data'!R231,0)</f>
        <v>0</v>
      </c>
    </row>
    <row r="232" spans="2:51" x14ac:dyDescent="0.2">
      <c r="B232" s="12">
        <f>IF(AllData!D232="Least developed country",'Task 2 Raw Data'!C232,0)</f>
        <v>0</v>
      </c>
      <c r="C232" s="12">
        <f>IF(AllData!D232="Least developed country",'Task 2 Raw Data'!D232,0)</f>
        <v>0</v>
      </c>
      <c r="D232" s="12">
        <f>IF(AllData!D232="Least developed country",'Task 2 Raw Data'!E232,0)</f>
        <v>0</v>
      </c>
      <c r="E232" s="12">
        <f>IF(AllData!D232="Least developed country",'Task 2 Raw Data'!F232,0)</f>
        <v>0</v>
      </c>
      <c r="F232" s="12">
        <f>IF(AllData!D232="Least developed country",'Task 2 Raw Data'!G232,0)</f>
        <v>0</v>
      </c>
      <c r="G232" s="12">
        <f>IF(AllData!D232="Least developed country",'Task 2 Raw Data'!H232,0)</f>
        <v>0</v>
      </c>
      <c r="H232" s="12">
        <f>IF(AllData!D232="Least developed country",'Task 2 Raw Data'!I232,0)</f>
        <v>0</v>
      </c>
      <c r="I232" s="12">
        <f>IF(AllData!D232="Least developed country",'Task 2 Raw Data'!J232,0)</f>
        <v>0</v>
      </c>
      <c r="J232" s="12">
        <f>IF(AllData!D232="Least developed country",'Task 2 Raw Data'!K232,0)</f>
        <v>0</v>
      </c>
      <c r="K232" s="12">
        <f>IF(AllData!D232="Least developed country",'Task 2 Raw Data'!L232,0)</f>
        <v>0</v>
      </c>
      <c r="L232" s="12">
        <f>IF(AllData!D232="Least developed country",'Task 2 Raw Data'!M232,0)</f>
        <v>0</v>
      </c>
      <c r="M232" s="12">
        <f>IF(AllData!D232="Least developed country",'Task 2 Raw Data'!N232,0)</f>
        <v>0</v>
      </c>
      <c r="N232" s="12">
        <f>IF(AllData!D232="Least developed country",'Task 2 Raw Data'!O232,0)</f>
        <v>0</v>
      </c>
      <c r="O232" s="12">
        <f>IF(AllData!D232="Least developed country",'Task 2 Raw Data'!P232,0)</f>
        <v>0</v>
      </c>
      <c r="P232" s="12">
        <f>IF(AllData!D232="Least developed country",'Task 2 Raw Data'!Q232,0)</f>
        <v>0</v>
      </c>
      <c r="Q232" s="12">
        <f>IF(AllData!D232="Least developed country",'Task 2 Raw Data'!R232,0)</f>
        <v>0</v>
      </c>
      <c r="S232" s="12">
        <f>IF(AllData!D232="Developing country",'Task 2 Raw Data'!C232,0)</f>
        <v>0</v>
      </c>
      <c r="T232" s="12">
        <f>IF(AllData!D232="Developing country",'Task 2 Raw Data'!D232,0)</f>
        <v>0</v>
      </c>
      <c r="U232" s="12">
        <f>IF(AllData!D232="Developing country",'Task 2 Raw Data'!E232,0)</f>
        <v>0</v>
      </c>
      <c r="V232" s="12">
        <f>IF(AllData!D232="Developing country",'Task 2 Raw Data'!F232,0)</f>
        <v>0</v>
      </c>
      <c r="W232" s="12">
        <f>IF(AllData!D232="Developing country",'Task 2 Raw Data'!G232,0)</f>
        <v>0</v>
      </c>
      <c r="X232" s="12">
        <f>IF(AllData!D232="Developing country",'Task 2 Raw Data'!H232,0)</f>
        <v>0</v>
      </c>
      <c r="Y232" s="12">
        <f>IF(AllData!D232="Developing country",'Task 2 Raw Data'!I232,0)</f>
        <v>0</v>
      </c>
      <c r="Z232" s="12">
        <f>IF(AllData!D232="Developing country",'Task 2 Raw Data'!J232,0)</f>
        <v>0</v>
      </c>
      <c r="AA232" s="12">
        <f>IF(AllData!D232="Developing country",'Task 2 Raw Data'!K232,0)</f>
        <v>0</v>
      </c>
      <c r="AB232" s="12">
        <f>IF(AllData!D232="Developing country",'Task 2 Raw Data'!L232,0)</f>
        <v>0</v>
      </c>
      <c r="AC232" s="12">
        <f>IF(AllData!D232="Developing country",'Task 2 Raw Data'!M232,0)</f>
        <v>0</v>
      </c>
      <c r="AD232" s="12">
        <f>IF(AllData!D232="Developing country",'Task 2 Raw Data'!N232,0)</f>
        <v>0</v>
      </c>
      <c r="AE232" s="12">
        <f>IF(AllData!D232="Developing country",'Task 2 Raw Data'!O232,0)</f>
        <v>0</v>
      </c>
      <c r="AF232" s="12">
        <f>IF(AllData!D232="Developing country",'Task 2 Raw Data'!P232,0)</f>
        <v>0</v>
      </c>
      <c r="AG232" s="12">
        <f>IF(AllData!D232="Developing country",'Task 2 Raw Data'!Q232,0)</f>
        <v>0</v>
      </c>
      <c r="AH232" s="12">
        <f>IF(AllData!D232="Developing country",'Task 2 Raw Data'!R232,0)</f>
        <v>0</v>
      </c>
      <c r="AJ232" s="12">
        <f>IF(AllData!D232="Developed country",'Task 2 Raw Data'!C232,0)</f>
        <v>0</v>
      </c>
      <c r="AK232" s="12">
        <f>IF(AllData!D232="Developed country",'Task 2 Raw Data'!D232,0)</f>
        <v>0</v>
      </c>
      <c r="AL232" s="12">
        <f>IF(AllData!D232="Developed country",'Task 2 Raw Data'!E232,0)</f>
        <v>0</v>
      </c>
      <c r="AM232" s="12">
        <f>IF(AllData!D232="Developed country",'Task 2 Raw Data'!F232,0)</f>
        <v>0</v>
      </c>
      <c r="AN232" s="12">
        <f>IF(AllData!D232="Developed country",'Task 2 Raw Data'!G232,0)</f>
        <v>0</v>
      </c>
      <c r="AO232" s="12">
        <f>IF(AllData!D232="Developed country",'Task 2 Raw Data'!H232,0)</f>
        <v>0</v>
      </c>
      <c r="AP232" s="12">
        <f>IF(AllData!D232="Developed country",'Task 2 Raw Data'!I232,0)</f>
        <v>0</v>
      </c>
      <c r="AQ232" s="12">
        <f>IF(AllData!D232="Developed country",'Task 2 Raw Data'!J232,0)</f>
        <v>0</v>
      </c>
      <c r="AR232" s="12">
        <f>IF(AllData!D232="Developed country",'Task 2 Raw Data'!K232,0)</f>
        <v>0</v>
      </c>
      <c r="AS232" s="12">
        <f>IF(AllData!D232="Developed country",'Task 2 Raw Data'!L232,0)</f>
        <v>0</v>
      </c>
      <c r="AT232" s="12">
        <f>IF(AllData!D232="Developed country",'Task 2 Raw Data'!M232,0)</f>
        <v>0</v>
      </c>
      <c r="AU232" s="12">
        <f>IF(AllData!D232="Developed country",'Task 2 Raw Data'!N232,0)</f>
        <v>0</v>
      </c>
      <c r="AV232" s="12">
        <f>IF(AllData!D232="Developed country",'Task 2 Raw Data'!O232,0)</f>
        <v>0</v>
      </c>
      <c r="AW232" s="12">
        <f>IF(AllData!D232="Developed country",'Task 2 Raw Data'!P232,0)</f>
        <v>0</v>
      </c>
      <c r="AX232" s="12">
        <f>IF(AllData!D232="Developed country",'Task 2 Raw Data'!Q232,0)</f>
        <v>0</v>
      </c>
      <c r="AY232" s="12">
        <f>IF(AllData!D232="Developed country",'Task 2 Raw Data'!R232,0)</f>
        <v>0</v>
      </c>
    </row>
    <row r="233" spans="2:51" x14ac:dyDescent="0.2">
      <c r="B233" s="12">
        <f>IF(AllData!D233="Least developed country",'Task 2 Raw Data'!C233,0)</f>
        <v>0</v>
      </c>
      <c r="C233" s="12">
        <f>IF(AllData!D233="Least developed country",'Task 2 Raw Data'!D233,0)</f>
        <v>0</v>
      </c>
      <c r="D233" s="12">
        <f>IF(AllData!D233="Least developed country",'Task 2 Raw Data'!E233,0)</f>
        <v>0</v>
      </c>
      <c r="E233" s="12">
        <f>IF(AllData!D233="Least developed country",'Task 2 Raw Data'!F233,0)</f>
        <v>0</v>
      </c>
      <c r="F233" s="12">
        <f>IF(AllData!D233="Least developed country",'Task 2 Raw Data'!G233,0)</f>
        <v>0</v>
      </c>
      <c r="G233" s="12">
        <f>IF(AllData!D233="Least developed country",'Task 2 Raw Data'!H233,0)</f>
        <v>0</v>
      </c>
      <c r="H233" s="12">
        <f>IF(AllData!D233="Least developed country",'Task 2 Raw Data'!I233,0)</f>
        <v>0</v>
      </c>
      <c r="I233" s="12">
        <f>IF(AllData!D233="Least developed country",'Task 2 Raw Data'!J233,0)</f>
        <v>0</v>
      </c>
      <c r="J233" s="12">
        <f>IF(AllData!D233="Least developed country",'Task 2 Raw Data'!K233,0)</f>
        <v>0</v>
      </c>
      <c r="K233" s="12">
        <f>IF(AllData!D233="Least developed country",'Task 2 Raw Data'!L233,0)</f>
        <v>0</v>
      </c>
      <c r="L233" s="12">
        <f>IF(AllData!D233="Least developed country",'Task 2 Raw Data'!M233,0)</f>
        <v>0</v>
      </c>
      <c r="M233" s="12">
        <f>IF(AllData!D233="Least developed country",'Task 2 Raw Data'!N233,0)</f>
        <v>0</v>
      </c>
      <c r="N233" s="12">
        <f>IF(AllData!D233="Least developed country",'Task 2 Raw Data'!O233,0)</f>
        <v>0</v>
      </c>
      <c r="O233" s="12">
        <f>IF(AllData!D233="Least developed country",'Task 2 Raw Data'!P233,0)</f>
        <v>0</v>
      </c>
      <c r="P233" s="12">
        <f>IF(AllData!D233="Least developed country",'Task 2 Raw Data'!Q233,0)</f>
        <v>0</v>
      </c>
      <c r="Q233" s="12">
        <f>IF(AllData!D233="Least developed country",'Task 2 Raw Data'!R233,0)</f>
        <v>0</v>
      </c>
      <c r="S233" s="12">
        <f>IF(AllData!D233="Developing country",'Task 2 Raw Data'!C233,0)</f>
        <v>0</v>
      </c>
      <c r="T233" s="12">
        <f>IF(AllData!D233="Developing country",'Task 2 Raw Data'!D233,0)</f>
        <v>0</v>
      </c>
      <c r="U233" s="12">
        <f>IF(AllData!D233="Developing country",'Task 2 Raw Data'!E233,0)</f>
        <v>0</v>
      </c>
      <c r="V233" s="12">
        <f>IF(AllData!D233="Developing country",'Task 2 Raw Data'!F233,0)</f>
        <v>0</v>
      </c>
      <c r="W233" s="12">
        <f>IF(AllData!D233="Developing country",'Task 2 Raw Data'!G233,0)</f>
        <v>0</v>
      </c>
      <c r="X233" s="12">
        <f>IF(AllData!D233="Developing country",'Task 2 Raw Data'!H233,0)</f>
        <v>0</v>
      </c>
      <c r="Y233" s="12">
        <f>IF(AllData!D233="Developing country",'Task 2 Raw Data'!I233,0)</f>
        <v>0</v>
      </c>
      <c r="Z233" s="12">
        <f>IF(AllData!D233="Developing country",'Task 2 Raw Data'!J233,0)</f>
        <v>0</v>
      </c>
      <c r="AA233" s="12">
        <f>IF(AllData!D233="Developing country",'Task 2 Raw Data'!K233,0)</f>
        <v>0</v>
      </c>
      <c r="AB233" s="12">
        <f>IF(AllData!D233="Developing country",'Task 2 Raw Data'!L233,0)</f>
        <v>0</v>
      </c>
      <c r="AC233" s="12">
        <f>IF(AllData!D233="Developing country",'Task 2 Raw Data'!M233,0)</f>
        <v>0</v>
      </c>
      <c r="AD233" s="12">
        <f>IF(AllData!D233="Developing country",'Task 2 Raw Data'!N233,0)</f>
        <v>0</v>
      </c>
      <c r="AE233" s="12">
        <f>IF(AllData!D233="Developing country",'Task 2 Raw Data'!O233,0)</f>
        <v>0</v>
      </c>
      <c r="AF233" s="12">
        <f>IF(AllData!D233="Developing country",'Task 2 Raw Data'!P233,0)</f>
        <v>0</v>
      </c>
      <c r="AG233" s="12">
        <f>IF(AllData!D233="Developing country",'Task 2 Raw Data'!Q233,0)</f>
        <v>0</v>
      </c>
      <c r="AH233" s="12">
        <f>IF(AllData!D233="Developing country",'Task 2 Raw Data'!R233,0)</f>
        <v>0</v>
      </c>
      <c r="AJ233" s="12">
        <f>IF(AllData!D233="Developed country",'Task 2 Raw Data'!C233,0)</f>
        <v>0</v>
      </c>
      <c r="AK233" s="12">
        <f>IF(AllData!D233="Developed country",'Task 2 Raw Data'!D233,0)</f>
        <v>0</v>
      </c>
      <c r="AL233" s="12">
        <f>IF(AllData!D233="Developed country",'Task 2 Raw Data'!E233,0)</f>
        <v>0</v>
      </c>
      <c r="AM233" s="12">
        <f>IF(AllData!D233="Developed country",'Task 2 Raw Data'!F233,0)</f>
        <v>0</v>
      </c>
      <c r="AN233" s="12">
        <f>IF(AllData!D233="Developed country",'Task 2 Raw Data'!G233,0)</f>
        <v>0</v>
      </c>
      <c r="AO233" s="12">
        <f>IF(AllData!D233="Developed country",'Task 2 Raw Data'!H233,0)</f>
        <v>0</v>
      </c>
      <c r="AP233" s="12">
        <f>IF(AllData!D233="Developed country",'Task 2 Raw Data'!I233,0)</f>
        <v>0</v>
      </c>
      <c r="AQ233" s="12">
        <f>IF(AllData!D233="Developed country",'Task 2 Raw Data'!J233,0)</f>
        <v>0</v>
      </c>
      <c r="AR233" s="12">
        <f>IF(AllData!D233="Developed country",'Task 2 Raw Data'!K233,0)</f>
        <v>0</v>
      </c>
      <c r="AS233" s="12">
        <f>IF(AllData!D233="Developed country",'Task 2 Raw Data'!L233,0)</f>
        <v>0</v>
      </c>
      <c r="AT233" s="12">
        <f>IF(AllData!D233="Developed country",'Task 2 Raw Data'!M233,0)</f>
        <v>0</v>
      </c>
      <c r="AU233" s="12">
        <f>IF(AllData!D233="Developed country",'Task 2 Raw Data'!N233,0)</f>
        <v>0</v>
      </c>
      <c r="AV233" s="12">
        <f>IF(AllData!D233="Developed country",'Task 2 Raw Data'!O233,0)</f>
        <v>0</v>
      </c>
      <c r="AW233" s="12">
        <f>IF(AllData!D233="Developed country",'Task 2 Raw Data'!P233,0)</f>
        <v>0</v>
      </c>
      <c r="AX233" s="12">
        <f>IF(AllData!D233="Developed country",'Task 2 Raw Data'!Q233,0)</f>
        <v>0</v>
      </c>
      <c r="AY233" s="12">
        <f>IF(AllData!D233="Developed country",'Task 2 Raw Data'!R233,0)</f>
        <v>0</v>
      </c>
    </row>
    <row r="234" spans="2:51" x14ac:dyDescent="0.2">
      <c r="B234" s="12">
        <f>IF(AllData!D234="Least developed country",'Task 2 Raw Data'!C234,0)</f>
        <v>0</v>
      </c>
      <c r="C234" s="12">
        <f>IF(AllData!D234="Least developed country",'Task 2 Raw Data'!D234,0)</f>
        <v>0</v>
      </c>
      <c r="D234" s="12">
        <f>IF(AllData!D234="Least developed country",'Task 2 Raw Data'!E234,0)</f>
        <v>0</v>
      </c>
      <c r="E234" s="12">
        <f>IF(AllData!D234="Least developed country",'Task 2 Raw Data'!F234,0)</f>
        <v>0</v>
      </c>
      <c r="F234" s="12">
        <f>IF(AllData!D234="Least developed country",'Task 2 Raw Data'!G234,0)</f>
        <v>0</v>
      </c>
      <c r="G234" s="12">
        <f>IF(AllData!D234="Least developed country",'Task 2 Raw Data'!H234,0)</f>
        <v>0</v>
      </c>
      <c r="H234" s="12">
        <f>IF(AllData!D234="Least developed country",'Task 2 Raw Data'!I234,0)</f>
        <v>0</v>
      </c>
      <c r="I234" s="12">
        <f>IF(AllData!D234="Least developed country",'Task 2 Raw Data'!J234,0)</f>
        <v>0</v>
      </c>
      <c r="J234" s="12">
        <f>IF(AllData!D234="Least developed country",'Task 2 Raw Data'!K234,0)</f>
        <v>0</v>
      </c>
      <c r="K234" s="12">
        <f>IF(AllData!D234="Least developed country",'Task 2 Raw Data'!L234,0)</f>
        <v>0</v>
      </c>
      <c r="L234" s="12">
        <f>IF(AllData!D234="Least developed country",'Task 2 Raw Data'!M234,0)</f>
        <v>0</v>
      </c>
      <c r="M234" s="12">
        <f>IF(AllData!D234="Least developed country",'Task 2 Raw Data'!N234,0)</f>
        <v>0</v>
      </c>
      <c r="N234" s="12">
        <f>IF(AllData!D234="Least developed country",'Task 2 Raw Data'!O234,0)</f>
        <v>0</v>
      </c>
      <c r="O234" s="12">
        <f>IF(AllData!D234="Least developed country",'Task 2 Raw Data'!P234,0)</f>
        <v>0</v>
      </c>
      <c r="P234" s="12">
        <f>IF(AllData!D234="Least developed country",'Task 2 Raw Data'!Q234,0)</f>
        <v>0</v>
      </c>
      <c r="Q234" s="12">
        <f>IF(AllData!D234="Least developed country",'Task 2 Raw Data'!R234,0)</f>
        <v>0</v>
      </c>
      <c r="S234" s="12">
        <f>IF(AllData!D234="Developing country",'Task 2 Raw Data'!C234,0)</f>
        <v>0</v>
      </c>
      <c r="T234" s="12">
        <f>IF(AllData!D234="Developing country",'Task 2 Raw Data'!D234,0)</f>
        <v>0</v>
      </c>
      <c r="U234" s="12">
        <f>IF(AllData!D234="Developing country",'Task 2 Raw Data'!E234,0)</f>
        <v>0</v>
      </c>
      <c r="V234" s="12">
        <f>IF(AllData!D234="Developing country",'Task 2 Raw Data'!F234,0)</f>
        <v>0</v>
      </c>
      <c r="W234" s="12">
        <f>IF(AllData!D234="Developing country",'Task 2 Raw Data'!G234,0)</f>
        <v>0</v>
      </c>
      <c r="X234" s="12">
        <f>IF(AllData!D234="Developing country",'Task 2 Raw Data'!H234,0)</f>
        <v>0</v>
      </c>
      <c r="Y234" s="12">
        <f>IF(AllData!D234="Developing country",'Task 2 Raw Data'!I234,0)</f>
        <v>0</v>
      </c>
      <c r="Z234" s="12">
        <f>IF(AllData!D234="Developing country",'Task 2 Raw Data'!J234,0)</f>
        <v>0</v>
      </c>
      <c r="AA234" s="12">
        <f>IF(AllData!D234="Developing country",'Task 2 Raw Data'!K234,0)</f>
        <v>0</v>
      </c>
      <c r="AB234" s="12">
        <f>IF(AllData!D234="Developing country",'Task 2 Raw Data'!L234,0)</f>
        <v>0</v>
      </c>
      <c r="AC234" s="12">
        <f>IF(AllData!D234="Developing country",'Task 2 Raw Data'!M234,0)</f>
        <v>0</v>
      </c>
      <c r="AD234" s="12">
        <f>IF(AllData!D234="Developing country",'Task 2 Raw Data'!N234,0)</f>
        <v>0</v>
      </c>
      <c r="AE234" s="12">
        <f>IF(AllData!D234="Developing country",'Task 2 Raw Data'!O234,0)</f>
        <v>0</v>
      </c>
      <c r="AF234" s="12">
        <f>IF(AllData!D234="Developing country",'Task 2 Raw Data'!P234,0)</f>
        <v>0</v>
      </c>
      <c r="AG234" s="12">
        <f>IF(AllData!D234="Developing country",'Task 2 Raw Data'!Q234,0)</f>
        <v>0</v>
      </c>
      <c r="AH234" s="12">
        <f>IF(AllData!D234="Developing country",'Task 2 Raw Data'!R234,0)</f>
        <v>0</v>
      </c>
      <c r="AJ234" s="12">
        <f>IF(AllData!D234="Developed country",'Task 2 Raw Data'!C234,0)</f>
        <v>0</v>
      </c>
      <c r="AK234" s="12">
        <f>IF(AllData!D234="Developed country",'Task 2 Raw Data'!D234,0)</f>
        <v>0</v>
      </c>
      <c r="AL234" s="12">
        <f>IF(AllData!D234="Developed country",'Task 2 Raw Data'!E234,0)</f>
        <v>0</v>
      </c>
      <c r="AM234" s="12">
        <f>IF(AllData!D234="Developed country",'Task 2 Raw Data'!F234,0)</f>
        <v>0</v>
      </c>
      <c r="AN234" s="12">
        <f>IF(AllData!D234="Developed country",'Task 2 Raw Data'!G234,0)</f>
        <v>0</v>
      </c>
      <c r="AO234" s="12">
        <f>IF(AllData!D234="Developed country",'Task 2 Raw Data'!H234,0)</f>
        <v>0</v>
      </c>
      <c r="AP234" s="12">
        <f>IF(AllData!D234="Developed country",'Task 2 Raw Data'!I234,0)</f>
        <v>0</v>
      </c>
      <c r="AQ234" s="12">
        <f>IF(AllData!D234="Developed country",'Task 2 Raw Data'!J234,0)</f>
        <v>0</v>
      </c>
      <c r="AR234" s="12">
        <f>IF(AllData!D234="Developed country",'Task 2 Raw Data'!K234,0)</f>
        <v>0</v>
      </c>
      <c r="AS234" s="12">
        <f>IF(AllData!D234="Developed country",'Task 2 Raw Data'!L234,0)</f>
        <v>0</v>
      </c>
      <c r="AT234" s="12">
        <f>IF(AllData!D234="Developed country",'Task 2 Raw Data'!M234,0)</f>
        <v>0</v>
      </c>
      <c r="AU234" s="12">
        <f>IF(AllData!D234="Developed country",'Task 2 Raw Data'!N234,0)</f>
        <v>0</v>
      </c>
      <c r="AV234" s="12">
        <f>IF(AllData!D234="Developed country",'Task 2 Raw Data'!O234,0)</f>
        <v>0</v>
      </c>
      <c r="AW234" s="12">
        <f>IF(AllData!D234="Developed country",'Task 2 Raw Data'!P234,0)</f>
        <v>0</v>
      </c>
      <c r="AX234" s="12">
        <f>IF(AllData!D234="Developed country",'Task 2 Raw Data'!Q234,0)</f>
        <v>0</v>
      </c>
      <c r="AY234" s="12">
        <f>IF(AllData!D234="Developed country",'Task 2 Raw Data'!R234,0)</f>
        <v>0</v>
      </c>
    </row>
    <row r="235" spans="2:51" x14ac:dyDescent="0.2">
      <c r="B235" s="12">
        <f>IF(AllData!D235="Least developed country",'Task 2 Raw Data'!C235,0)</f>
        <v>0</v>
      </c>
      <c r="C235" s="12">
        <f>IF(AllData!D235="Least developed country",'Task 2 Raw Data'!D235,0)</f>
        <v>0</v>
      </c>
      <c r="D235" s="12">
        <f>IF(AllData!D235="Least developed country",'Task 2 Raw Data'!E235,0)</f>
        <v>0</v>
      </c>
      <c r="E235" s="12">
        <f>IF(AllData!D235="Least developed country",'Task 2 Raw Data'!F235,0)</f>
        <v>0</v>
      </c>
      <c r="F235" s="12">
        <f>IF(AllData!D235="Least developed country",'Task 2 Raw Data'!G235,0)</f>
        <v>0</v>
      </c>
      <c r="G235" s="12">
        <f>IF(AllData!D235="Least developed country",'Task 2 Raw Data'!H235,0)</f>
        <v>0</v>
      </c>
      <c r="H235" s="12">
        <f>IF(AllData!D235="Least developed country",'Task 2 Raw Data'!I235,0)</f>
        <v>0</v>
      </c>
      <c r="I235" s="12">
        <f>IF(AllData!D235="Least developed country",'Task 2 Raw Data'!J235,0)</f>
        <v>0</v>
      </c>
      <c r="J235" s="12">
        <f>IF(AllData!D235="Least developed country",'Task 2 Raw Data'!K235,0)</f>
        <v>0</v>
      </c>
      <c r="K235" s="12">
        <f>IF(AllData!D235="Least developed country",'Task 2 Raw Data'!L235,0)</f>
        <v>0</v>
      </c>
      <c r="L235" s="12">
        <f>IF(AllData!D235="Least developed country",'Task 2 Raw Data'!M235,0)</f>
        <v>0</v>
      </c>
      <c r="M235" s="12">
        <f>IF(AllData!D235="Least developed country",'Task 2 Raw Data'!N235,0)</f>
        <v>0</v>
      </c>
      <c r="N235" s="12">
        <f>IF(AllData!D235="Least developed country",'Task 2 Raw Data'!O235,0)</f>
        <v>0</v>
      </c>
      <c r="O235" s="12">
        <f>IF(AllData!D235="Least developed country",'Task 2 Raw Data'!P235,0)</f>
        <v>0</v>
      </c>
      <c r="P235" s="12">
        <f>IF(AllData!D235="Least developed country",'Task 2 Raw Data'!Q235,0)</f>
        <v>0</v>
      </c>
      <c r="Q235" s="12">
        <f>IF(AllData!D235="Least developed country",'Task 2 Raw Data'!R235,0)</f>
        <v>0</v>
      </c>
      <c r="S235" s="12">
        <f>IF(AllData!D235="Developing country",'Task 2 Raw Data'!C235,0)</f>
        <v>0</v>
      </c>
      <c r="T235" s="12">
        <f>IF(AllData!D235="Developing country",'Task 2 Raw Data'!D235,0)</f>
        <v>0</v>
      </c>
      <c r="U235" s="12">
        <f>IF(AllData!D235="Developing country",'Task 2 Raw Data'!E235,0)</f>
        <v>0</v>
      </c>
      <c r="V235" s="12">
        <f>IF(AllData!D235="Developing country",'Task 2 Raw Data'!F235,0)</f>
        <v>0</v>
      </c>
      <c r="W235" s="12">
        <f>IF(AllData!D235="Developing country",'Task 2 Raw Data'!G235,0)</f>
        <v>0</v>
      </c>
      <c r="X235" s="12">
        <f>IF(AllData!D235="Developing country",'Task 2 Raw Data'!H235,0)</f>
        <v>0</v>
      </c>
      <c r="Y235" s="12">
        <f>IF(AllData!D235="Developing country",'Task 2 Raw Data'!I235,0)</f>
        <v>0</v>
      </c>
      <c r="Z235" s="12">
        <f>IF(AllData!D235="Developing country",'Task 2 Raw Data'!J235,0)</f>
        <v>0</v>
      </c>
      <c r="AA235" s="12">
        <f>IF(AllData!D235="Developing country",'Task 2 Raw Data'!K235,0)</f>
        <v>0</v>
      </c>
      <c r="AB235" s="12">
        <f>IF(AllData!D235="Developing country",'Task 2 Raw Data'!L235,0)</f>
        <v>0</v>
      </c>
      <c r="AC235" s="12">
        <f>IF(AllData!D235="Developing country",'Task 2 Raw Data'!M235,0)</f>
        <v>0</v>
      </c>
      <c r="AD235" s="12">
        <f>IF(AllData!D235="Developing country",'Task 2 Raw Data'!N235,0)</f>
        <v>0</v>
      </c>
      <c r="AE235" s="12">
        <f>IF(AllData!D235="Developing country",'Task 2 Raw Data'!O235,0)</f>
        <v>0</v>
      </c>
      <c r="AF235" s="12">
        <f>IF(AllData!D235="Developing country",'Task 2 Raw Data'!P235,0)</f>
        <v>0</v>
      </c>
      <c r="AG235" s="12">
        <f>IF(AllData!D235="Developing country",'Task 2 Raw Data'!Q235,0)</f>
        <v>0</v>
      </c>
      <c r="AH235" s="12">
        <f>IF(AllData!D235="Developing country",'Task 2 Raw Data'!R235,0)</f>
        <v>0</v>
      </c>
      <c r="AJ235" s="12">
        <f>IF(AllData!D235="Developed country",'Task 2 Raw Data'!C235,0)</f>
        <v>0</v>
      </c>
      <c r="AK235" s="12">
        <f>IF(AllData!D235="Developed country",'Task 2 Raw Data'!D235,0)</f>
        <v>0</v>
      </c>
      <c r="AL235" s="12">
        <f>IF(AllData!D235="Developed country",'Task 2 Raw Data'!E235,0)</f>
        <v>0</v>
      </c>
      <c r="AM235" s="12">
        <f>IF(AllData!D235="Developed country",'Task 2 Raw Data'!F235,0)</f>
        <v>0</v>
      </c>
      <c r="AN235" s="12">
        <f>IF(AllData!D235="Developed country",'Task 2 Raw Data'!G235,0)</f>
        <v>0</v>
      </c>
      <c r="AO235" s="12">
        <f>IF(AllData!D235="Developed country",'Task 2 Raw Data'!H235,0)</f>
        <v>0</v>
      </c>
      <c r="AP235" s="12">
        <f>IF(AllData!D235="Developed country",'Task 2 Raw Data'!I235,0)</f>
        <v>0</v>
      </c>
      <c r="AQ235" s="12">
        <f>IF(AllData!D235="Developed country",'Task 2 Raw Data'!J235,0)</f>
        <v>0</v>
      </c>
      <c r="AR235" s="12">
        <f>IF(AllData!D235="Developed country",'Task 2 Raw Data'!K235,0)</f>
        <v>0</v>
      </c>
      <c r="AS235" s="12">
        <f>IF(AllData!D235="Developed country",'Task 2 Raw Data'!L235,0)</f>
        <v>0</v>
      </c>
      <c r="AT235" s="12">
        <f>IF(AllData!D235="Developed country",'Task 2 Raw Data'!M235,0)</f>
        <v>0</v>
      </c>
      <c r="AU235" s="12">
        <f>IF(AllData!D235="Developed country",'Task 2 Raw Data'!N235,0)</f>
        <v>0</v>
      </c>
      <c r="AV235" s="12">
        <f>IF(AllData!D235="Developed country",'Task 2 Raw Data'!O235,0)</f>
        <v>0</v>
      </c>
      <c r="AW235" s="12">
        <f>IF(AllData!D235="Developed country",'Task 2 Raw Data'!P235,0)</f>
        <v>0</v>
      </c>
      <c r="AX235" s="12">
        <f>IF(AllData!D235="Developed country",'Task 2 Raw Data'!Q235,0)</f>
        <v>0</v>
      </c>
      <c r="AY235" s="12">
        <f>IF(AllData!D235="Developed country",'Task 2 Raw Data'!R235,0)</f>
        <v>0</v>
      </c>
    </row>
    <row r="236" spans="2:51" x14ac:dyDescent="0.2">
      <c r="B236" s="12">
        <f>IF(AllData!D236="Least developed country",'Task 2 Raw Data'!C236,0)</f>
        <v>0</v>
      </c>
      <c r="C236" s="12">
        <f>IF(AllData!D236="Least developed country",'Task 2 Raw Data'!D236,0)</f>
        <v>0</v>
      </c>
      <c r="D236" s="12">
        <f>IF(AllData!D236="Least developed country",'Task 2 Raw Data'!E236,0)</f>
        <v>0</v>
      </c>
      <c r="E236" s="12">
        <f>IF(AllData!D236="Least developed country",'Task 2 Raw Data'!F236,0)</f>
        <v>0</v>
      </c>
      <c r="F236" s="12">
        <f>IF(AllData!D236="Least developed country",'Task 2 Raw Data'!G236,0)</f>
        <v>0</v>
      </c>
      <c r="G236" s="12">
        <f>IF(AllData!D236="Least developed country",'Task 2 Raw Data'!H236,0)</f>
        <v>0</v>
      </c>
      <c r="H236" s="12">
        <f>IF(AllData!D236="Least developed country",'Task 2 Raw Data'!I236,0)</f>
        <v>0</v>
      </c>
      <c r="I236" s="12">
        <f>IF(AllData!D236="Least developed country",'Task 2 Raw Data'!J236,0)</f>
        <v>0</v>
      </c>
      <c r="J236" s="12">
        <f>IF(AllData!D236="Least developed country",'Task 2 Raw Data'!K236,0)</f>
        <v>0</v>
      </c>
      <c r="K236" s="12">
        <f>IF(AllData!D236="Least developed country",'Task 2 Raw Data'!L236,0)</f>
        <v>0</v>
      </c>
      <c r="L236" s="12">
        <f>IF(AllData!D236="Least developed country",'Task 2 Raw Data'!M236,0)</f>
        <v>0</v>
      </c>
      <c r="M236" s="12">
        <f>IF(AllData!D236="Least developed country",'Task 2 Raw Data'!N236,0)</f>
        <v>0</v>
      </c>
      <c r="N236" s="12">
        <f>IF(AllData!D236="Least developed country",'Task 2 Raw Data'!O236,0)</f>
        <v>0</v>
      </c>
      <c r="O236" s="12">
        <f>IF(AllData!D236="Least developed country",'Task 2 Raw Data'!P236,0)</f>
        <v>0</v>
      </c>
      <c r="P236" s="12">
        <f>IF(AllData!D236="Least developed country",'Task 2 Raw Data'!Q236,0)</f>
        <v>0</v>
      </c>
      <c r="Q236" s="12">
        <f>IF(AllData!D236="Least developed country",'Task 2 Raw Data'!R236,0)</f>
        <v>0</v>
      </c>
      <c r="S236" s="12">
        <f>IF(AllData!D236="Developing country",'Task 2 Raw Data'!C236,0)</f>
        <v>0</v>
      </c>
      <c r="T236" s="12">
        <f>IF(AllData!D236="Developing country",'Task 2 Raw Data'!D236,0)</f>
        <v>0</v>
      </c>
      <c r="U236" s="12">
        <f>IF(AllData!D236="Developing country",'Task 2 Raw Data'!E236,0)</f>
        <v>0</v>
      </c>
      <c r="V236" s="12">
        <f>IF(AllData!D236="Developing country",'Task 2 Raw Data'!F236,0)</f>
        <v>0</v>
      </c>
      <c r="W236" s="12">
        <f>IF(AllData!D236="Developing country",'Task 2 Raw Data'!G236,0)</f>
        <v>0</v>
      </c>
      <c r="X236" s="12">
        <f>IF(AllData!D236="Developing country",'Task 2 Raw Data'!H236,0)</f>
        <v>0</v>
      </c>
      <c r="Y236" s="12">
        <f>IF(AllData!D236="Developing country",'Task 2 Raw Data'!I236,0)</f>
        <v>0</v>
      </c>
      <c r="Z236" s="12">
        <f>IF(AllData!D236="Developing country",'Task 2 Raw Data'!J236,0)</f>
        <v>0</v>
      </c>
      <c r="AA236" s="12">
        <f>IF(AllData!D236="Developing country",'Task 2 Raw Data'!K236,0)</f>
        <v>0</v>
      </c>
      <c r="AB236" s="12">
        <f>IF(AllData!D236="Developing country",'Task 2 Raw Data'!L236,0)</f>
        <v>0</v>
      </c>
      <c r="AC236" s="12">
        <f>IF(AllData!D236="Developing country",'Task 2 Raw Data'!M236,0)</f>
        <v>0</v>
      </c>
      <c r="AD236" s="12">
        <f>IF(AllData!D236="Developing country",'Task 2 Raw Data'!N236,0)</f>
        <v>0</v>
      </c>
      <c r="AE236" s="12">
        <f>IF(AllData!D236="Developing country",'Task 2 Raw Data'!O236,0)</f>
        <v>0</v>
      </c>
      <c r="AF236" s="12">
        <f>IF(AllData!D236="Developing country",'Task 2 Raw Data'!P236,0)</f>
        <v>0</v>
      </c>
      <c r="AG236" s="12">
        <f>IF(AllData!D236="Developing country",'Task 2 Raw Data'!Q236,0)</f>
        <v>0</v>
      </c>
      <c r="AH236" s="12">
        <f>IF(AllData!D236="Developing country",'Task 2 Raw Data'!R236,0)</f>
        <v>0</v>
      </c>
      <c r="AJ236" s="12">
        <f>IF(AllData!D236="Developed country",'Task 2 Raw Data'!C236,0)</f>
        <v>0</v>
      </c>
      <c r="AK236" s="12">
        <f>IF(AllData!D236="Developed country",'Task 2 Raw Data'!D236,0)</f>
        <v>0</v>
      </c>
      <c r="AL236" s="12">
        <f>IF(AllData!D236="Developed country",'Task 2 Raw Data'!E236,0)</f>
        <v>0</v>
      </c>
      <c r="AM236" s="12">
        <f>IF(AllData!D236="Developed country",'Task 2 Raw Data'!F236,0)</f>
        <v>0</v>
      </c>
      <c r="AN236" s="12">
        <f>IF(AllData!D236="Developed country",'Task 2 Raw Data'!G236,0)</f>
        <v>0</v>
      </c>
      <c r="AO236" s="12">
        <f>IF(AllData!D236="Developed country",'Task 2 Raw Data'!H236,0)</f>
        <v>0</v>
      </c>
      <c r="AP236" s="12">
        <f>IF(AllData!D236="Developed country",'Task 2 Raw Data'!I236,0)</f>
        <v>0</v>
      </c>
      <c r="AQ236" s="12">
        <f>IF(AllData!D236="Developed country",'Task 2 Raw Data'!J236,0)</f>
        <v>0</v>
      </c>
      <c r="AR236" s="12">
        <f>IF(AllData!D236="Developed country",'Task 2 Raw Data'!K236,0)</f>
        <v>0</v>
      </c>
      <c r="AS236" s="12">
        <f>IF(AllData!D236="Developed country",'Task 2 Raw Data'!L236,0)</f>
        <v>0</v>
      </c>
      <c r="AT236" s="12">
        <f>IF(AllData!D236="Developed country",'Task 2 Raw Data'!M236,0)</f>
        <v>0</v>
      </c>
      <c r="AU236" s="12">
        <f>IF(AllData!D236="Developed country",'Task 2 Raw Data'!N236,0)</f>
        <v>0</v>
      </c>
      <c r="AV236" s="12">
        <f>IF(AllData!D236="Developed country",'Task 2 Raw Data'!O236,0)</f>
        <v>0</v>
      </c>
      <c r="AW236" s="12">
        <f>IF(AllData!D236="Developed country",'Task 2 Raw Data'!P236,0)</f>
        <v>0</v>
      </c>
      <c r="AX236" s="12">
        <f>IF(AllData!D236="Developed country",'Task 2 Raw Data'!Q236,0)</f>
        <v>0</v>
      </c>
      <c r="AY236" s="12">
        <f>IF(AllData!D236="Developed country",'Task 2 Raw Data'!R236,0)</f>
        <v>0</v>
      </c>
    </row>
    <row r="237" spans="2:51" x14ac:dyDescent="0.2">
      <c r="B237" s="12">
        <f>IF(AllData!D237="Least developed country",'Task 2 Raw Data'!C237,0)</f>
        <v>0</v>
      </c>
      <c r="C237" s="12">
        <f>IF(AllData!D237="Least developed country",'Task 2 Raw Data'!D237,0)</f>
        <v>0</v>
      </c>
      <c r="D237" s="12">
        <f>IF(AllData!D237="Least developed country",'Task 2 Raw Data'!E237,0)</f>
        <v>0</v>
      </c>
      <c r="E237" s="12">
        <f>IF(AllData!D237="Least developed country",'Task 2 Raw Data'!F237,0)</f>
        <v>0</v>
      </c>
      <c r="F237" s="12">
        <f>IF(AllData!D237="Least developed country",'Task 2 Raw Data'!G237,0)</f>
        <v>0</v>
      </c>
      <c r="G237" s="12">
        <f>IF(AllData!D237="Least developed country",'Task 2 Raw Data'!H237,0)</f>
        <v>0</v>
      </c>
      <c r="H237" s="12">
        <f>IF(AllData!D237="Least developed country",'Task 2 Raw Data'!I237,0)</f>
        <v>0</v>
      </c>
      <c r="I237" s="12">
        <f>IF(AllData!D237="Least developed country",'Task 2 Raw Data'!J237,0)</f>
        <v>0</v>
      </c>
      <c r="J237" s="12">
        <f>IF(AllData!D237="Least developed country",'Task 2 Raw Data'!K237,0)</f>
        <v>0</v>
      </c>
      <c r="K237" s="12">
        <f>IF(AllData!D237="Least developed country",'Task 2 Raw Data'!L237,0)</f>
        <v>0</v>
      </c>
      <c r="L237" s="12">
        <f>IF(AllData!D237="Least developed country",'Task 2 Raw Data'!M237,0)</f>
        <v>0</v>
      </c>
      <c r="M237" s="12">
        <f>IF(AllData!D237="Least developed country",'Task 2 Raw Data'!N237,0)</f>
        <v>0</v>
      </c>
      <c r="N237" s="12">
        <f>IF(AllData!D237="Least developed country",'Task 2 Raw Data'!O237,0)</f>
        <v>0</v>
      </c>
      <c r="O237" s="12">
        <f>IF(AllData!D237="Least developed country",'Task 2 Raw Data'!P237,0)</f>
        <v>0</v>
      </c>
      <c r="P237" s="12">
        <f>IF(AllData!D237="Least developed country",'Task 2 Raw Data'!Q237,0)</f>
        <v>0</v>
      </c>
      <c r="Q237" s="12">
        <f>IF(AllData!D237="Least developed country",'Task 2 Raw Data'!R237,0)</f>
        <v>0</v>
      </c>
      <c r="S237" s="12">
        <f>IF(AllData!D237="Developing country",'Task 2 Raw Data'!C237,0)</f>
        <v>1</v>
      </c>
      <c r="T237" s="12">
        <f>IF(AllData!D237="Developing country",'Task 2 Raw Data'!D237,0)</f>
        <v>1</v>
      </c>
      <c r="U237" s="12">
        <f>IF(AllData!D237="Developing country",'Task 2 Raw Data'!E237,0)</f>
        <v>0</v>
      </c>
      <c r="V237" s="12">
        <f>IF(AllData!D237="Developing country",'Task 2 Raw Data'!F237,0)</f>
        <v>1</v>
      </c>
      <c r="W237" s="12">
        <f>IF(AllData!D237="Developing country",'Task 2 Raw Data'!G237,0)</f>
        <v>0</v>
      </c>
      <c r="X237" s="12">
        <f>IF(AllData!D237="Developing country",'Task 2 Raw Data'!H237,0)</f>
        <v>0</v>
      </c>
      <c r="Y237" s="12">
        <f>IF(AllData!D237="Developing country",'Task 2 Raw Data'!I237,0)</f>
        <v>0</v>
      </c>
      <c r="Z237" s="12">
        <f>IF(AllData!D237="Developing country",'Task 2 Raw Data'!J237,0)</f>
        <v>1</v>
      </c>
      <c r="AA237" s="12">
        <f>IF(AllData!D237="Developing country",'Task 2 Raw Data'!K237,0)</f>
        <v>0</v>
      </c>
      <c r="AB237" s="12">
        <f>IF(AllData!D237="Developing country",'Task 2 Raw Data'!L237,0)</f>
        <v>0</v>
      </c>
      <c r="AC237" s="12">
        <f>IF(AllData!D237="Developing country",'Task 2 Raw Data'!M237,0)</f>
        <v>0</v>
      </c>
      <c r="AD237" s="12">
        <f>IF(AllData!D237="Developing country",'Task 2 Raw Data'!N237,0)</f>
        <v>0</v>
      </c>
      <c r="AE237" s="12">
        <f>IF(AllData!D237="Developing country",'Task 2 Raw Data'!O237,0)</f>
        <v>0</v>
      </c>
      <c r="AF237" s="12">
        <f>IF(AllData!D237="Developing country",'Task 2 Raw Data'!P237,0)</f>
        <v>0</v>
      </c>
      <c r="AG237" s="12">
        <f>IF(AllData!D237="Developing country",'Task 2 Raw Data'!Q237,0)</f>
        <v>1</v>
      </c>
      <c r="AH237" s="12">
        <f>IF(AllData!D237="Developing country",'Task 2 Raw Data'!R237,0)</f>
        <v>0</v>
      </c>
      <c r="AJ237" s="12">
        <f>IF(AllData!D237="Developed country",'Task 2 Raw Data'!C237,0)</f>
        <v>0</v>
      </c>
      <c r="AK237" s="12">
        <f>IF(AllData!D237="Developed country",'Task 2 Raw Data'!D237,0)</f>
        <v>0</v>
      </c>
      <c r="AL237" s="12">
        <f>IF(AllData!D237="Developed country",'Task 2 Raw Data'!E237,0)</f>
        <v>0</v>
      </c>
      <c r="AM237" s="12">
        <f>IF(AllData!D237="Developed country",'Task 2 Raw Data'!F237,0)</f>
        <v>0</v>
      </c>
      <c r="AN237" s="12">
        <f>IF(AllData!D237="Developed country",'Task 2 Raw Data'!G237,0)</f>
        <v>0</v>
      </c>
      <c r="AO237" s="12">
        <f>IF(AllData!D237="Developed country",'Task 2 Raw Data'!H237,0)</f>
        <v>0</v>
      </c>
      <c r="AP237" s="12">
        <f>IF(AllData!D237="Developed country",'Task 2 Raw Data'!I237,0)</f>
        <v>0</v>
      </c>
      <c r="AQ237" s="12">
        <f>IF(AllData!D237="Developed country",'Task 2 Raw Data'!J237,0)</f>
        <v>0</v>
      </c>
      <c r="AR237" s="12">
        <f>IF(AllData!D237="Developed country",'Task 2 Raw Data'!K237,0)</f>
        <v>0</v>
      </c>
      <c r="AS237" s="12">
        <f>IF(AllData!D237="Developed country",'Task 2 Raw Data'!L237,0)</f>
        <v>0</v>
      </c>
      <c r="AT237" s="12">
        <f>IF(AllData!D237="Developed country",'Task 2 Raw Data'!M237,0)</f>
        <v>0</v>
      </c>
      <c r="AU237" s="12">
        <f>IF(AllData!D237="Developed country",'Task 2 Raw Data'!N237,0)</f>
        <v>0</v>
      </c>
      <c r="AV237" s="12">
        <f>IF(AllData!D237="Developed country",'Task 2 Raw Data'!O237,0)</f>
        <v>0</v>
      </c>
      <c r="AW237" s="12">
        <f>IF(AllData!D237="Developed country",'Task 2 Raw Data'!P237,0)</f>
        <v>0</v>
      </c>
      <c r="AX237" s="12">
        <f>IF(AllData!D237="Developed country",'Task 2 Raw Data'!Q237,0)</f>
        <v>0</v>
      </c>
      <c r="AY237" s="12">
        <f>IF(AllData!D237="Developed country",'Task 2 Raw Data'!R237,0)</f>
        <v>0</v>
      </c>
    </row>
    <row r="238" spans="2:51" x14ac:dyDescent="0.2">
      <c r="B238" s="12">
        <f>IF(AllData!D238="Least developed country",'Task 2 Raw Data'!C238,0)</f>
        <v>0</v>
      </c>
      <c r="C238" s="12">
        <f>IF(AllData!D238="Least developed country",'Task 2 Raw Data'!D238,0)</f>
        <v>0</v>
      </c>
      <c r="D238" s="12">
        <f>IF(AllData!D238="Least developed country",'Task 2 Raw Data'!E238,0)</f>
        <v>0</v>
      </c>
      <c r="E238" s="12">
        <f>IF(AllData!D238="Least developed country",'Task 2 Raw Data'!F238,0)</f>
        <v>0</v>
      </c>
      <c r="F238" s="12">
        <f>IF(AllData!D238="Least developed country",'Task 2 Raw Data'!G238,0)</f>
        <v>0</v>
      </c>
      <c r="G238" s="12">
        <f>IF(AllData!D238="Least developed country",'Task 2 Raw Data'!H238,0)</f>
        <v>0</v>
      </c>
      <c r="H238" s="12">
        <f>IF(AllData!D238="Least developed country",'Task 2 Raw Data'!I238,0)</f>
        <v>0</v>
      </c>
      <c r="I238" s="12">
        <f>IF(AllData!D238="Least developed country",'Task 2 Raw Data'!J238,0)</f>
        <v>0</v>
      </c>
      <c r="J238" s="12">
        <f>IF(AllData!D238="Least developed country",'Task 2 Raw Data'!K238,0)</f>
        <v>0</v>
      </c>
      <c r="K238" s="12">
        <f>IF(AllData!D238="Least developed country",'Task 2 Raw Data'!L238,0)</f>
        <v>0</v>
      </c>
      <c r="L238" s="12">
        <f>IF(AllData!D238="Least developed country",'Task 2 Raw Data'!M238,0)</f>
        <v>0</v>
      </c>
      <c r="M238" s="12">
        <f>IF(AllData!D238="Least developed country",'Task 2 Raw Data'!N238,0)</f>
        <v>0</v>
      </c>
      <c r="N238" s="12">
        <f>IF(AllData!D238="Least developed country",'Task 2 Raw Data'!O238,0)</f>
        <v>0</v>
      </c>
      <c r="O238" s="12">
        <f>IF(AllData!D238="Least developed country",'Task 2 Raw Data'!P238,0)</f>
        <v>0</v>
      </c>
      <c r="P238" s="12">
        <f>IF(AllData!D238="Least developed country",'Task 2 Raw Data'!Q238,0)</f>
        <v>0</v>
      </c>
      <c r="Q238" s="12">
        <f>IF(AllData!D238="Least developed country",'Task 2 Raw Data'!R238,0)</f>
        <v>0</v>
      </c>
      <c r="S238" s="12">
        <f>IF(AllData!D238="Developing country",'Task 2 Raw Data'!C238,0)</f>
        <v>0</v>
      </c>
      <c r="T238" s="12">
        <f>IF(AllData!D238="Developing country",'Task 2 Raw Data'!D238,0)</f>
        <v>0</v>
      </c>
      <c r="U238" s="12">
        <f>IF(AllData!D238="Developing country",'Task 2 Raw Data'!E238,0)</f>
        <v>0</v>
      </c>
      <c r="V238" s="12">
        <f>IF(AllData!D238="Developing country",'Task 2 Raw Data'!F238,0)</f>
        <v>0</v>
      </c>
      <c r="W238" s="12">
        <f>IF(AllData!D238="Developing country",'Task 2 Raw Data'!G238,0)</f>
        <v>0</v>
      </c>
      <c r="X238" s="12">
        <f>IF(AllData!D238="Developing country",'Task 2 Raw Data'!H238,0)</f>
        <v>0</v>
      </c>
      <c r="Y238" s="12">
        <f>IF(AllData!D238="Developing country",'Task 2 Raw Data'!I238,0)</f>
        <v>0</v>
      </c>
      <c r="Z238" s="12">
        <f>IF(AllData!D238="Developing country",'Task 2 Raw Data'!J238,0)</f>
        <v>0</v>
      </c>
      <c r="AA238" s="12">
        <f>IF(AllData!D238="Developing country",'Task 2 Raw Data'!K238,0)</f>
        <v>0</v>
      </c>
      <c r="AB238" s="12">
        <f>IF(AllData!D238="Developing country",'Task 2 Raw Data'!L238,0)</f>
        <v>0</v>
      </c>
      <c r="AC238" s="12">
        <f>IF(AllData!D238="Developing country",'Task 2 Raw Data'!M238,0)</f>
        <v>0</v>
      </c>
      <c r="AD238" s="12">
        <f>IF(AllData!D238="Developing country",'Task 2 Raw Data'!N238,0)</f>
        <v>0</v>
      </c>
      <c r="AE238" s="12">
        <f>IF(AllData!D238="Developing country",'Task 2 Raw Data'!O238,0)</f>
        <v>0</v>
      </c>
      <c r="AF238" s="12">
        <f>IF(AllData!D238="Developing country",'Task 2 Raw Data'!P238,0)</f>
        <v>0</v>
      </c>
      <c r="AG238" s="12">
        <f>IF(AllData!D238="Developing country",'Task 2 Raw Data'!Q238,0)</f>
        <v>0</v>
      </c>
      <c r="AH238" s="12">
        <f>IF(AllData!D238="Developing country",'Task 2 Raw Data'!R238,0)</f>
        <v>0</v>
      </c>
      <c r="AJ238" s="12">
        <f>IF(AllData!D238="Developed country",'Task 2 Raw Data'!C238,0)</f>
        <v>0</v>
      </c>
      <c r="AK238" s="12">
        <f>IF(AllData!D238="Developed country",'Task 2 Raw Data'!D238,0)</f>
        <v>0</v>
      </c>
      <c r="AL238" s="12">
        <f>IF(AllData!D238="Developed country",'Task 2 Raw Data'!E238,0)</f>
        <v>0</v>
      </c>
      <c r="AM238" s="12">
        <f>IF(AllData!D238="Developed country",'Task 2 Raw Data'!F238,0)</f>
        <v>0</v>
      </c>
      <c r="AN238" s="12">
        <f>IF(AllData!D238="Developed country",'Task 2 Raw Data'!G238,0)</f>
        <v>0</v>
      </c>
      <c r="AO238" s="12">
        <f>IF(AllData!D238="Developed country",'Task 2 Raw Data'!H238,0)</f>
        <v>0</v>
      </c>
      <c r="AP238" s="12">
        <f>IF(AllData!D238="Developed country",'Task 2 Raw Data'!I238,0)</f>
        <v>0</v>
      </c>
      <c r="AQ238" s="12">
        <f>IF(AllData!D238="Developed country",'Task 2 Raw Data'!J238,0)</f>
        <v>0</v>
      </c>
      <c r="AR238" s="12">
        <f>IF(AllData!D238="Developed country",'Task 2 Raw Data'!K238,0)</f>
        <v>0</v>
      </c>
      <c r="AS238" s="12">
        <f>IF(AllData!D238="Developed country",'Task 2 Raw Data'!L238,0)</f>
        <v>0</v>
      </c>
      <c r="AT238" s="12">
        <f>IF(AllData!D238="Developed country",'Task 2 Raw Data'!M238,0)</f>
        <v>0</v>
      </c>
      <c r="AU238" s="12">
        <f>IF(AllData!D238="Developed country",'Task 2 Raw Data'!N238,0)</f>
        <v>0</v>
      </c>
      <c r="AV238" s="12">
        <f>IF(AllData!D238="Developed country",'Task 2 Raw Data'!O238,0)</f>
        <v>0</v>
      </c>
      <c r="AW238" s="12">
        <f>IF(AllData!D238="Developed country",'Task 2 Raw Data'!P238,0)</f>
        <v>0</v>
      </c>
      <c r="AX238" s="12">
        <f>IF(AllData!D238="Developed country",'Task 2 Raw Data'!Q238,0)</f>
        <v>0</v>
      </c>
      <c r="AY238" s="12">
        <f>IF(AllData!D238="Developed country",'Task 2 Raw Data'!R238,0)</f>
        <v>0</v>
      </c>
    </row>
    <row r="239" spans="2:51" x14ac:dyDescent="0.2">
      <c r="B239" s="12">
        <f>IF(AllData!D239="Least developed country",'Task 2 Raw Data'!C239,0)</f>
        <v>0</v>
      </c>
      <c r="C239" s="12">
        <f>IF(AllData!D239="Least developed country",'Task 2 Raw Data'!D239,0)</f>
        <v>0</v>
      </c>
      <c r="D239" s="12">
        <f>IF(AllData!D239="Least developed country",'Task 2 Raw Data'!E239,0)</f>
        <v>0</v>
      </c>
      <c r="E239" s="12">
        <f>IF(AllData!D239="Least developed country",'Task 2 Raw Data'!F239,0)</f>
        <v>0</v>
      </c>
      <c r="F239" s="12">
        <f>IF(AllData!D239="Least developed country",'Task 2 Raw Data'!G239,0)</f>
        <v>0</v>
      </c>
      <c r="G239" s="12">
        <f>IF(AllData!D239="Least developed country",'Task 2 Raw Data'!H239,0)</f>
        <v>0</v>
      </c>
      <c r="H239" s="12">
        <f>IF(AllData!D239="Least developed country",'Task 2 Raw Data'!I239,0)</f>
        <v>0</v>
      </c>
      <c r="I239" s="12">
        <f>IF(AllData!D239="Least developed country",'Task 2 Raw Data'!J239,0)</f>
        <v>0</v>
      </c>
      <c r="J239" s="12">
        <f>IF(AllData!D239="Least developed country",'Task 2 Raw Data'!K239,0)</f>
        <v>0</v>
      </c>
      <c r="K239" s="12">
        <f>IF(AllData!D239="Least developed country",'Task 2 Raw Data'!L239,0)</f>
        <v>0</v>
      </c>
      <c r="L239" s="12">
        <f>IF(AllData!D239="Least developed country",'Task 2 Raw Data'!M239,0)</f>
        <v>0</v>
      </c>
      <c r="M239" s="12">
        <f>IF(AllData!D239="Least developed country",'Task 2 Raw Data'!N239,0)</f>
        <v>0</v>
      </c>
      <c r="N239" s="12">
        <f>IF(AllData!D239="Least developed country",'Task 2 Raw Data'!O239,0)</f>
        <v>0</v>
      </c>
      <c r="O239" s="12">
        <f>IF(AllData!D239="Least developed country",'Task 2 Raw Data'!P239,0)</f>
        <v>0</v>
      </c>
      <c r="P239" s="12">
        <f>IF(AllData!D239="Least developed country",'Task 2 Raw Data'!Q239,0)</f>
        <v>0</v>
      </c>
      <c r="Q239" s="12">
        <f>IF(AllData!D239="Least developed country",'Task 2 Raw Data'!R239,0)</f>
        <v>0</v>
      </c>
      <c r="S239" s="12">
        <f>IF(AllData!D239="Developing country",'Task 2 Raw Data'!C239,0)</f>
        <v>0</v>
      </c>
      <c r="T239" s="12">
        <f>IF(AllData!D239="Developing country",'Task 2 Raw Data'!D239,0)</f>
        <v>0</v>
      </c>
      <c r="U239" s="12">
        <f>IF(AllData!D239="Developing country",'Task 2 Raw Data'!E239,0)</f>
        <v>0</v>
      </c>
      <c r="V239" s="12">
        <f>IF(AllData!D239="Developing country",'Task 2 Raw Data'!F239,0)</f>
        <v>0</v>
      </c>
      <c r="W239" s="12">
        <f>IF(AllData!D239="Developing country",'Task 2 Raw Data'!G239,0)</f>
        <v>0</v>
      </c>
      <c r="X239" s="12">
        <f>IF(AllData!D239="Developing country",'Task 2 Raw Data'!H239,0)</f>
        <v>0</v>
      </c>
      <c r="Y239" s="12">
        <f>IF(AllData!D239="Developing country",'Task 2 Raw Data'!I239,0)</f>
        <v>0</v>
      </c>
      <c r="Z239" s="12">
        <f>IF(AllData!D239="Developing country",'Task 2 Raw Data'!J239,0)</f>
        <v>0</v>
      </c>
      <c r="AA239" s="12">
        <f>IF(AllData!D239="Developing country",'Task 2 Raw Data'!K239,0)</f>
        <v>0</v>
      </c>
      <c r="AB239" s="12">
        <f>IF(AllData!D239="Developing country",'Task 2 Raw Data'!L239,0)</f>
        <v>0</v>
      </c>
      <c r="AC239" s="12">
        <f>IF(AllData!D239="Developing country",'Task 2 Raw Data'!M239,0)</f>
        <v>0</v>
      </c>
      <c r="AD239" s="12">
        <f>IF(AllData!D239="Developing country",'Task 2 Raw Data'!N239,0)</f>
        <v>0</v>
      </c>
      <c r="AE239" s="12">
        <f>IF(AllData!D239="Developing country",'Task 2 Raw Data'!O239,0)</f>
        <v>0</v>
      </c>
      <c r="AF239" s="12">
        <f>IF(AllData!D239="Developing country",'Task 2 Raw Data'!P239,0)</f>
        <v>0</v>
      </c>
      <c r="AG239" s="12">
        <f>IF(AllData!D239="Developing country",'Task 2 Raw Data'!Q239,0)</f>
        <v>0</v>
      </c>
      <c r="AH239" s="12">
        <f>IF(AllData!D239="Developing country",'Task 2 Raw Data'!R239,0)</f>
        <v>0</v>
      </c>
      <c r="AJ239" s="12">
        <f>IF(AllData!D239="Developed country",'Task 2 Raw Data'!C239,0)</f>
        <v>1</v>
      </c>
      <c r="AK239" s="12">
        <f>IF(AllData!D239="Developed country",'Task 2 Raw Data'!D239,0)</f>
        <v>0</v>
      </c>
      <c r="AL239" s="12">
        <f>IF(AllData!D239="Developed country",'Task 2 Raw Data'!E239,0)</f>
        <v>0</v>
      </c>
      <c r="AM239" s="12">
        <f>IF(AllData!D239="Developed country",'Task 2 Raw Data'!F239,0)</f>
        <v>0</v>
      </c>
      <c r="AN239" s="12">
        <f>IF(AllData!D239="Developed country",'Task 2 Raw Data'!G239,0)</f>
        <v>0</v>
      </c>
      <c r="AO239" s="12">
        <f>IF(AllData!D239="Developed country",'Task 2 Raw Data'!H239,0)</f>
        <v>0</v>
      </c>
      <c r="AP239" s="12">
        <f>IF(AllData!D239="Developed country",'Task 2 Raw Data'!I239,0)</f>
        <v>0</v>
      </c>
      <c r="AQ239" s="12">
        <f>IF(AllData!D239="Developed country",'Task 2 Raw Data'!J239,0)</f>
        <v>0</v>
      </c>
      <c r="AR239" s="12">
        <f>IF(AllData!D239="Developed country",'Task 2 Raw Data'!K239,0)</f>
        <v>0</v>
      </c>
      <c r="AS239" s="12">
        <f>IF(AllData!D239="Developed country",'Task 2 Raw Data'!L239,0)</f>
        <v>0</v>
      </c>
      <c r="AT239" s="12">
        <f>IF(AllData!D239="Developed country",'Task 2 Raw Data'!M239,0)</f>
        <v>0</v>
      </c>
      <c r="AU239" s="12">
        <f>IF(AllData!D239="Developed country",'Task 2 Raw Data'!N239,0)</f>
        <v>0</v>
      </c>
      <c r="AV239" s="12">
        <f>IF(AllData!D239="Developed country",'Task 2 Raw Data'!O239,0)</f>
        <v>0</v>
      </c>
      <c r="AW239" s="12">
        <f>IF(AllData!D239="Developed country",'Task 2 Raw Data'!P239,0)</f>
        <v>0</v>
      </c>
      <c r="AX239" s="12">
        <f>IF(AllData!D239="Developed country",'Task 2 Raw Data'!Q239,0)</f>
        <v>1</v>
      </c>
      <c r="AY239" s="12">
        <f>IF(AllData!D239="Developed country",'Task 2 Raw Data'!R239,0)</f>
        <v>0</v>
      </c>
    </row>
    <row r="240" spans="2:51" x14ac:dyDescent="0.2">
      <c r="B240" s="12">
        <f>IF(AllData!D240="Least developed country",'Task 2 Raw Data'!C240,0)</f>
        <v>0</v>
      </c>
      <c r="C240" s="12">
        <f>IF(AllData!D240="Least developed country",'Task 2 Raw Data'!D240,0)</f>
        <v>0</v>
      </c>
      <c r="D240" s="12">
        <f>IF(AllData!D240="Least developed country",'Task 2 Raw Data'!E240,0)</f>
        <v>0</v>
      </c>
      <c r="E240" s="12">
        <f>IF(AllData!D240="Least developed country",'Task 2 Raw Data'!F240,0)</f>
        <v>0</v>
      </c>
      <c r="F240" s="12">
        <f>IF(AllData!D240="Least developed country",'Task 2 Raw Data'!G240,0)</f>
        <v>0</v>
      </c>
      <c r="G240" s="12">
        <f>IF(AllData!D240="Least developed country",'Task 2 Raw Data'!H240,0)</f>
        <v>0</v>
      </c>
      <c r="H240" s="12">
        <f>IF(AllData!D240="Least developed country",'Task 2 Raw Data'!I240,0)</f>
        <v>0</v>
      </c>
      <c r="I240" s="12">
        <f>IF(AllData!D240="Least developed country",'Task 2 Raw Data'!J240,0)</f>
        <v>0</v>
      </c>
      <c r="J240" s="12">
        <f>IF(AllData!D240="Least developed country",'Task 2 Raw Data'!K240,0)</f>
        <v>0</v>
      </c>
      <c r="K240" s="12">
        <f>IF(AllData!D240="Least developed country",'Task 2 Raw Data'!L240,0)</f>
        <v>0</v>
      </c>
      <c r="L240" s="12">
        <f>IF(AllData!D240="Least developed country",'Task 2 Raw Data'!M240,0)</f>
        <v>0</v>
      </c>
      <c r="M240" s="12">
        <f>IF(AllData!D240="Least developed country",'Task 2 Raw Data'!N240,0)</f>
        <v>0</v>
      </c>
      <c r="N240" s="12">
        <f>IF(AllData!D240="Least developed country",'Task 2 Raw Data'!O240,0)</f>
        <v>0</v>
      </c>
      <c r="O240" s="12">
        <f>IF(AllData!D240="Least developed country",'Task 2 Raw Data'!P240,0)</f>
        <v>0</v>
      </c>
      <c r="P240" s="12">
        <f>IF(AllData!D240="Least developed country",'Task 2 Raw Data'!Q240,0)</f>
        <v>0</v>
      </c>
      <c r="Q240" s="12">
        <f>IF(AllData!D240="Least developed country",'Task 2 Raw Data'!R240,0)</f>
        <v>0</v>
      </c>
      <c r="S240" s="12">
        <f>IF(AllData!D240="Developing country",'Task 2 Raw Data'!C240,0)</f>
        <v>0</v>
      </c>
      <c r="T240" s="12">
        <f>IF(AllData!D240="Developing country",'Task 2 Raw Data'!D240,0)</f>
        <v>0</v>
      </c>
      <c r="U240" s="12">
        <f>IF(AllData!D240="Developing country",'Task 2 Raw Data'!E240,0)</f>
        <v>0</v>
      </c>
      <c r="V240" s="12">
        <f>IF(AllData!D240="Developing country",'Task 2 Raw Data'!F240,0)</f>
        <v>0</v>
      </c>
      <c r="W240" s="12">
        <f>IF(AllData!D240="Developing country",'Task 2 Raw Data'!G240,0)</f>
        <v>0</v>
      </c>
      <c r="X240" s="12">
        <f>IF(AllData!D240="Developing country",'Task 2 Raw Data'!H240,0)</f>
        <v>0</v>
      </c>
      <c r="Y240" s="12">
        <f>IF(AllData!D240="Developing country",'Task 2 Raw Data'!I240,0)</f>
        <v>0</v>
      </c>
      <c r="Z240" s="12">
        <f>IF(AllData!D240="Developing country",'Task 2 Raw Data'!J240,0)</f>
        <v>0</v>
      </c>
      <c r="AA240" s="12">
        <f>IF(AllData!D240="Developing country",'Task 2 Raw Data'!K240,0)</f>
        <v>0</v>
      </c>
      <c r="AB240" s="12">
        <f>IF(AllData!D240="Developing country",'Task 2 Raw Data'!L240,0)</f>
        <v>0</v>
      </c>
      <c r="AC240" s="12">
        <f>IF(AllData!D240="Developing country",'Task 2 Raw Data'!M240,0)</f>
        <v>0</v>
      </c>
      <c r="AD240" s="12">
        <f>IF(AllData!D240="Developing country",'Task 2 Raw Data'!N240,0)</f>
        <v>0</v>
      </c>
      <c r="AE240" s="12">
        <f>IF(AllData!D240="Developing country",'Task 2 Raw Data'!O240,0)</f>
        <v>0</v>
      </c>
      <c r="AF240" s="12">
        <f>IF(AllData!D240="Developing country",'Task 2 Raw Data'!P240,0)</f>
        <v>0</v>
      </c>
      <c r="AG240" s="12">
        <f>IF(AllData!D240="Developing country",'Task 2 Raw Data'!Q240,0)</f>
        <v>0</v>
      </c>
      <c r="AH240" s="12">
        <f>IF(AllData!D240="Developing country",'Task 2 Raw Data'!R240,0)</f>
        <v>0</v>
      </c>
      <c r="AJ240" s="12">
        <f>IF(AllData!D240="Developed country",'Task 2 Raw Data'!C240,0)</f>
        <v>0</v>
      </c>
      <c r="AK240" s="12">
        <f>IF(AllData!D240="Developed country",'Task 2 Raw Data'!D240,0)</f>
        <v>0</v>
      </c>
      <c r="AL240" s="12">
        <f>IF(AllData!D240="Developed country",'Task 2 Raw Data'!E240,0)</f>
        <v>0</v>
      </c>
      <c r="AM240" s="12">
        <f>IF(AllData!D240="Developed country",'Task 2 Raw Data'!F240,0)</f>
        <v>0</v>
      </c>
      <c r="AN240" s="12">
        <f>IF(AllData!D240="Developed country",'Task 2 Raw Data'!G240,0)</f>
        <v>0</v>
      </c>
      <c r="AO240" s="12">
        <f>IF(AllData!D240="Developed country",'Task 2 Raw Data'!H240,0)</f>
        <v>0</v>
      </c>
      <c r="AP240" s="12">
        <f>IF(AllData!D240="Developed country",'Task 2 Raw Data'!I240,0)</f>
        <v>0</v>
      </c>
      <c r="AQ240" s="12">
        <f>IF(AllData!D240="Developed country",'Task 2 Raw Data'!J240,0)</f>
        <v>0</v>
      </c>
      <c r="AR240" s="12">
        <f>IF(AllData!D240="Developed country",'Task 2 Raw Data'!K240,0)</f>
        <v>0</v>
      </c>
      <c r="AS240" s="12">
        <f>IF(AllData!D240="Developed country",'Task 2 Raw Data'!L240,0)</f>
        <v>0</v>
      </c>
      <c r="AT240" s="12">
        <f>IF(AllData!D240="Developed country",'Task 2 Raw Data'!M240,0)</f>
        <v>0</v>
      </c>
      <c r="AU240" s="12">
        <f>IF(AllData!D240="Developed country",'Task 2 Raw Data'!N240,0)</f>
        <v>0</v>
      </c>
      <c r="AV240" s="12">
        <f>IF(AllData!D240="Developed country",'Task 2 Raw Data'!O240,0)</f>
        <v>0</v>
      </c>
      <c r="AW240" s="12">
        <f>IF(AllData!D240="Developed country",'Task 2 Raw Data'!P240,0)</f>
        <v>0</v>
      </c>
      <c r="AX240" s="12">
        <f>IF(AllData!D240="Developed country",'Task 2 Raw Data'!Q240,0)</f>
        <v>0</v>
      </c>
      <c r="AY240" s="12">
        <f>IF(AllData!D240="Developed country",'Task 2 Raw Data'!R240,0)</f>
        <v>0</v>
      </c>
    </row>
    <row r="241" spans="2:51" x14ac:dyDescent="0.2">
      <c r="B241" s="12">
        <f>IF(AllData!D241="Least developed country",'Task 2 Raw Data'!C241,0)</f>
        <v>0</v>
      </c>
      <c r="C241" s="12">
        <f>IF(AllData!D241="Least developed country",'Task 2 Raw Data'!D241,0)</f>
        <v>0</v>
      </c>
      <c r="D241" s="12">
        <f>IF(AllData!D241="Least developed country",'Task 2 Raw Data'!E241,0)</f>
        <v>0</v>
      </c>
      <c r="E241" s="12">
        <f>IF(AllData!D241="Least developed country",'Task 2 Raw Data'!F241,0)</f>
        <v>0</v>
      </c>
      <c r="F241" s="12">
        <f>IF(AllData!D241="Least developed country",'Task 2 Raw Data'!G241,0)</f>
        <v>0</v>
      </c>
      <c r="G241" s="12">
        <f>IF(AllData!D241="Least developed country",'Task 2 Raw Data'!H241,0)</f>
        <v>0</v>
      </c>
      <c r="H241" s="12">
        <f>IF(AllData!D241="Least developed country",'Task 2 Raw Data'!I241,0)</f>
        <v>0</v>
      </c>
      <c r="I241" s="12">
        <f>IF(AllData!D241="Least developed country",'Task 2 Raw Data'!J241,0)</f>
        <v>0</v>
      </c>
      <c r="J241" s="12">
        <f>IF(AllData!D241="Least developed country",'Task 2 Raw Data'!K241,0)</f>
        <v>0</v>
      </c>
      <c r="K241" s="12">
        <f>IF(AllData!D241="Least developed country",'Task 2 Raw Data'!L241,0)</f>
        <v>0</v>
      </c>
      <c r="L241" s="12">
        <f>IF(AllData!D241="Least developed country",'Task 2 Raw Data'!M241,0)</f>
        <v>0</v>
      </c>
      <c r="M241" s="12">
        <f>IF(AllData!D241="Least developed country",'Task 2 Raw Data'!N241,0)</f>
        <v>0</v>
      </c>
      <c r="N241" s="12">
        <f>IF(AllData!D241="Least developed country",'Task 2 Raw Data'!O241,0)</f>
        <v>0</v>
      </c>
      <c r="O241" s="12">
        <f>IF(AllData!D241="Least developed country",'Task 2 Raw Data'!P241,0)</f>
        <v>0</v>
      </c>
      <c r="P241" s="12">
        <f>IF(AllData!D241="Least developed country",'Task 2 Raw Data'!Q241,0)</f>
        <v>0</v>
      </c>
      <c r="Q241" s="12">
        <f>IF(AllData!D241="Least developed country",'Task 2 Raw Data'!R241,0)</f>
        <v>0</v>
      </c>
      <c r="S241" s="12">
        <f>IF(AllData!D241="Developing country",'Task 2 Raw Data'!C241,0)</f>
        <v>0</v>
      </c>
      <c r="T241" s="12">
        <f>IF(AllData!D241="Developing country",'Task 2 Raw Data'!D241,0)</f>
        <v>0</v>
      </c>
      <c r="U241" s="12">
        <f>IF(AllData!D241="Developing country",'Task 2 Raw Data'!E241,0)</f>
        <v>0</v>
      </c>
      <c r="V241" s="12">
        <f>IF(AllData!D241="Developing country",'Task 2 Raw Data'!F241,0)</f>
        <v>0</v>
      </c>
      <c r="W241" s="12">
        <f>IF(AllData!D241="Developing country",'Task 2 Raw Data'!G241,0)</f>
        <v>0</v>
      </c>
      <c r="X241" s="12">
        <f>IF(AllData!D241="Developing country",'Task 2 Raw Data'!H241,0)</f>
        <v>0</v>
      </c>
      <c r="Y241" s="12">
        <f>IF(AllData!D241="Developing country",'Task 2 Raw Data'!I241,0)</f>
        <v>0</v>
      </c>
      <c r="Z241" s="12">
        <f>IF(AllData!D241="Developing country",'Task 2 Raw Data'!J241,0)</f>
        <v>0</v>
      </c>
      <c r="AA241" s="12">
        <f>IF(AllData!D241="Developing country",'Task 2 Raw Data'!K241,0)</f>
        <v>0</v>
      </c>
      <c r="AB241" s="12">
        <f>IF(AllData!D241="Developing country",'Task 2 Raw Data'!L241,0)</f>
        <v>0</v>
      </c>
      <c r="AC241" s="12">
        <f>IF(AllData!D241="Developing country",'Task 2 Raw Data'!M241,0)</f>
        <v>0</v>
      </c>
      <c r="AD241" s="12">
        <f>IF(AllData!D241="Developing country",'Task 2 Raw Data'!N241,0)</f>
        <v>0</v>
      </c>
      <c r="AE241" s="12">
        <f>IF(AllData!D241="Developing country",'Task 2 Raw Data'!O241,0)</f>
        <v>0</v>
      </c>
      <c r="AF241" s="12">
        <f>IF(AllData!D241="Developing country",'Task 2 Raw Data'!P241,0)</f>
        <v>0</v>
      </c>
      <c r="AG241" s="12">
        <f>IF(AllData!D241="Developing country",'Task 2 Raw Data'!Q241,0)</f>
        <v>0</v>
      </c>
      <c r="AH241" s="12">
        <f>IF(AllData!D241="Developing country",'Task 2 Raw Data'!R241,0)</f>
        <v>0</v>
      </c>
      <c r="AJ241" s="12">
        <f>IF(AllData!D241="Developed country",'Task 2 Raw Data'!C241,0)</f>
        <v>0</v>
      </c>
      <c r="AK241" s="12">
        <f>IF(AllData!D241="Developed country",'Task 2 Raw Data'!D241,0)</f>
        <v>0</v>
      </c>
      <c r="AL241" s="12">
        <f>IF(AllData!D241="Developed country",'Task 2 Raw Data'!E241,0)</f>
        <v>0</v>
      </c>
      <c r="AM241" s="12">
        <f>IF(AllData!D241="Developed country",'Task 2 Raw Data'!F241,0)</f>
        <v>0</v>
      </c>
      <c r="AN241" s="12">
        <f>IF(AllData!D241="Developed country",'Task 2 Raw Data'!G241,0)</f>
        <v>0</v>
      </c>
      <c r="AO241" s="12">
        <f>IF(AllData!D241="Developed country",'Task 2 Raw Data'!H241,0)</f>
        <v>0</v>
      </c>
      <c r="AP241" s="12">
        <f>IF(AllData!D241="Developed country",'Task 2 Raw Data'!I241,0)</f>
        <v>0</v>
      </c>
      <c r="AQ241" s="12">
        <f>IF(AllData!D241="Developed country",'Task 2 Raw Data'!J241,0)</f>
        <v>0</v>
      </c>
      <c r="AR241" s="12">
        <f>IF(AllData!D241="Developed country",'Task 2 Raw Data'!K241,0)</f>
        <v>0</v>
      </c>
      <c r="AS241" s="12">
        <f>IF(AllData!D241="Developed country",'Task 2 Raw Data'!L241,0)</f>
        <v>0</v>
      </c>
      <c r="AT241" s="12">
        <f>IF(AllData!D241="Developed country",'Task 2 Raw Data'!M241,0)</f>
        <v>0</v>
      </c>
      <c r="AU241" s="12">
        <f>IF(AllData!D241="Developed country",'Task 2 Raw Data'!N241,0)</f>
        <v>0</v>
      </c>
      <c r="AV241" s="12">
        <f>IF(AllData!D241="Developed country",'Task 2 Raw Data'!O241,0)</f>
        <v>0</v>
      </c>
      <c r="AW241" s="12">
        <f>IF(AllData!D241="Developed country",'Task 2 Raw Data'!P241,0)</f>
        <v>0</v>
      </c>
      <c r="AX241" s="12">
        <f>IF(AllData!D241="Developed country",'Task 2 Raw Data'!Q241,0)</f>
        <v>0</v>
      </c>
      <c r="AY241" s="12">
        <f>IF(AllData!D241="Developed country",'Task 2 Raw Data'!R241,0)</f>
        <v>0</v>
      </c>
    </row>
    <row r="242" spans="2:51" x14ac:dyDescent="0.2">
      <c r="B242" s="12">
        <f>IF(AllData!D242="Least developed country",'Task 2 Raw Data'!C242,0)</f>
        <v>0</v>
      </c>
      <c r="C242" s="12">
        <f>IF(AllData!D242="Least developed country",'Task 2 Raw Data'!D242,0)</f>
        <v>0</v>
      </c>
      <c r="D242" s="12">
        <f>IF(AllData!D242="Least developed country",'Task 2 Raw Data'!E242,0)</f>
        <v>0</v>
      </c>
      <c r="E242" s="12">
        <f>IF(AllData!D242="Least developed country",'Task 2 Raw Data'!F242,0)</f>
        <v>0</v>
      </c>
      <c r="F242" s="12">
        <f>IF(AllData!D242="Least developed country",'Task 2 Raw Data'!G242,0)</f>
        <v>0</v>
      </c>
      <c r="G242" s="12">
        <f>IF(AllData!D242="Least developed country",'Task 2 Raw Data'!H242,0)</f>
        <v>0</v>
      </c>
      <c r="H242" s="12">
        <f>IF(AllData!D242="Least developed country",'Task 2 Raw Data'!I242,0)</f>
        <v>0</v>
      </c>
      <c r="I242" s="12">
        <f>IF(AllData!D242="Least developed country",'Task 2 Raw Data'!J242,0)</f>
        <v>0</v>
      </c>
      <c r="J242" s="12">
        <f>IF(AllData!D242="Least developed country",'Task 2 Raw Data'!K242,0)</f>
        <v>0</v>
      </c>
      <c r="K242" s="12">
        <f>IF(AllData!D242="Least developed country",'Task 2 Raw Data'!L242,0)</f>
        <v>0</v>
      </c>
      <c r="L242" s="12">
        <f>IF(AllData!D242="Least developed country",'Task 2 Raw Data'!M242,0)</f>
        <v>0</v>
      </c>
      <c r="M242" s="12">
        <f>IF(AllData!D242="Least developed country",'Task 2 Raw Data'!N242,0)</f>
        <v>0</v>
      </c>
      <c r="N242" s="12">
        <f>IF(AllData!D242="Least developed country",'Task 2 Raw Data'!O242,0)</f>
        <v>0</v>
      </c>
      <c r="O242" s="12">
        <f>IF(AllData!D242="Least developed country",'Task 2 Raw Data'!P242,0)</f>
        <v>0</v>
      </c>
      <c r="P242" s="12">
        <f>IF(AllData!D242="Least developed country",'Task 2 Raw Data'!Q242,0)</f>
        <v>0</v>
      </c>
      <c r="Q242" s="12">
        <f>IF(AllData!D242="Least developed country",'Task 2 Raw Data'!R242,0)</f>
        <v>0</v>
      </c>
      <c r="S242" s="12">
        <f>IF(AllData!D242="Developing country",'Task 2 Raw Data'!C242,0)</f>
        <v>0</v>
      </c>
      <c r="T242" s="12">
        <f>IF(AllData!D242="Developing country",'Task 2 Raw Data'!D242,0)</f>
        <v>0</v>
      </c>
      <c r="U242" s="12">
        <f>IF(AllData!D242="Developing country",'Task 2 Raw Data'!E242,0)</f>
        <v>0</v>
      </c>
      <c r="V242" s="12">
        <f>IF(AllData!D242="Developing country",'Task 2 Raw Data'!F242,0)</f>
        <v>0</v>
      </c>
      <c r="W242" s="12">
        <f>IF(AllData!D242="Developing country",'Task 2 Raw Data'!G242,0)</f>
        <v>0</v>
      </c>
      <c r="X242" s="12">
        <f>IF(AllData!D242="Developing country",'Task 2 Raw Data'!H242,0)</f>
        <v>0</v>
      </c>
      <c r="Y242" s="12">
        <f>IF(AllData!D242="Developing country",'Task 2 Raw Data'!I242,0)</f>
        <v>0</v>
      </c>
      <c r="Z242" s="12">
        <f>IF(AllData!D242="Developing country",'Task 2 Raw Data'!J242,0)</f>
        <v>0</v>
      </c>
      <c r="AA242" s="12">
        <f>IF(AllData!D242="Developing country",'Task 2 Raw Data'!K242,0)</f>
        <v>0</v>
      </c>
      <c r="AB242" s="12">
        <f>IF(AllData!D242="Developing country",'Task 2 Raw Data'!L242,0)</f>
        <v>0</v>
      </c>
      <c r="AC242" s="12">
        <f>IF(AllData!D242="Developing country",'Task 2 Raw Data'!M242,0)</f>
        <v>0</v>
      </c>
      <c r="AD242" s="12">
        <f>IF(AllData!D242="Developing country",'Task 2 Raw Data'!N242,0)</f>
        <v>0</v>
      </c>
      <c r="AE242" s="12">
        <f>IF(AllData!D242="Developing country",'Task 2 Raw Data'!O242,0)</f>
        <v>0</v>
      </c>
      <c r="AF242" s="12">
        <f>IF(AllData!D242="Developing country",'Task 2 Raw Data'!P242,0)</f>
        <v>0</v>
      </c>
      <c r="AG242" s="12">
        <f>IF(AllData!D242="Developing country",'Task 2 Raw Data'!Q242,0)</f>
        <v>0</v>
      </c>
      <c r="AH242" s="12">
        <f>IF(AllData!D242="Developing country",'Task 2 Raw Data'!R242,0)</f>
        <v>0</v>
      </c>
      <c r="AJ242" s="12">
        <f>IF(AllData!D242="Developed country",'Task 2 Raw Data'!C242,0)</f>
        <v>0</v>
      </c>
      <c r="AK242" s="12">
        <f>IF(AllData!D242="Developed country",'Task 2 Raw Data'!D242,0)</f>
        <v>0</v>
      </c>
      <c r="AL242" s="12">
        <f>IF(AllData!D242="Developed country",'Task 2 Raw Data'!E242,0)</f>
        <v>0</v>
      </c>
      <c r="AM242" s="12">
        <f>IF(AllData!D242="Developed country",'Task 2 Raw Data'!F242,0)</f>
        <v>0</v>
      </c>
      <c r="AN242" s="12">
        <f>IF(AllData!D242="Developed country",'Task 2 Raw Data'!G242,0)</f>
        <v>0</v>
      </c>
      <c r="AO242" s="12">
        <f>IF(AllData!D242="Developed country",'Task 2 Raw Data'!H242,0)</f>
        <v>0</v>
      </c>
      <c r="AP242" s="12">
        <f>IF(AllData!D242="Developed country",'Task 2 Raw Data'!I242,0)</f>
        <v>0</v>
      </c>
      <c r="AQ242" s="12">
        <f>IF(AllData!D242="Developed country",'Task 2 Raw Data'!J242,0)</f>
        <v>0</v>
      </c>
      <c r="AR242" s="12">
        <f>IF(AllData!D242="Developed country",'Task 2 Raw Data'!K242,0)</f>
        <v>0</v>
      </c>
      <c r="AS242" s="12">
        <f>IF(AllData!D242="Developed country",'Task 2 Raw Data'!L242,0)</f>
        <v>0</v>
      </c>
      <c r="AT242" s="12">
        <f>IF(AllData!D242="Developed country",'Task 2 Raw Data'!M242,0)</f>
        <v>0</v>
      </c>
      <c r="AU242" s="12">
        <f>IF(AllData!D242="Developed country",'Task 2 Raw Data'!N242,0)</f>
        <v>0</v>
      </c>
      <c r="AV242" s="12">
        <f>IF(AllData!D242="Developed country",'Task 2 Raw Data'!O242,0)</f>
        <v>0</v>
      </c>
      <c r="AW242" s="12">
        <f>IF(AllData!D242="Developed country",'Task 2 Raw Data'!P242,0)</f>
        <v>0</v>
      </c>
      <c r="AX242" s="12">
        <f>IF(AllData!D242="Developed country",'Task 2 Raw Data'!Q242,0)</f>
        <v>0</v>
      </c>
      <c r="AY242" s="12">
        <f>IF(AllData!D242="Developed country",'Task 2 Raw Data'!R242,0)</f>
        <v>0</v>
      </c>
    </row>
    <row r="243" spans="2:51" x14ac:dyDescent="0.2">
      <c r="B243" s="12">
        <f>IF(AllData!D243="Least developed country",'Task 2 Raw Data'!C243,0)</f>
        <v>0</v>
      </c>
      <c r="C243" s="12">
        <f>IF(AllData!D243="Least developed country",'Task 2 Raw Data'!D243,0)</f>
        <v>0</v>
      </c>
      <c r="D243" s="12">
        <f>IF(AllData!D243="Least developed country",'Task 2 Raw Data'!E243,0)</f>
        <v>0</v>
      </c>
      <c r="E243" s="12">
        <f>IF(AllData!D243="Least developed country",'Task 2 Raw Data'!F243,0)</f>
        <v>0</v>
      </c>
      <c r="F243" s="12">
        <f>IF(AllData!D243="Least developed country",'Task 2 Raw Data'!G243,0)</f>
        <v>0</v>
      </c>
      <c r="G243" s="12">
        <f>IF(AllData!D243="Least developed country",'Task 2 Raw Data'!H243,0)</f>
        <v>0</v>
      </c>
      <c r="H243" s="12">
        <f>IF(AllData!D243="Least developed country",'Task 2 Raw Data'!I243,0)</f>
        <v>0</v>
      </c>
      <c r="I243" s="12">
        <f>IF(AllData!D243="Least developed country",'Task 2 Raw Data'!J243,0)</f>
        <v>0</v>
      </c>
      <c r="J243" s="12">
        <f>IF(AllData!D243="Least developed country",'Task 2 Raw Data'!K243,0)</f>
        <v>0</v>
      </c>
      <c r="K243" s="12">
        <f>IF(AllData!D243="Least developed country",'Task 2 Raw Data'!L243,0)</f>
        <v>0</v>
      </c>
      <c r="L243" s="12">
        <f>IF(AllData!D243="Least developed country",'Task 2 Raw Data'!M243,0)</f>
        <v>0</v>
      </c>
      <c r="M243" s="12">
        <f>IF(AllData!D243="Least developed country",'Task 2 Raw Data'!N243,0)</f>
        <v>0</v>
      </c>
      <c r="N243" s="12">
        <f>IF(AllData!D243="Least developed country",'Task 2 Raw Data'!O243,0)</f>
        <v>0</v>
      </c>
      <c r="O243" s="12">
        <f>IF(AllData!D243="Least developed country",'Task 2 Raw Data'!P243,0)</f>
        <v>0</v>
      </c>
      <c r="P243" s="12">
        <f>IF(AllData!D243="Least developed country",'Task 2 Raw Data'!Q243,0)</f>
        <v>0</v>
      </c>
      <c r="Q243" s="12">
        <f>IF(AllData!D243="Least developed country",'Task 2 Raw Data'!R243,0)</f>
        <v>0</v>
      </c>
      <c r="S243" s="12">
        <f>IF(AllData!D243="Developing country",'Task 2 Raw Data'!C243,0)</f>
        <v>0</v>
      </c>
      <c r="T243" s="12">
        <f>IF(AllData!D243="Developing country",'Task 2 Raw Data'!D243,0)</f>
        <v>0</v>
      </c>
      <c r="U243" s="12">
        <f>IF(AllData!D243="Developing country",'Task 2 Raw Data'!E243,0)</f>
        <v>0</v>
      </c>
      <c r="V243" s="12">
        <f>IF(AllData!D243="Developing country",'Task 2 Raw Data'!F243,0)</f>
        <v>0</v>
      </c>
      <c r="W243" s="12">
        <f>IF(AllData!D243="Developing country",'Task 2 Raw Data'!G243,0)</f>
        <v>0</v>
      </c>
      <c r="X243" s="12">
        <f>IF(AllData!D243="Developing country",'Task 2 Raw Data'!H243,0)</f>
        <v>0</v>
      </c>
      <c r="Y243" s="12">
        <f>IF(AllData!D243="Developing country",'Task 2 Raw Data'!I243,0)</f>
        <v>0</v>
      </c>
      <c r="Z243" s="12">
        <f>IF(AllData!D243="Developing country",'Task 2 Raw Data'!J243,0)</f>
        <v>0</v>
      </c>
      <c r="AA243" s="12">
        <f>IF(AllData!D243="Developing country",'Task 2 Raw Data'!K243,0)</f>
        <v>0</v>
      </c>
      <c r="AB243" s="12">
        <f>IF(AllData!D243="Developing country",'Task 2 Raw Data'!L243,0)</f>
        <v>0</v>
      </c>
      <c r="AC243" s="12">
        <f>IF(AllData!D243="Developing country",'Task 2 Raw Data'!M243,0)</f>
        <v>0</v>
      </c>
      <c r="AD243" s="12">
        <f>IF(AllData!D243="Developing country",'Task 2 Raw Data'!N243,0)</f>
        <v>0</v>
      </c>
      <c r="AE243" s="12">
        <f>IF(AllData!D243="Developing country",'Task 2 Raw Data'!O243,0)</f>
        <v>0</v>
      </c>
      <c r="AF243" s="12">
        <f>IF(AllData!D243="Developing country",'Task 2 Raw Data'!P243,0)</f>
        <v>0</v>
      </c>
      <c r="AG243" s="12">
        <f>IF(AllData!D243="Developing country",'Task 2 Raw Data'!Q243,0)</f>
        <v>0</v>
      </c>
      <c r="AH243" s="12">
        <f>IF(AllData!D243="Developing country",'Task 2 Raw Data'!R243,0)</f>
        <v>0</v>
      </c>
      <c r="AJ243" s="12">
        <f>IF(AllData!D243="Developed country",'Task 2 Raw Data'!C243,0)</f>
        <v>0</v>
      </c>
      <c r="AK243" s="12">
        <f>IF(AllData!D243="Developed country",'Task 2 Raw Data'!D243,0)</f>
        <v>0</v>
      </c>
      <c r="AL243" s="12">
        <f>IF(AllData!D243="Developed country",'Task 2 Raw Data'!E243,0)</f>
        <v>0</v>
      </c>
      <c r="AM243" s="12">
        <f>IF(AllData!D243="Developed country",'Task 2 Raw Data'!F243,0)</f>
        <v>0</v>
      </c>
      <c r="AN243" s="12">
        <f>IF(AllData!D243="Developed country",'Task 2 Raw Data'!G243,0)</f>
        <v>0</v>
      </c>
      <c r="AO243" s="12">
        <f>IF(AllData!D243="Developed country",'Task 2 Raw Data'!H243,0)</f>
        <v>0</v>
      </c>
      <c r="AP243" s="12">
        <f>IF(AllData!D243="Developed country",'Task 2 Raw Data'!I243,0)</f>
        <v>0</v>
      </c>
      <c r="AQ243" s="12">
        <f>IF(AllData!D243="Developed country",'Task 2 Raw Data'!J243,0)</f>
        <v>0</v>
      </c>
      <c r="AR243" s="12">
        <f>IF(AllData!D243="Developed country",'Task 2 Raw Data'!K243,0)</f>
        <v>0</v>
      </c>
      <c r="AS243" s="12">
        <f>IF(AllData!D243="Developed country",'Task 2 Raw Data'!L243,0)</f>
        <v>0</v>
      </c>
      <c r="AT243" s="12">
        <f>IF(AllData!D243="Developed country",'Task 2 Raw Data'!M243,0)</f>
        <v>0</v>
      </c>
      <c r="AU243" s="12">
        <f>IF(AllData!D243="Developed country",'Task 2 Raw Data'!N243,0)</f>
        <v>0</v>
      </c>
      <c r="AV243" s="12">
        <f>IF(AllData!D243="Developed country",'Task 2 Raw Data'!O243,0)</f>
        <v>0</v>
      </c>
      <c r="AW243" s="12">
        <f>IF(AllData!D243="Developed country",'Task 2 Raw Data'!P243,0)</f>
        <v>0</v>
      </c>
      <c r="AX243" s="12">
        <f>IF(AllData!D243="Developed country",'Task 2 Raw Data'!Q243,0)</f>
        <v>0</v>
      </c>
      <c r="AY243" s="12">
        <f>IF(AllData!D243="Developed country",'Task 2 Raw Data'!R243,0)</f>
        <v>0</v>
      </c>
    </row>
    <row r="244" spans="2:51" x14ac:dyDescent="0.2">
      <c r="B244" s="12">
        <f>IF(AllData!D244="Least developed country",'Task 2 Raw Data'!C244,0)</f>
        <v>0</v>
      </c>
      <c r="C244" s="12">
        <f>IF(AllData!D244="Least developed country",'Task 2 Raw Data'!D244,0)</f>
        <v>0</v>
      </c>
      <c r="D244" s="12">
        <f>IF(AllData!D244="Least developed country",'Task 2 Raw Data'!E244,0)</f>
        <v>0</v>
      </c>
      <c r="E244" s="12">
        <f>IF(AllData!D244="Least developed country",'Task 2 Raw Data'!F244,0)</f>
        <v>1</v>
      </c>
      <c r="F244" s="12">
        <f>IF(AllData!D244="Least developed country",'Task 2 Raw Data'!G244,0)</f>
        <v>0</v>
      </c>
      <c r="G244" s="12">
        <f>IF(AllData!D244="Least developed country",'Task 2 Raw Data'!H244,0)</f>
        <v>0</v>
      </c>
      <c r="H244" s="12">
        <f>IF(AllData!D244="Least developed country",'Task 2 Raw Data'!I244,0)</f>
        <v>1</v>
      </c>
      <c r="I244" s="12">
        <f>IF(AllData!D244="Least developed country",'Task 2 Raw Data'!J244,0)</f>
        <v>0</v>
      </c>
      <c r="J244" s="12">
        <f>IF(AllData!D244="Least developed country",'Task 2 Raw Data'!K244,0)</f>
        <v>1</v>
      </c>
      <c r="K244" s="12">
        <f>IF(AllData!D244="Least developed country",'Task 2 Raw Data'!L244,0)</f>
        <v>0</v>
      </c>
      <c r="L244" s="12">
        <f>IF(AllData!D244="Least developed country",'Task 2 Raw Data'!M244,0)</f>
        <v>0</v>
      </c>
      <c r="M244" s="12">
        <f>IF(AllData!D244="Least developed country",'Task 2 Raw Data'!N244,0)</f>
        <v>0</v>
      </c>
      <c r="N244" s="12">
        <f>IF(AllData!D244="Least developed country",'Task 2 Raw Data'!O244,0)</f>
        <v>0</v>
      </c>
      <c r="O244" s="12">
        <f>IF(AllData!D244="Least developed country",'Task 2 Raw Data'!P244,0)</f>
        <v>0</v>
      </c>
      <c r="P244" s="12">
        <f>IF(AllData!D244="Least developed country",'Task 2 Raw Data'!Q244,0)</f>
        <v>0</v>
      </c>
      <c r="Q244" s="12">
        <f>IF(AllData!D244="Least developed country",'Task 2 Raw Data'!R244,0)</f>
        <v>0</v>
      </c>
      <c r="S244" s="12">
        <f>IF(AllData!D244="Developing country",'Task 2 Raw Data'!C244,0)</f>
        <v>0</v>
      </c>
      <c r="T244" s="12">
        <f>IF(AllData!D244="Developing country",'Task 2 Raw Data'!D244,0)</f>
        <v>0</v>
      </c>
      <c r="U244" s="12">
        <f>IF(AllData!D244="Developing country",'Task 2 Raw Data'!E244,0)</f>
        <v>0</v>
      </c>
      <c r="V244" s="12">
        <f>IF(AllData!D244="Developing country",'Task 2 Raw Data'!F244,0)</f>
        <v>0</v>
      </c>
      <c r="W244" s="12">
        <f>IF(AllData!D244="Developing country",'Task 2 Raw Data'!G244,0)</f>
        <v>0</v>
      </c>
      <c r="X244" s="12">
        <f>IF(AllData!D244="Developing country",'Task 2 Raw Data'!H244,0)</f>
        <v>0</v>
      </c>
      <c r="Y244" s="12">
        <f>IF(AllData!D244="Developing country",'Task 2 Raw Data'!I244,0)</f>
        <v>0</v>
      </c>
      <c r="Z244" s="12">
        <f>IF(AllData!D244="Developing country",'Task 2 Raw Data'!J244,0)</f>
        <v>0</v>
      </c>
      <c r="AA244" s="12">
        <f>IF(AllData!D244="Developing country",'Task 2 Raw Data'!K244,0)</f>
        <v>0</v>
      </c>
      <c r="AB244" s="12">
        <f>IF(AllData!D244="Developing country",'Task 2 Raw Data'!L244,0)</f>
        <v>0</v>
      </c>
      <c r="AC244" s="12">
        <f>IF(AllData!D244="Developing country",'Task 2 Raw Data'!M244,0)</f>
        <v>0</v>
      </c>
      <c r="AD244" s="12">
        <f>IF(AllData!D244="Developing country",'Task 2 Raw Data'!N244,0)</f>
        <v>0</v>
      </c>
      <c r="AE244" s="12">
        <f>IF(AllData!D244="Developing country",'Task 2 Raw Data'!O244,0)</f>
        <v>0</v>
      </c>
      <c r="AF244" s="12">
        <f>IF(AllData!D244="Developing country",'Task 2 Raw Data'!P244,0)</f>
        <v>0</v>
      </c>
      <c r="AG244" s="12">
        <f>IF(AllData!D244="Developing country",'Task 2 Raw Data'!Q244,0)</f>
        <v>0</v>
      </c>
      <c r="AH244" s="12">
        <f>IF(AllData!D244="Developing country",'Task 2 Raw Data'!R244,0)</f>
        <v>0</v>
      </c>
      <c r="AJ244" s="12">
        <f>IF(AllData!D244="Developed country",'Task 2 Raw Data'!C244,0)</f>
        <v>0</v>
      </c>
      <c r="AK244" s="12">
        <f>IF(AllData!D244="Developed country",'Task 2 Raw Data'!D244,0)</f>
        <v>0</v>
      </c>
      <c r="AL244" s="12">
        <f>IF(AllData!D244="Developed country",'Task 2 Raw Data'!E244,0)</f>
        <v>0</v>
      </c>
      <c r="AM244" s="12">
        <f>IF(AllData!D244="Developed country",'Task 2 Raw Data'!F244,0)</f>
        <v>0</v>
      </c>
      <c r="AN244" s="12">
        <f>IF(AllData!D244="Developed country",'Task 2 Raw Data'!G244,0)</f>
        <v>0</v>
      </c>
      <c r="AO244" s="12">
        <f>IF(AllData!D244="Developed country",'Task 2 Raw Data'!H244,0)</f>
        <v>0</v>
      </c>
      <c r="AP244" s="12">
        <f>IF(AllData!D244="Developed country",'Task 2 Raw Data'!I244,0)</f>
        <v>0</v>
      </c>
      <c r="AQ244" s="12">
        <f>IF(AllData!D244="Developed country",'Task 2 Raw Data'!J244,0)</f>
        <v>0</v>
      </c>
      <c r="AR244" s="12">
        <f>IF(AllData!D244="Developed country",'Task 2 Raw Data'!K244,0)</f>
        <v>0</v>
      </c>
      <c r="AS244" s="12">
        <f>IF(AllData!D244="Developed country",'Task 2 Raw Data'!L244,0)</f>
        <v>0</v>
      </c>
      <c r="AT244" s="12">
        <f>IF(AllData!D244="Developed country",'Task 2 Raw Data'!M244,0)</f>
        <v>0</v>
      </c>
      <c r="AU244" s="12">
        <f>IF(AllData!D244="Developed country",'Task 2 Raw Data'!N244,0)</f>
        <v>0</v>
      </c>
      <c r="AV244" s="12">
        <f>IF(AllData!D244="Developed country",'Task 2 Raw Data'!O244,0)</f>
        <v>0</v>
      </c>
      <c r="AW244" s="12">
        <f>IF(AllData!D244="Developed country",'Task 2 Raw Data'!P244,0)</f>
        <v>0</v>
      </c>
      <c r="AX244" s="12">
        <f>IF(AllData!D244="Developed country",'Task 2 Raw Data'!Q244,0)</f>
        <v>0</v>
      </c>
      <c r="AY244" s="12">
        <f>IF(AllData!D244="Developed country",'Task 2 Raw Data'!R244,0)</f>
        <v>0</v>
      </c>
    </row>
    <row r="245" spans="2:51" x14ac:dyDescent="0.2">
      <c r="B245" s="12">
        <f>IF(AllData!D245="Least developed country",'Task 2 Raw Data'!C245,0)</f>
        <v>1</v>
      </c>
      <c r="C245" s="12">
        <f>IF(AllData!D245="Least developed country",'Task 2 Raw Data'!D245,0)</f>
        <v>0</v>
      </c>
      <c r="D245" s="12">
        <f>IF(AllData!D245="Least developed country",'Task 2 Raw Data'!E245,0)</f>
        <v>1</v>
      </c>
      <c r="E245" s="12">
        <f>IF(AllData!D245="Least developed country",'Task 2 Raw Data'!F245,0)</f>
        <v>1</v>
      </c>
      <c r="F245" s="12">
        <f>IF(AllData!D245="Least developed country",'Task 2 Raw Data'!G245,0)</f>
        <v>0</v>
      </c>
      <c r="G245" s="12">
        <f>IF(AllData!D245="Least developed country",'Task 2 Raw Data'!H245,0)</f>
        <v>0</v>
      </c>
      <c r="H245" s="12">
        <f>IF(AllData!D245="Least developed country",'Task 2 Raw Data'!I245,0)</f>
        <v>1</v>
      </c>
      <c r="I245" s="12">
        <f>IF(AllData!D245="Least developed country",'Task 2 Raw Data'!J245,0)</f>
        <v>0</v>
      </c>
      <c r="J245" s="12">
        <f>IF(AllData!D245="Least developed country",'Task 2 Raw Data'!K245,0)</f>
        <v>0</v>
      </c>
      <c r="K245" s="12">
        <f>IF(AllData!D245="Least developed country",'Task 2 Raw Data'!L245,0)</f>
        <v>0</v>
      </c>
      <c r="L245" s="12">
        <f>IF(AllData!D245="Least developed country",'Task 2 Raw Data'!M245,0)</f>
        <v>1</v>
      </c>
      <c r="M245" s="12">
        <f>IF(AllData!D245="Least developed country",'Task 2 Raw Data'!N245,0)</f>
        <v>0</v>
      </c>
      <c r="N245" s="12">
        <f>IF(AllData!D245="Least developed country",'Task 2 Raw Data'!O245,0)</f>
        <v>0</v>
      </c>
      <c r="O245" s="12">
        <f>IF(AllData!D245="Least developed country",'Task 2 Raw Data'!P245,0)</f>
        <v>1</v>
      </c>
      <c r="P245" s="12">
        <f>IF(AllData!D245="Least developed country",'Task 2 Raw Data'!Q245,0)</f>
        <v>0</v>
      </c>
      <c r="Q245" s="12">
        <f>IF(AllData!D245="Least developed country",'Task 2 Raw Data'!R245,0)</f>
        <v>0</v>
      </c>
      <c r="S245" s="12">
        <f>IF(AllData!D245="Developing country",'Task 2 Raw Data'!C245,0)</f>
        <v>0</v>
      </c>
      <c r="T245" s="12">
        <f>IF(AllData!D245="Developing country",'Task 2 Raw Data'!D245,0)</f>
        <v>0</v>
      </c>
      <c r="U245" s="12">
        <f>IF(AllData!D245="Developing country",'Task 2 Raw Data'!E245,0)</f>
        <v>0</v>
      </c>
      <c r="V245" s="12">
        <f>IF(AllData!D245="Developing country",'Task 2 Raw Data'!F245,0)</f>
        <v>0</v>
      </c>
      <c r="W245" s="12">
        <f>IF(AllData!D245="Developing country",'Task 2 Raw Data'!G245,0)</f>
        <v>0</v>
      </c>
      <c r="X245" s="12">
        <f>IF(AllData!D245="Developing country",'Task 2 Raw Data'!H245,0)</f>
        <v>0</v>
      </c>
      <c r="Y245" s="12">
        <f>IF(AllData!D245="Developing country",'Task 2 Raw Data'!I245,0)</f>
        <v>0</v>
      </c>
      <c r="Z245" s="12">
        <f>IF(AllData!D245="Developing country",'Task 2 Raw Data'!J245,0)</f>
        <v>0</v>
      </c>
      <c r="AA245" s="12">
        <f>IF(AllData!D245="Developing country",'Task 2 Raw Data'!K245,0)</f>
        <v>0</v>
      </c>
      <c r="AB245" s="12">
        <f>IF(AllData!D245="Developing country",'Task 2 Raw Data'!L245,0)</f>
        <v>0</v>
      </c>
      <c r="AC245" s="12">
        <f>IF(AllData!D245="Developing country",'Task 2 Raw Data'!M245,0)</f>
        <v>0</v>
      </c>
      <c r="AD245" s="12">
        <f>IF(AllData!D245="Developing country",'Task 2 Raw Data'!N245,0)</f>
        <v>0</v>
      </c>
      <c r="AE245" s="12">
        <f>IF(AllData!D245="Developing country",'Task 2 Raw Data'!O245,0)</f>
        <v>0</v>
      </c>
      <c r="AF245" s="12">
        <f>IF(AllData!D245="Developing country",'Task 2 Raw Data'!P245,0)</f>
        <v>0</v>
      </c>
      <c r="AG245" s="12">
        <f>IF(AllData!D245="Developing country",'Task 2 Raw Data'!Q245,0)</f>
        <v>0</v>
      </c>
      <c r="AH245" s="12">
        <f>IF(AllData!D245="Developing country",'Task 2 Raw Data'!R245,0)</f>
        <v>0</v>
      </c>
      <c r="AJ245" s="12">
        <f>IF(AllData!D245="Developed country",'Task 2 Raw Data'!C245,0)</f>
        <v>0</v>
      </c>
      <c r="AK245" s="12">
        <f>IF(AllData!D245="Developed country",'Task 2 Raw Data'!D245,0)</f>
        <v>0</v>
      </c>
      <c r="AL245" s="12">
        <f>IF(AllData!D245="Developed country",'Task 2 Raw Data'!E245,0)</f>
        <v>0</v>
      </c>
      <c r="AM245" s="12">
        <f>IF(AllData!D245="Developed country",'Task 2 Raw Data'!F245,0)</f>
        <v>0</v>
      </c>
      <c r="AN245" s="12">
        <f>IF(AllData!D245="Developed country",'Task 2 Raw Data'!G245,0)</f>
        <v>0</v>
      </c>
      <c r="AO245" s="12">
        <f>IF(AllData!D245="Developed country",'Task 2 Raw Data'!H245,0)</f>
        <v>0</v>
      </c>
      <c r="AP245" s="12">
        <f>IF(AllData!D245="Developed country",'Task 2 Raw Data'!I245,0)</f>
        <v>0</v>
      </c>
      <c r="AQ245" s="12">
        <f>IF(AllData!D245="Developed country",'Task 2 Raw Data'!J245,0)</f>
        <v>0</v>
      </c>
      <c r="AR245" s="12">
        <f>IF(AllData!D245="Developed country",'Task 2 Raw Data'!K245,0)</f>
        <v>0</v>
      </c>
      <c r="AS245" s="12">
        <f>IF(AllData!D245="Developed country",'Task 2 Raw Data'!L245,0)</f>
        <v>0</v>
      </c>
      <c r="AT245" s="12">
        <f>IF(AllData!D245="Developed country",'Task 2 Raw Data'!M245,0)</f>
        <v>0</v>
      </c>
      <c r="AU245" s="12">
        <f>IF(AllData!D245="Developed country",'Task 2 Raw Data'!N245,0)</f>
        <v>0</v>
      </c>
      <c r="AV245" s="12">
        <f>IF(AllData!D245="Developed country",'Task 2 Raw Data'!O245,0)</f>
        <v>0</v>
      </c>
      <c r="AW245" s="12">
        <f>IF(AllData!D245="Developed country",'Task 2 Raw Data'!P245,0)</f>
        <v>0</v>
      </c>
      <c r="AX245" s="12">
        <f>IF(AllData!D245="Developed country",'Task 2 Raw Data'!Q245,0)</f>
        <v>0</v>
      </c>
      <c r="AY245" s="12">
        <f>IF(AllData!D245="Developed country",'Task 2 Raw Data'!R245,0)</f>
        <v>0</v>
      </c>
    </row>
    <row r="246" spans="2:51" x14ac:dyDescent="0.2">
      <c r="B246" s="12">
        <f>IF(AllData!D246="Least developed country",'Task 2 Raw Data'!C246,0)</f>
        <v>1</v>
      </c>
      <c r="C246" s="12">
        <f>IF(AllData!D246="Least developed country",'Task 2 Raw Data'!D246,0)</f>
        <v>1</v>
      </c>
      <c r="D246" s="12">
        <f>IF(AllData!D246="Least developed country",'Task 2 Raw Data'!E246,0)</f>
        <v>0</v>
      </c>
      <c r="E246" s="12">
        <f>IF(AllData!D246="Least developed country",'Task 2 Raw Data'!F246,0)</f>
        <v>1</v>
      </c>
      <c r="F246" s="12">
        <f>IF(AllData!D246="Least developed country",'Task 2 Raw Data'!G246,0)</f>
        <v>0</v>
      </c>
      <c r="G246" s="12">
        <f>IF(AllData!D246="Least developed country",'Task 2 Raw Data'!H246,0)</f>
        <v>0</v>
      </c>
      <c r="H246" s="12">
        <f>IF(AllData!D246="Least developed country",'Task 2 Raw Data'!I246,0)</f>
        <v>1</v>
      </c>
      <c r="I246" s="12">
        <f>IF(AllData!D246="Least developed country",'Task 2 Raw Data'!J246,0)</f>
        <v>0</v>
      </c>
      <c r="J246" s="12">
        <f>IF(AllData!D246="Least developed country",'Task 2 Raw Data'!K246,0)</f>
        <v>0</v>
      </c>
      <c r="K246" s="12">
        <f>IF(AllData!D246="Least developed country",'Task 2 Raw Data'!L246,0)</f>
        <v>0</v>
      </c>
      <c r="L246" s="12">
        <f>IF(AllData!D246="Least developed country",'Task 2 Raw Data'!M246,0)</f>
        <v>1</v>
      </c>
      <c r="M246" s="12">
        <f>IF(AllData!D246="Least developed country",'Task 2 Raw Data'!N246,0)</f>
        <v>0</v>
      </c>
      <c r="N246" s="12">
        <f>IF(AllData!D246="Least developed country",'Task 2 Raw Data'!O246,0)</f>
        <v>0</v>
      </c>
      <c r="O246" s="12">
        <f>IF(AllData!D246="Least developed country",'Task 2 Raw Data'!P246,0)</f>
        <v>0</v>
      </c>
      <c r="P246" s="12">
        <f>IF(AllData!D246="Least developed country",'Task 2 Raw Data'!Q246,0)</f>
        <v>1</v>
      </c>
      <c r="Q246" s="12">
        <f>IF(AllData!D246="Least developed country",'Task 2 Raw Data'!R246,0)</f>
        <v>0</v>
      </c>
      <c r="S246" s="12">
        <f>IF(AllData!D246="Developing country",'Task 2 Raw Data'!C246,0)</f>
        <v>0</v>
      </c>
      <c r="T246" s="12">
        <f>IF(AllData!D246="Developing country",'Task 2 Raw Data'!D246,0)</f>
        <v>0</v>
      </c>
      <c r="U246" s="12">
        <f>IF(AllData!D246="Developing country",'Task 2 Raw Data'!E246,0)</f>
        <v>0</v>
      </c>
      <c r="V246" s="12">
        <f>IF(AllData!D246="Developing country",'Task 2 Raw Data'!F246,0)</f>
        <v>0</v>
      </c>
      <c r="W246" s="12">
        <f>IF(AllData!D246="Developing country",'Task 2 Raw Data'!G246,0)</f>
        <v>0</v>
      </c>
      <c r="X246" s="12">
        <f>IF(AllData!D246="Developing country",'Task 2 Raw Data'!H246,0)</f>
        <v>0</v>
      </c>
      <c r="Y246" s="12">
        <f>IF(AllData!D246="Developing country",'Task 2 Raw Data'!I246,0)</f>
        <v>0</v>
      </c>
      <c r="Z246" s="12">
        <f>IF(AllData!D246="Developing country",'Task 2 Raw Data'!J246,0)</f>
        <v>0</v>
      </c>
      <c r="AA246" s="12">
        <f>IF(AllData!D246="Developing country",'Task 2 Raw Data'!K246,0)</f>
        <v>0</v>
      </c>
      <c r="AB246" s="12">
        <f>IF(AllData!D246="Developing country",'Task 2 Raw Data'!L246,0)</f>
        <v>0</v>
      </c>
      <c r="AC246" s="12">
        <f>IF(AllData!D246="Developing country",'Task 2 Raw Data'!M246,0)</f>
        <v>0</v>
      </c>
      <c r="AD246" s="12">
        <f>IF(AllData!D246="Developing country",'Task 2 Raw Data'!N246,0)</f>
        <v>0</v>
      </c>
      <c r="AE246" s="12">
        <f>IF(AllData!D246="Developing country",'Task 2 Raw Data'!O246,0)</f>
        <v>0</v>
      </c>
      <c r="AF246" s="12">
        <f>IF(AllData!D246="Developing country",'Task 2 Raw Data'!P246,0)</f>
        <v>0</v>
      </c>
      <c r="AG246" s="12">
        <f>IF(AllData!D246="Developing country",'Task 2 Raw Data'!Q246,0)</f>
        <v>0</v>
      </c>
      <c r="AH246" s="12">
        <f>IF(AllData!D246="Developing country",'Task 2 Raw Data'!R246,0)</f>
        <v>0</v>
      </c>
      <c r="AJ246" s="12">
        <f>IF(AllData!D246="Developed country",'Task 2 Raw Data'!C246,0)</f>
        <v>0</v>
      </c>
      <c r="AK246" s="12">
        <f>IF(AllData!D246="Developed country",'Task 2 Raw Data'!D246,0)</f>
        <v>0</v>
      </c>
      <c r="AL246" s="12">
        <f>IF(AllData!D246="Developed country",'Task 2 Raw Data'!E246,0)</f>
        <v>0</v>
      </c>
      <c r="AM246" s="12">
        <f>IF(AllData!D246="Developed country",'Task 2 Raw Data'!F246,0)</f>
        <v>0</v>
      </c>
      <c r="AN246" s="12">
        <f>IF(AllData!D246="Developed country",'Task 2 Raw Data'!G246,0)</f>
        <v>0</v>
      </c>
      <c r="AO246" s="12">
        <f>IF(AllData!D246="Developed country",'Task 2 Raw Data'!H246,0)</f>
        <v>0</v>
      </c>
      <c r="AP246" s="12">
        <f>IF(AllData!D246="Developed country",'Task 2 Raw Data'!I246,0)</f>
        <v>0</v>
      </c>
      <c r="AQ246" s="12">
        <f>IF(AllData!D246="Developed country",'Task 2 Raw Data'!J246,0)</f>
        <v>0</v>
      </c>
      <c r="AR246" s="12">
        <f>IF(AllData!D246="Developed country",'Task 2 Raw Data'!K246,0)</f>
        <v>0</v>
      </c>
      <c r="AS246" s="12">
        <f>IF(AllData!D246="Developed country",'Task 2 Raw Data'!L246,0)</f>
        <v>0</v>
      </c>
      <c r="AT246" s="12">
        <f>IF(AllData!D246="Developed country",'Task 2 Raw Data'!M246,0)</f>
        <v>0</v>
      </c>
      <c r="AU246" s="12">
        <f>IF(AllData!D246="Developed country",'Task 2 Raw Data'!N246,0)</f>
        <v>0</v>
      </c>
      <c r="AV246" s="12">
        <f>IF(AllData!D246="Developed country",'Task 2 Raw Data'!O246,0)</f>
        <v>0</v>
      </c>
      <c r="AW246" s="12">
        <f>IF(AllData!D246="Developed country",'Task 2 Raw Data'!P246,0)</f>
        <v>0</v>
      </c>
      <c r="AX246" s="12">
        <f>IF(AllData!D246="Developed country",'Task 2 Raw Data'!Q246,0)</f>
        <v>0</v>
      </c>
      <c r="AY246" s="12">
        <f>IF(AllData!D246="Developed country",'Task 2 Raw Data'!R246,0)</f>
        <v>0</v>
      </c>
    </row>
    <row r="247" spans="2:51" x14ac:dyDescent="0.2">
      <c r="B247" s="12">
        <f>IF(AllData!D247="Least developed country",'Task 2 Raw Data'!C247,0)</f>
        <v>1</v>
      </c>
      <c r="C247" s="12">
        <f>IF(AllData!D247="Least developed country",'Task 2 Raw Data'!D247,0)</f>
        <v>0</v>
      </c>
      <c r="D247" s="12">
        <f>IF(AllData!D247="Least developed country",'Task 2 Raw Data'!E247,0)</f>
        <v>0</v>
      </c>
      <c r="E247" s="12">
        <f>IF(AllData!D247="Least developed country",'Task 2 Raw Data'!F247,0)</f>
        <v>1</v>
      </c>
      <c r="F247" s="12">
        <f>IF(AllData!D247="Least developed country",'Task 2 Raw Data'!G247,0)</f>
        <v>0</v>
      </c>
      <c r="G247" s="12">
        <f>IF(AllData!D247="Least developed country",'Task 2 Raw Data'!H247,0)</f>
        <v>0</v>
      </c>
      <c r="H247" s="12">
        <f>IF(AllData!D247="Least developed country",'Task 2 Raw Data'!I247,0)</f>
        <v>1</v>
      </c>
      <c r="I247" s="12">
        <f>IF(AllData!D247="Least developed country",'Task 2 Raw Data'!J247,0)</f>
        <v>0</v>
      </c>
      <c r="J247" s="12">
        <f>IF(AllData!D247="Least developed country",'Task 2 Raw Data'!K247,0)</f>
        <v>0</v>
      </c>
      <c r="K247" s="12">
        <f>IF(AllData!D247="Least developed country",'Task 2 Raw Data'!L247,0)</f>
        <v>0</v>
      </c>
      <c r="L247" s="12">
        <f>IF(AllData!D247="Least developed country",'Task 2 Raw Data'!M247,0)</f>
        <v>1</v>
      </c>
      <c r="M247" s="12">
        <f>IF(AllData!D247="Least developed country",'Task 2 Raw Data'!N247,0)</f>
        <v>0</v>
      </c>
      <c r="N247" s="12">
        <f>IF(AllData!D247="Least developed country",'Task 2 Raw Data'!O247,0)</f>
        <v>0</v>
      </c>
      <c r="O247" s="12">
        <f>IF(AllData!D247="Least developed country",'Task 2 Raw Data'!P247,0)</f>
        <v>0</v>
      </c>
      <c r="P247" s="12">
        <f>IF(AllData!D247="Least developed country",'Task 2 Raw Data'!Q247,0)</f>
        <v>0</v>
      </c>
      <c r="Q247" s="12">
        <f>IF(AllData!D247="Least developed country",'Task 2 Raw Data'!R247,0)</f>
        <v>0</v>
      </c>
      <c r="S247" s="12">
        <f>IF(AllData!D247="Developing country",'Task 2 Raw Data'!C247,0)</f>
        <v>0</v>
      </c>
      <c r="T247" s="12">
        <f>IF(AllData!D247="Developing country",'Task 2 Raw Data'!D247,0)</f>
        <v>0</v>
      </c>
      <c r="U247" s="12">
        <f>IF(AllData!D247="Developing country",'Task 2 Raw Data'!E247,0)</f>
        <v>0</v>
      </c>
      <c r="V247" s="12">
        <f>IF(AllData!D247="Developing country",'Task 2 Raw Data'!F247,0)</f>
        <v>0</v>
      </c>
      <c r="W247" s="12">
        <f>IF(AllData!D247="Developing country",'Task 2 Raw Data'!G247,0)</f>
        <v>0</v>
      </c>
      <c r="X247" s="12">
        <f>IF(AllData!D247="Developing country",'Task 2 Raw Data'!H247,0)</f>
        <v>0</v>
      </c>
      <c r="Y247" s="12">
        <f>IF(AllData!D247="Developing country",'Task 2 Raw Data'!I247,0)</f>
        <v>0</v>
      </c>
      <c r="Z247" s="12">
        <f>IF(AllData!D247="Developing country",'Task 2 Raw Data'!J247,0)</f>
        <v>0</v>
      </c>
      <c r="AA247" s="12">
        <f>IF(AllData!D247="Developing country",'Task 2 Raw Data'!K247,0)</f>
        <v>0</v>
      </c>
      <c r="AB247" s="12">
        <f>IF(AllData!D247="Developing country",'Task 2 Raw Data'!L247,0)</f>
        <v>0</v>
      </c>
      <c r="AC247" s="12">
        <f>IF(AllData!D247="Developing country",'Task 2 Raw Data'!M247,0)</f>
        <v>0</v>
      </c>
      <c r="AD247" s="12">
        <f>IF(AllData!D247="Developing country",'Task 2 Raw Data'!N247,0)</f>
        <v>0</v>
      </c>
      <c r="AE247" s="12">
        <f>IF(AllData!D247="Developing country",'Task 2 Raw Data'!O247,0)</f>
        <v>0</v>
      </c>
      <c r="AF247" s="12">
        <f>IF(AllData!D247="Developing country",'Task 2 Raw Data'!P247,0)</f>
        <v>0</v>
      </c>
      <c r="AG247" s="12">
        <f>IF(AllData!D247="Developing country",'Task 2 Raw Data'!Q247,0)</f>
        <v>0</v>
      </c>
      <c r="AH247" s="12">
        <f>IF(AllData!D247="Developing country",'Task 2 Raw Data'!R247,0)</f>
        <v>0</v>
      </c>
      <c r="AJ247" s="12">
        <f>IF(AllData!D247="Developed country",'Task 2 Raw Data'!C247,0)</f>
        <v>0</v>
      </c>
      <c r="AK247" s="12">
        <f>IF(AllData!D247="Developed country",'Task 2 Raw Data'!D247,0)</f>
        <v>0</v>
      </c>
      <c r="AL247" s="12">
        <f>IF(AllData!D247="Developed country",'Task 2 Raw Data'!E247,0)</f>
        <v>0</v>
      </c>
      <c r="AM247" s="12">
        <f>IF(AllData!D247="Developed country",'Task 2 Raw Data'!F247,0)</f>
        <v>0</v>
      </c>
      <c r="AN247" s="12">
        <f>IF(AllData!D247="Developed country",'Task 2 Raw Data'!G247,0)</f>
        <v>0</v>
      </c>
      <c r="AO247" s="12">
        <f>IF(AllData!D247="Developed country",'Task 2 Raw Data'!H247,0)</f>
        <v>0</v>
      </c>
      <c r="AP247" s="12">
        <f>IF(AllData!D247="Developed country",'Task 2 Raw Data'!I247,0)</f>
        <v>0</v>
      </c>
      <c r="AQ247" s="12">
        <f>IF(AllData!D247="Developed country",'Task 2 Raw Data'!J247,0)</f>
        <v>0</v>
      </c>
      <c r="AR247" s="12">
        <f>IF(AllData!D247="Developed country",'Task 2 Raw Data'!K247,0)</f>
        <v>0</v>
      </c>
      <c r="AS247" s="12">
        <f>IF(AllData!D247="Developed country",'Task 2 Raw Data'!L247,0)</f>
        <v>0</v>
      </c>
      <c r="AT247" s="12">
        <f>IF(AllData!D247="Developed country",'Task 2 Raw Data'!M247,0)</f>
        <v>0</v>
      </c>
      <c r="AU247" s="12">
        <f>IF(AllData!D247="Developed country",'Task 2 Raw Data'!N247,0)</f>
        <v>0</v>
      </c>
      <c r="AV247" s="12">
        <f>IF(AllData!D247="Developed country",'Task 2 Raw Data'!O247,0)</f>
        <v>0</v>
      </c>
      <c r="AW247" s="12">
        <f>IF(AllData!D247="Developed country",'Task 2 Raw Data'!P247,0)</f>
        <v>0</v>
      </c>
      <c r="AX247" s="12">
        <f>IF(AllData!D247="Developed country",'Task 2 Raw Data'!Q247,0)</f>
        <v>0</v>
      </c>
      <c r="AY247" s="12">
        <f>IF(AllData!D247="Developed country",'Task 2 Raw Data'!R247,0)</f>
        <v>0</v>
      </c>
    </row>
    <row r="248" spans="2:51" x14ac:dyDescent="0.2">
      <c r="B248" s="12">
        <f>IF(AllData!D248="Least developed country",'Task 2 Raw Data'!C248,0)</f>
        <v>0</v>
      </c>
      <c r="C248" s="12">
        <f>IF(AllData!D248="Least developed country",'Task 2 Raw Data'!D248,0)</f>
        <v>0</v>
      </c>
      <c r="D248" s="12">
        <f>IF(AllData!D248="Least developed country",'Task 2 Raw Data'!E248,0)</f>
        <v>0</v>
      </c>
      <c r="E248" s="12">
        <f>IF(AllData!D248="Least developed country",'Task 2 Raw Data'!F248,0)</f>
        <v>0</v>
      </c>
      <c r="F248" s="12">
        <f>IF(AllData!D248="Least developed country",'Task 2 Raw Data'!G248,0)</f>
        <v>0</v>
      </c>
      <c r="G248" s="12">
        <f>IF(AllData!D248="Least developed country",'Task 2 Raw Data'!H248,0)</f>
        <v>0</v>
      </c>
      <c r="H248" s="12">
        <f>IF(AllData!D248="Least developed country",'Task 2 Raw Data'!I248,0)</f>
        <v>1</v>
      </c>
      <c r="I248" s="12">
        <f>IF(AllData!D248="Least developed country",'Task 2 Raw Data'!J248,0)</f>
        <v>0</v>
      </c>
      <c r="J248" s="12">
        <f>IF(AllData!D248="Least developed country",'Task 2 Raw Data'!K248,0)</f>
        <v>0</v>
      </c>
      <c r="K248" s="12">
        <f>IF(AllData!D248="Least developed country",'Task 2 Raw Data'!L248,0)</f>
        <v>0</v>
      </c>
      <c r="L248" s="12">
        <f>IF(AllData!D248="Least developed country",'Task 2 Raw Data'!M248,0)</f>
        <v>0</v>
      </c>
      <c r="M248" s="12">
        <f>IF(AllData!D248="Least developed country",'Task 2 Raw Data'!N248,0)</f>
        <v>0</v>
      </c>
      <c r="N248" s="12">
        <f>IF(AllData!D248="Least developed country",'Task 2 Raw Data'!O248,0)</f>
        <v>0</v>
      </c>
      <c r="O248" s="12">
        <f>IF(AllData!D248="Least developed country",'Task 2 Raw Data'!P248,0)</f>
        <v>0</v>
      </c>
      <c r="P248" s="12">
        <f>IF(AllData!D248="Least developed country",'Task 2 Raw Data'!Q248,0)</f>
        <v>0</v>
      </c>
      <c r="Q248" s="12">
        <f>IF(AllData!D248="Least developed country",'Task 2 Raw Data'!R248,0)</f>
        <v>0</v>
      </c>
      <c r="S248" s="12">
        <f>IF(AllData!D248="Developing country",'Task 2 Raw Data'!C248,0)</f>
        <v>0</v>
      </c>
      <c r="T248" s="12">
        <f>IF(AllData!D248="Developing country",'Task 2 Raw Data'!D248,0)</f>
        <v>0</v>
      </c>
      <c r="U248" s="12">
        <f>IF(AllData!D248="Developing country",'Task 2 Raw Data'!E248,0)</f>
        <v>0</v>
      </c>
      <c r="V248" s="12">
        <f>IF(AllData!D248="Developing country",'Task 2 Raw Data'!F248,0)</f>
        <v>0</v>
      </c>
      <c r="W248" s="12">
        <f>IF(AllData!D248="Developing country",'Task 2 Raw Data'!G248,0)</f>
        <v>0</v>
      </c>
      <c r="X248" s="12">
        <f>IF(AllData!D248="Developing country",'Task 2 Raw Data'!H248,0)</f>
        <v>0</v>
      </c>
      <c r="Y248" s="12">
        <f>IF(AllData!D248="Developing country",'Task 2 Raw Data'!I248,0)</f>
        <v>0</v>
      </c>
      <c r="Z248" s="12">
        <f>IF(AllData!D248="Developing country",'Task 2 Raw Data'!J248,0)</f>
        <v>0</v>
      </c>
      <c r="AA248" s="12">
        <f>IF(AllData!D248="Developing country",'Task 2 Raw Data'!K248,0)</f>
        <v>0</v>
      </c>
      <c r="AB248" s="12">
        <f>IF(AllData!D248="Developing country",'Task 2 Raw Data'!L248,0)</f>
        <v>0</v>
      </c>
      <c r="AC248" s="12">
        <f>IF(AllData!D248="Developing country",'Task 2 Raw Data'!M248,0)</f>
        <v>0</v>
      </c>
      <c r="AD248" s="12">
        <f>IF(AllData!D248="Developing country",'Task 2 Raw Data'!N248,0)</f>
        <v>0</v>
      </c>
      <c r="AE248" s="12">
        <f>IF(AllData!D248="Developing country",'Task 2 Raw Data'!O248,0)</f>
        <v>0</v>
      </c>
      <c r="AF248" s="12">
        <f>IF(AllData!D248="Developing country",'Task 2 Raw Data'!P248,0)</f>
        <v>0</v>
      </c>
      <c r="AG248" s="12">
        <f>IF(AllData!D248="Developing country",'Task 2 Raw Data'!Q248,0)</f>
        <v>0</v>
      </c>
      <c r="AH248" s="12">
        <f>IF(AllData!D248="Developing country",'Task 2 Raw Data'!R248,0)</f>
        <v>0</v>
      </c>
      <c r="AJ248" s="12">
        <f>IF(AllData!D248="Developed country",'Task 2 Raw Data'!C248,0)</f>
        <v>0</v>
      </c>
      <c r="AK248" s="12">
        <f>IF(AllData!D248="Developed country",'Task 2 Raw Data'!D248,0)</f>
        <v>0</v>
      </c>
      <c r="AL248" s="12">
        <f>IF(AllData!D248="Developed country",'Task 2 Raw Data'!E248,0)</f>
        <v>0</v>
      </c>
      <c r="AM248" s="12">
        <f>IF(AllData!D248="Developed country",'Task 2 Raw Data'!F248,0)</f>
        <v>0</v>
      </c>
      <c r="AN248" s="12">
        <f>IF(AllData!D248="Developed country",'Task 2 Raw Data'!G248,0)</f>
        <v>0</v>
      </c>
      <c r="AO248" s="12">
        <f>IF(AllData!D248="Developed country",'Task 2 Raw Data'!H248,0)</f>
        <v>0</v>
      </c>
      <c r="AP248" s="12">
        <f>IF(AllData!D248="Developed country",'Task 2 Raw Data'!I248,0)</f>
        <v>0</v>
      </c>
      <c r="AQ248" s="12">
        <f>IF(AllData!D248="Developed country",'Task 2 Raw Data'!J248,0)</f>
        <v>0</v>
      </c>
      <c r="AR248" s="12">
        <f>IF(AllData!D248="Developed country",'Task 2 Raw Data'!K248,0)</f>
        <v>0</v>
      </c>
      <c r="AS248" s="12">
        <f>IF(AllData!D248="Developed country",'Task 2 Raw Data'!L248,0)</f>
        <v>0</v>
      </c>
      <c r="AT248" s="12">
        <f>IF(AllData!D248="Developed country",'Task 2 Raw Data'!M248,0)</f>
        <v>0</v>
      </c>
      <c r="AU248" s="12">
        <f>IF(AllData!D248="Developed country",'Task 2 Raw Data'!N248,0)</f>
        <v>0</v>
      </c>
      <c r="AV248" s="12">
        <f>IF(AllData!D248="Developed country",'Task 2 Raw Data'!O248,0)</f>
        <v>0</v>
      </c>
      <c r="AW248" s="12">
        <f>IF(AllData!D248="Developed country",'Task 2 Raw Data'!P248,0)</f>
        <v>0</v>
      </c>
      <c r="AX248" s="12">
        <f>IF(AllData!D248="Developed country",'Task 2 Raw Data'!Q248,0)</f>
        <v>0</v>
      </c>
      <c r="AY248" s="12">
        <f>IF(AllData!D248="Developed country",'Task 2 Raw Data'!R248,0)</f>
        <v>0</v>
      </c>
    </row>
    <row r="249" spans="2:51" x14ac:dyDescent="0.2">
      <c r="B249" s="12">
        <f>IF(AllData!D249="Least developed country",'Task 2 Raw Data'!C249,0)</f>
        <v>0</v>
      </c>
      <c r="C249" s="12">
        <f>IF(AllData!D249="Least developed country",'Task 2 Raw Data'!D249,0)</f>
        <v>0</v>
      </c>
      <c r="D249" s="12">
        <f>IF(AllData!D249="Least developed country",'Task 2 Raw Data'!E249,0)</f>
        <v>0</v>
      </c>
      <c r="E249" s="12">
        <f>IF(AllData!D249="Least developed country",'Task 2 Raw Data'!F249,0)</f>
        <v>0</v>
      </c>
      <c r="F249" s="12">
        <f>IF(AllData!D249="Least developed country",'Task 2 Raw Data'!G249,0)</f>
        <v>0</v>
      </c>
      <c r="G249" s="12">
        <f>IF(AllData!D249="Least developed country",'Task 2 Raw Data'!H249,0)</f>
        <v>0</v>
      </c>
      <c r="H249" s="12">
        <f>IF(AllData!D249="Least developed country",'Task 2 Raw Data'!I249,0)</f>
        <v>0</v>
      </c>
      <c r="I249" s="12">
        <f>IF(AllData!D249="Least developed country",'Task 2 Raw Data'!J249,0)</f>
        <v>0</v>
      </c>
      <c r="J249" s="12">
        <f>IF(AllData!D249="Least developed country",'Task 2 Raw Data'!K249,0)</f>
        <v>0</v>
      </c>
      <c r="K249" s="12">
        <f>IF(AllData!D249="Least developed country",'Task 2 Raw Data'!L249,0)</f>
        <v>0</v>
      </c>
      <c r="L249" s="12">
        <f>IF(AllData!D249="Least developed country",'Task 2 Raw Data'!M249,0)</f>
        <v>0</v>
      </c>
      <c r="M249" s="12">
        <f>IF(AllData!D249="Least developed country",'Task 2 Raw Data'!N249,0)</f>
        <v>0</v>
      </c>
      <c r="N249" s="12">
        <f>IF(AllData!D249="Least developed country",'Task 2 Raw Data'!O249,0)</f>
        <v>0</v>
      </c>
      <c r="O249" s="12">
        <f>IF(AllData!D249="Least developed country",'Task 2 Raw Data'!P249,0)</f>
        <v>0</v>
      </c>
      <c r="P249" s="12">
        <f>IF(AllData!D249="Least developed country",'Task 2 Raw Data'!Q249,0)</f>
        <v>0</v>
      </c>
      <c r="Q249" s="12">
        <f>IF(AllData!D249="Least developed country",'Task 2 Raw Data'!R249,0)</f>
        <v>0</v>
      </c>
      <c r="S249" s="12">
        <f>IF(AllData!D249="Developing country",'Task 2 Raw Data'!C249,0)</f>
        <v>1</v>
      </c>
      <c r="T249" s="12">
        <f>IF(AllData!D249="Developing country",'Task 2 Raw Data'!D249,0)</f>
        <v>1</v>
      </c>
      <c r="U249" s="12">
        <f>IF(AllData!D249="Developing country",'Task 2 Raw Data'!E249,0)</f>
        <v>0</v>
      </c>
      <c r="V249" s="12">
        <f>IF(AllData!D249="Developing country",'Task 2 Raw Data'!F249,0)</f>
        <v>1</v>
      </c>
      <c r="W249" s="12">
        <f>IF(AllData!D249="Developing country",'Task 2 Raw Data'!G249,0)</f>
        <v>0</v>
      </c>
      <c r="X249" s="12">
        <f>IF(AllData!D249="Developing country",'Task 2 Raw Data'!H249,0)</f>
        <v>0</v>
      </c>
      <c r="Y249" s="12">
        <f>IF(AllData!D249="Developing country",'Task 2 Raw Data'!I249,0)</f>
        <v>1</v>
      </c>
      <c r="Z249" s="12">
        <f>IF(AllData!D249="Developing country",'Task 2 Raw Data'!J249,0)</f>
        <v>0</v>
      </c>
      <c r="AA249" s="12">
        <f>IF(AllData!D249="Developing country",'Task 2 Raw Data'!K249,0)</f>
        <v>0</v>
      </c>
      <c r="AB249" s="12">
        <f>IF(AllData!D249="Developing country",'Task 2 Raw Data'!L249,0)</f>
        <v>0</v>
      </c>
      <c r="AC249" s="12">
        <f>IF(AllData!D249="Developing country",'Task 2 Raw Data'!M249,0)</f>
        <v>0</v>
      </c>
      <c r="AD249" s="12">
        <f>IF(AllData!D249="Developing country",'Task 2 Raw Data'!N249,0)</f>
        <v>0</v>
      </c>
      <c r="AE249" s="12">
        <f>IF(AllData!D249="Developing country",'Task 2 Raw Data'!O249,0)</f>
        <v>0</v>
      </c>
      <c r="AF249" s="12">
        <f>IF(AllData!D249="Developing country",'Task 2 Raw Data'!P249,0)</f>
        <v>0</v>
      </c>
      <c r="AG249" s="12">
        <f>IF(AllData!D249="Developing country",'Task 2 Raw Data'!Q249,0)</f>
        <v>0</v>
      </c>
      <c r="AH249" s="12">
        <f>IF(AllData!D249="Developing country",'Task 2 Raw Data'!R249,0)</f>
        <v>0</v>
      </c>
      <c r="AJ249" s="12">
        <f>IF(AllData!D249="Developed country",'Task 2 Raw Data'!C249,0)</f>
        <v>0</v>
      </c>
      <c r="AK249" s="12">
        <f>IF(AllData!D249="Developed country",'Task 2 Raw Data'!D249,0)</f>
        <v>0</v>
      </c>
      <c r="AL249" s="12">
        <f>IF(AllData!D249="Developed country",'Task 2 Raw Data'!E249,0)</f>
        <v>0</v>
      </c>
      <c r="AM249" s="12">
        <f>IF(AllData!D249="Developed country",'Task 2 Raw Data'!F249,0)</f>
        <v>0</v>
      </c>
      <c r="AN249" s="12">
        <f>IF(AllData!D249="Developed country",'Task 2 Raw Data'!G249,0)</f>
        <v>0</v>
      </c>
      <c r="AO249" s="12">
        <f>IF(AllData!D249="Developed country",'Task 2 Raw Data'!H249,0)</f>
        <v>0</v>
      </c>
      <c r="AP249" s="12">
        <f>IF(AllData!D249="Developed country",'Task 2 Raw Data'!I249,0)</f>
        <v>0</v>
      </c>
      <c r="AQ249" s="12">
        <f>IF(AllData!D249="Developed country",'Task 2 Raw Data'!J249,0)</f>
        <v>0</v>
      </c>
      <c r="AR249" s="12">
        <f>IF(AllData!D249="Developed country",'Task 2 Raw Data'!K249,0)</f>
        <v>0</v>
      </c>
      <c r="AS249" s="12">
        <f>IF(AllData!D249="Developed country",'Task 2 Raw Data'!L249,0)</f>
        <v>0</v>
      </c>
      <c r="AT249" s="12">
        <f>IF(AllData!D249="Developed country",'Task 2 Raw Data'!M249,0)</f>
        <v>0</v>
      </c>
      <c r="AU249" s="12">
        <f>IF(AllData!D249="Developed country",'Task 2 Raw Data'!N249,0)</f>
        <v>0</v>
      </c>
      <c r="AV249" s="12">
        <f>IF(AllData!D249="Developed country",'Task 2 Raw Data'!O249,0)</f>
        <v>0</v>
      </c>
      <c r="AW249" s="12">
        <f>IF(AllData!D249="Developed country",'Task 2 Raw Data'!P249,0)</f>
        <v>0</v>
      </c>
      <c r="AX249" s="12">
        <f>IF(AllData!D249="Developed country",'Task 2 Raw Data'!Q249,0)</f>
        <v>0</v>
      </c>
      <c r="AY249" s="12">
        <f>IF(AllData!D249="Developed country",'Task 2 Raw Data'!R249,0)</f>
        <v>0</v>
      </c>
    </row>
    <row r="250" spans="2:51" x14ac:dyDescent="0.2">
      <c r="B250" s="12">
        <f>IF(AllData!D250="Least developed country",'Task 2 Raw Data'!C250,0)</f>
        <v>0</v>
      </c>
      <c r="C250" s="12">
        <f>IF(AllData!D250="Least developed country",'Task 2 Raw Data'!D250,0)</f>
        <v>0</v>
      </c>
      <c r="D250" s="12">
        <f>IF(AllData!D250="Least developed country",'Task 2 Raw Data'!E250,0)</f>
        <v>0</v>
      </c>
      <c r="E250" s="12">
        <f>IF(AllData!D250="Least developed country",'Task 2 Raw Data'!F250,0)</f>
        <v>0</v>
      </c>
      <c r="F250" s="12">
        <f>IF(AllData!D250="Least developed country",'Task 2 Raw Data'!G250,0)</f>
        <v>0</v>
      </c>
      <c r="G250" s="12">
        <f>IF(AllData!D250="Least developed country",'Task 2 Raw Data'!H250,0)</f>
        <v>0</v>
      </c>
      <c r="H250" s="12">
        <f>IF(AllData!D250="Least developed country",'Task 2 Raw Data'!I250,0)</f>
        <v>0</v>
      </c>
      <c r="I250" s="12">
        <f>IF(AllData!D250="Least developed country",'Task 2 Raw Data'!J250,0)</f>
        <v>0</v>
      </c>
      <c r="J250" s="12">
        <f>IF(AllData!D250="Least developed country",'Task 2 Raw Data'!K250,0)</f>
        <v>0</v>
      </c>
      <c r="K250" s="12">
        <f>IF(AllData!D250="Least developed country",'Task 2 Raw Data'!L250,0)</f>
        <v>0</v>
      </c>
      <c r="L250" s="12">
        <f>IF(AllData!D250="Least developed country",'Task 2 Raw Data'!M250,0)</f>
        <v>0</v>
      </c>
      <c r="M250" s="12">
        <f>IF(AllData!D250="Least developed country",'Task 2 Raw Data'!N250,0)</f>
        <v>0</v>
      </c>
      <c r="N250" s="12">
        <f>IF(AllData!D250="Least developed country",'Task 2 Raw Data'!O250,0)</f>
        <v>0</v>
      </c>
      <c r="O250" s="12">
        <f>IF(AllData!D250="Least developed country",'Task 2 Raw Data'!P250,0)</f>
        <v>0</v>
      </c>
      <c r="P250" s="12">
        <f>IF(AllData!D250="Least developed country",'Task 2 Raw Data'!Q250,0)</f>
        <v>0</v>
      </c>
      <c r="Q250" s="12">
        <f>IF(AllData!D250="Least developed country",'Task 2 Raw Data'!R250,0)</f>
        <v>0</v>
      </c>
      <c r="S250" s="12">
        <f>IF(AllData!D250="Developing country",'Task 2 Raw Data'!C250,0)</f>
        <v>0</v>
      </c>
      <c r="T250" s="12">
        <f>IF(AllData!D250="Developing country",'Task 2 Raw Data'!D250,0)</f>
        <v>0</v>
      </c>
      <c r="U250" s="12">
        <f>IF(AllData!D250="Developing country",'Task 2 Raw Data'!E250,0)</f>
        <v>0</v>
      </c>
      <c r="V250" s="12">
        <f>IF(AllData!D250="Developing country",'Task 2 Raw Data'!F250,0)</f>
        <v>0</v>
      </c>
      <c r="W250" s="12">
        <f>IF(AllData!D250="Developing country",'Task 2 Raw Data'!G250,0)</f>
        <v>0</v>
      </c>
      <c r="X250" s="12">
        <f>IF(AllData!D250="Developing country",'Task 2 Raw Data'!H250,0)</f>
        <v>0</v>
      </c>
      <c r="Y250" s="12">
        <f>IF(AllData!D250="Developing country",'Task 2 Raw Data'!I250,0)</f>
        <v>0</v>
      </c>
      <c r="Z250" s="12">
        <f>IF(AllData!D250="Developing country",'Task 2 Raw Data'!J250,0)</f>
        <v>0</v>
      </c>
      <c r="AA250" s="12">
        <f>IF(AllData!D250="Developing country",'Task 2 Raw Data'!K250,0)</f>
        <v>0</v>
      </c>
      <c r="AB250" s="12">
        <f>IF(AllData!D250="Developing country",'Task 2 Raw Data'!L250,0)</f>
        <v>0</v>
      </c>
      <c r="AC250" s="12">
        <f>IF(AllData!D250="Developing country",'Task 2 Raw Data'!M250,0)</f>
        <v>0</v>
      </c>
      <c r="AD250" s="12">
        <f>IF(AllData!D250="Developing country",'Task 2 Raw Data'!N250,0)</f>
        <v>0</v>
      </c>
      <c r="AE250" s="12">
        <f>IF(AllData!D250="Developing country",'Task 2 Raw Data'!O250,0)</f>
        <v>0</v>
      </c>
      <c r="AF250" s="12">
        <f>IF(AllData!D250="Developing country",'Task 2 Raw Data'!P250,0)</f>
        <v>0</v>
      </c>
      <c r="AG250" s="12">
        <f>IF(AllData!D250="Developing country",'Task 2 Raw Data'!Q250,0)</f>
        <v>0</v>
      </c>
      <c r="AH250" s="12">
        <f>IF(AllData!D250="Developing country",'Task 2 Raw Data'!R250,0)</f>
        <v>0</v>
      </c>
      <c r="AJ250" s="12">
        <f>IF(AllData!D250="Developed country",'Task 2 Raw Data'!C250,0)</f>
        <v>0</v>
      </c>
      <c r="AK250" s="12">
        <f>IF(AllData!D250="Developed country",'Task 2 Raw Data'!D250,0)</f>
        <v>0</v>
      </c>
      <c r="AL250" s="12">
        <f>IF(AllData!D250="Developed country",'Task 2 Raw Data'!E250,0)</f>
        <v>0</v>
      </c>
      <c r="AM250" s="12">
        <f>IF(AllData!D250="Developed country",'Task 2 Raw Data'!F250,0)</f>
        <v>0</v>
      </c>
      <c r="AN250" s="12">
        <f>IF(AllData!D250="Developed country",'Task 2 Raw Data'!G250,0)</f>
        <v>0</v>
      </c>
      <c r="AO250" s="12">
        <f>IF(AllData!D250="Developed country",'Task 2 Raw Data'!H250,0)</f>
        <v>0</v>
      </c>
      <c r="AP250" s="12">
        <f>IF(AllData!D250="Developed country",'Task 2 Raw Data'!I250,0)</f>
        <v>0</v>
      </c>
      <c r="AQ250" s="12">
        <f>IF(AllData!D250="Developed country",'Task 2 Raw Data'!J250,0)</f>
        <v>0</v>
      </c>
      <c r="AR250" s="12">
        <f>IF(AllData!D250="Developed country",'Task 2 Raw Data'!K250,0)</f>
        <v>0</v>
      </c>
      <c r="AS250" s="12">
        <f>IF(AllData!D250="Developed country",'Task 2 Raw Data'!L250,0)</f>
        <v>0</v>
      </c>
      <c r="AT250" s="12">
        <f>IF(AllData!D250="Developed country",'Task 2 Raw Data'!M250,0)</f>
        <v>0</v>
      </c>
      <c r="AU250" s="12">
        <f>IF(AllData!D250="Developed country",'Task 2 Raw Data'!N250,0)</f>
        <v>0</v>
      </c>
      <c r="AV250" s="12">
        <f>IF(AllData!D250="Developed country",'Task 2 Raw Data'!O250,0)</f>
        <v>0</v>
      </c>
      <c r="AW250" s="12">
        <f>IF(AllData!D250="Developed country",'Task 2 Raw Data'!P250,0)</f>
        <v>0</v>
      </c>
      <c r="AX250" s="12">
        <f>IF(AllData!D250="Developed country",'Task 2 Raw Data'!Q250,0)</f>
        <v>0</v>
      </c>
      <c r="AY250" s="12">
        <f>IF(AllData!D250="Developed country",'Task 2 Raw Data'!R250,0)</f>
        <v>0</v>
      </c>
    </row>
    <row r="251" spans="2:51" x14ac:dyDescent="0.2">
      <c r="B251" s="12">
        <f>IF(AllData!D251="Least developed country",'Task 2 Raw Data'!C251,0)</f>
        <v>0</v>
      </c>
      <c r="C251" s="12">
        <f>IF(AllData!D251="Least developed country",'Task 2 Raw Data'!D251,0)</f>
        <v>0</v>
      </c>
      <c r="D251" s="12">
        <f>IF(AllData!D251="Least developed country",'Task 2 Raw Data'!E251,0)</f>
        <v>0</v>
      </c>
      <c r="E251" s="12">
        <f>IF(AllData!D251="Least developed country",'Task 2 Raw Data'!F251,0)</f>
        <v>0</v>
      </c>
      <c r="F251" s="12">
        <f>IF(AllData!D251="Least developed country",'Task 2 Raw Data'!G251,0)</f>
        <v>0</v>
      </c>
      <c r="G251" s="12">
        <f>IF(AllData!D251="Least developed country",'Task 2 Raw Data'!H251,0)</f>
        <v>0</v>
      </c>
      <c r="H251" s="12">
        <f>IF(AllData!D251="Least developed country",'Task 2 Raw Data'!I251,0)</f>
        <v>0</v>
      </c>
      <c r="I251" s="12">
        <f>IF(AllData!D251="Least developed country",'Task 2 Raw Data'!J251,0)</f>
        <v>0</v>
      </c>
      <c r="J251" s="12">
        <f>IF(AllData!D251="Least developed country",'Task 2 Raw Data'!K251,0)</f>
        <v>0</v>
      </c>
      <c r="K251" s="12">
        <f>IF(AllData!D251="Least developed country",'Task 2 Raw Data'!L251,0)</f>
        <v>0</v>
      </c>
      <c r="L251" s="12">
        <f>IF(AllData!D251="Least developed country",'Task 2 Raw Data'!M251,0)</f>
        <v>0</v>
      </c>
      <c r="M251" s="12">
        <f>IF(AllData!D251="Least developed country",'Task 2 Raw Data'!N251,0)</f>
        <v>0</v>
      </c>
      <c r="N251" s="12">
        <f>IF(AllData!D251="Least developed country",'Task 2 Raw Data'!O251,0)</f>
        <v>0</v>
      </c>
      <c r="O251" s="12">
        <f>IF(AllData!D251="Least developed country",'Task 2 Raw Data'!P251,0)</f>
        <v>0</v>
      </c>
      <c r="P251" s="12">
        <f>IF(AllData!D251="Least developed country",'Task 2 Raw Data'!Q251,0)</f>
        <v>0</v>
      </c>
      <c r="Q251" s="12">
        <f>IF(AllData!D251="Least developed country",'Task 2 Raw Data'!R251,0)</f>
        <v>0</v>
      </c>
      <c r="S251" s="12">
        <f>IF(AllData!D251="Developing country",'Task 2 Raw Data'!C251,0)</f>
        <v>0</v>
      </c>
      <c r="T251" s="12">
        <f>IF(AllData!D251="Developing country",'Task 2 Raw Data'!D251,0)</f>
        <v>0</v>
      </c>
      <c r="U251" s="12">
        <f>IF(AllData!D251="Developing country",'Task 2 Raw Data'!E251,0)</f>
        <v>0</v>
      </c>
      <c r="V251" s="12">
        <f>IF(AllData!D251="Developing country",'Task 2 Raw Data'!F251,0)</f>
        <v>0</v>
      </c>
      <c r="W251" s="12">
        <f>IF(AllData!D251="Developing country",'Task 2 Raw Data'!G251,0)</f>
        <v>0</v>
      </c>
      <c r="X251" s="12">
        <f>IF(AllData!D251="Developing country",'Task 2 Raw Data'!H251,0)</f>
        <v>0</v>
      </c>
      <c r="Y251" s="12">
        <f>IF(AllData!D251="Developing country",'Task 2 Raw Data'!I251,0)</f>
        <v>0</v>
      </c>
      <c r="Z251" s="12">
        <f>IF(AllData!D251="Developing country",'Task 2 Raw Data'!J251,0)</f>
        <v>0</v>
      </c>
      <c r="AA251" s="12">
        <f>IF(AllData!D251="Developing country",'Task 2 Raw Data'!K251,0)</f>
        <v>0</v>
      </c>
      <c r="AB251" s="12">
        <f>IF(AllData!D251="Developing country",'Task 2 Raw Data'!L251,0)</f>
        <v>0</v>
      </c>
      <c r="AC251" s="12">
        <f>IF(AllData!D251="Developing country",'Task 2 Raw Data'!M251,0)</f>
        <v>0</v>
      </c>
      <c r="AD251" s="12">
        <f>IF(AllData!D251="Developing country",'Task 2 Raw Data'!N251,0)</f>
        <v>0</v>
      </c>
      <c r="AE251" s="12">
        <f>IF(AllData!D251="Developing country",'Task 2 Raw Data'!O251,0)</f>
        <v>0</v>
      </c>
      <c r="AF251" s="12">
        <f>IF(AllData!D251="Developing country",'Task 2 Raw Data'!P251,0)</f>
        <v>0</v>
      </c>
      <c r="AG251" s="12">
        <f>IF(AllData!D251="Developing country",'Task 2 Raw Data'!Q251,0)</f>
        <v>0</v>
      </c>
      <c r="AH251" s="12">
        <f>IF(AllData!D251="Developing country",'Task 2 Raw Data'!R251,0)</f>
        <v>0</v>
      </c>
      <c r="AJ251" s="12">
        <f>IF(AllData!D251="Developed country",'Task 2 Raw Data'!C251,0)</f>
        <v>0</v>
      </c>
      <c r="AK251" s="12">
        <f>IF(AllData!D251="Developed country",'Task 2 Raw Data'!D251,0)</f>
        <v>0</v>
      </c>
      <c r="AL251" s="12">
        <f>IF(AllData!D251="Developed country",'Task 2 Raw Data'!E251,0)</f>
        <v>0</v>
      </c>
      <c r="AM251" s="12">
        <f>IF(AllData!D251="Developed country",'Task 2 Raw Data'!F251,0)</f>
        <v>0</v>
      </c>
      <c r="AN251" s="12">
        <f>IF(AllData!D251="Developed country",'Task 2 Raw Data'!G251,0)</f>
        <v>0</v>
      </c>
      <c r="AO251" s="12">
        <f>IF(AllData!D251="Developed country",'Task 2 Raw Data'!H251,0)</f>
        <v>0</v>
      </c>
      <c r="AP251" s="12">
        <f>IF(AllData!D251="Developed country",'Task 2 Raw Data'!I251,0)</f>
        <v>0</v>
      </c>
      <c r="AQ251" s="12">
        <f>IF(AllData!D251="Developed country",'Task 2 Raw Data'!J251,0)</f>
        <v>0</v>
      </c>
      <c r="AR251" s="12">
        <f>IF(AllData!D251="Developed country",'Task 2 Raw Data'!K251,0)</f>
        <v>0</v>
      </c>
      <c r="AS251" s="12">
        <f>IF(AllData!D251="Developed country",'Task 2 Raw Data'!L251,0)</f>
        <v>0</v>
      </c>
      <c r="AT251" s="12">
        <f>IF(AllData!D251="Developed country",'Task 2 Raw Data'!M251,0)</f>
        <v>0</v>
      </c>
      <c r="AU251" s="12">
        <f>IF(AllData!D251="Developed country",'Task 2 Raw Data'!N251,0)</f>
        <v>0</v>
      </c>
      <c r="AV251" s="12">
        <f>IF(AllData!D251="Developed country",'Task 2 Raw Data'!O251,0)</f>
        <v>0</v>
      </c>
      <c r="AW251" s="12">
        <f>IF(AllData!D251="Developed country",'Task 2 Raw Data'!P251,0)</f>
        <v>0</v>
      </c>
      <c r="AX251" s="12">
        <f>IF(AllData!D251="Developed country",'Task 2 Raw Data'!Q251,0)</f>
        <v>0</v>
      </c>
      <c r="AY251" s="12">
        <f>IF(AllData!D251="Developed country",'Task 2 Raw Data'!R251,0)</f>
        <v>0</v>
      </c>
    </row>
    <row r="252" spans="2:51" x14ac:dyDescent="0.2">
      <c r="B252" s="12">
        <f>IF(AllData!D252="Least developed country",'Task 2 Raw Data'!C252,0)</f>
        <v>0</v>
      </c>
      <c r="C252" s="12">
        <f>IF(AllData!D252="Least developed country",'Task 2 Raw Data'!D252,0)</f>
        <v>0</v>
      </c>
      <c r="D252" s="12">
        <f>IF(AllData!D252="Least developed country",'Task 2 Raw Data'!E252,0)</f>
        <v>0</v>
      </c>
      <c r="E252" s="12">
        <f>IF(AllData!D252="Least developed country",'Task 2 Raw Data'!F252,0)</f>
        <v>0</v>
      </c>
      <c r="F252" s="12">
        <f>IF(AllData!D252="Least developed country",'Task 2 Raw Data'!G252,0)</f>
        <v>0</v>
      </c>
      <c r="G252" s="12">
        <f>IF(AllData!D252="Least developed country",'Task 2 Raw Data'!H252,0)</f>
        <v>0</v>
      </c>
      <c r="H252" s="12">
        <f>IF(AllData!D252="Least developed country",'Task 2 Raw Data'!I252,0)</f>
        <v>0</v>
      </c>
      <c r="I252" s="12">
        <f>IF(AllData!D252="Least developed country",'Task 2 Raw Data'!J252,0)</f>
        <v>0</v>
      </c>
      <c r="J252" s="12">
        <f>IF(AllData!D252="Least developed country",'Task 2 Raw Data'!K252,0)</f>
        <v>0</v>
      </c>
      <c r="K252" s="12">
        <f>IF(AllData!D252="Least developed country",'Task 2 Raw Data'!L252,0)</f>
        <v>0</v>
      </c>
      <c r="L252" s="12">
        <f>IF(AllData!D252="Least developed country",'Task 2 Raw Data'!M252,0)</f>
        <v>0</v>
      </c>
      <c r="M252" s="12">
        <f>IF(AllData!D252="Least developed country",'Task 2 Raw Data'!N252,0)</f>
        <v>0</v>
      </c>
      <c r="N252" s="12">
        <f>IF(AllData!D252="Least developed country",'Task 2 Raw Data'!O252,0)</f>
        <v>0</v>
      </c>
      <c r="O252" s="12">
        <f>IF(AllData!D252="Least developed country",'Task 2 Raw Data'!P252,0)</f>
        <v>0</v>
      </c>
      <c r="P252" s="12">
        <f>IF(AllData!D252="Least developed country",'Task 2 Raw Data'!Q252,0)</f>
        <v>0</v>
      </c>
      <c r="Q252" s="12">
        <f>IF(AllData!D252="Least developed country",'Task 2 Raw Data'!R252,0)</f>
        <v>0</v>
      </c>
      <c r="S252" s="12">
        <f>IF(AllData!D252="Developing country",'Task 2 Raw Data'!C252,0)</f>
        <v>0</v>
      </c>
      <c r="T252" s="12">
        <f>IF(AllData!D252="Developing country",'Task 2 Raw Data'!D252,0)</f>
        <v>0</v>
      </c>
      <c r="U252" s="12">
        <f>IF(AllData!D252="Developing country",'Task 2 Raw Data'!E252,0)</f>
        <v>0</v>
      </c>
      <c r="V252" s="12">
        <f>IF(AllData!D252="Developing country",'Task 2 Raw Data'!F252,0)</f>
        <v>0</v>
      </c>
      <c r="W252" s="12">
        <f>IF(AllData!D252="Developing country",'Task 2 Raw Data'!G252,0)</f>
        <v>0</v>
      </c>
      <c r="X252" s="12">
        <f>IF(AllData!D252="Developing country",'Task 2 Raw Data'!H252,0)</f>
        <v>0</v>
      </c>
      <c r="Y252" s="12">
        <f>IF(AllData!D252="Developing country",'Task 2 Raw Data'!I252,0)</f>
        <v>0</v>
      </c>
      <c r="Z252" s="12">
        <f>IF(AllData!D252="Developing country",'Task 2 Raw Data'!J252,0)</f>
        <v>0</v>
      </c>
      <c r="AA252" s="12">
        <f>IF(AllData!D252="Developing country",'Task 2 Raw Data'!K252,0)</f>
        <v>0</v>
      </c>
      <c r="AB252" s="12">
        <f>IF(AllData!D252="Developing country",'Task 2 Raw Data'!L252,0)</f>
        <v>0</v>
      </c>
      <c r="AC252" s="12">
        <f>IF(AllData!D252="Developing country",'Task 2 Raw Data'!M252,0)</f>
        <v>0</v>
      </c>
      <c r="AD252" s="12">
        <f>IF(AllData!D252="Developing country",'Task 2 Raw Data'!N252,0)</f>
        <v>0</v>
      </c>
      <c r="AE252" s="12">
        <f>IF(AllData!D252="Developing country",'Task 2 Raw Data'!O252,0)</f>
        <v>0</v>
      </c>
      <c r="AF252" s="12">
        <f>IF(AllData!D252="Developing country",'Task 2 Raw Data'!P252,0)</f>
        <v>0</v>
      </c>
      <c r="AG252" s="12">
        <f>IF(AllData!D252="Developing country",'Task 2 Raw Data'!Q252,0)</f>
        <v>0</v>
      </c>
      <c r="AH252" s="12">
        <f>IF(AllData!D252="Developing country",'Task 2 Raw Data'!R252,0)</f>
        <v>0</v>
      </c>
      <c r="AJ252" s="12">
        <f>IF(AllData!D252="Developed country",'Task 2 Raw Data'!C252,0)</f>
        <v>1</v>
      </c>
      <c r="AK252" s="12">
        <f>IF(AllData!D252="Developed country",'Task 2 Raw Data'!D252,0)</f>
        <v>1</v>
      </c>
      <c r="AL252" s="12">
        <f>IF(AllData!D252="Developed country",'Task 2 Raw Data'!E252,0)</f>
        <v>0</v>
      </c>
      <c r="AM252" s="12">
        <f>IF(AllData!D252="Developed country",'Task 2 Raw Data'!F252,0)</f>
        <v>1</v>
      </c>
      <c r="AN252" s="12">
        <f>IF(AllData!D252="Developed country",'Task 2 Raw Data'!G252,0)</f>
        <v>0</v>
      </c>
      <c r="AO252" s="12">
        <f>IF(AllData!D252="Developed country",'Task 2 Raw Data'!H252,0)</f>
        <v>1</v>
      </c>
      <c r="AP252" s="12">
        <f>IF(AllData!D252="Developed country",'Task 2 Raw Data'!I252,0)</f>
        <v>0</v>
      </c>
      <c r="AQ252" s="12">
        <f>IF(AllData!D252="Developed country",'Task 2 Raw Data'!J252,0)</f>
        <v>0</v>
      </c>
      <c r="AR252" s="12">
        <f>IF(AllData!D252="Developed country",'Task 2 Raw Data'!K252,0)</f>
        <v>0</v>
      </c>
      <c r="AS252" s="12">
        <f>IF(AllData!D252="Developed country",'Task 2 Raw Data'!L252,0)</f>
        <v>0</v>
      </c>
      <c r="AT252" s="12">
        <f>IF(AllData!D252="Developed country",'Task 2 Raw Data'!M252,0)</f>
        <v>0</v>
      </c>
      <c r="AU252" s="12">
        <f>IF(AllData!D252="Developed country",'Task 2 Raw Data'!N252,0)</f>
        <v>0</v>
      </c>
      <c r="AV252" s="12">
        <f>IF(AllData!D252="Developed country",'Task 2 Raw Data'!O252,0)</f>
        <v>0</v>
      </c>
      <c r="AW252" s="12">
        <f>IF(AllData!D252="Developed country",'Task 2 Raw Data'!P252,0)</f>
        <v>0</v>
      </c>
      <c r="AX252" s="12">
        <f>IF(AllData!D252="Developed country",'Task 2 Raw Data'!Q252,0)</f>
        <v>0</v>
      </c>
      <c r="AY252" s="12">
        <f>IF(AllData!D252="Developed country",'Task 2 Raw Data'!R252,0)</f>
        <v>0</v>
      </c>
    </row>
    <row r="253" spans="2:51" x14ac:dyDescent="0.2">
      <c r="B253" s="12">
        <f>IF(AllData!D253="Least developed country",'Task 2 Raw Data'!C253,0)</f>
        <v>0</v>
      </c>
      <c r="C253" s="12">
        <f>IF(AllData!D253="Least developed country",'Task 2 Raw Data'!D253,0)</f>
        <v>0</v>
      </c>
      <c r="D253" s="12">
        <f>IF(AllData!D253="Least developed country",'Task 2 Raw Data'!E253,0)</f>
        <v>0</v>
      </c>
      <c r="E253" s="12">
        <f>IF(AllData!D253="Least developed country",'Task 2 Raw Data'!F253,0)</f>
        <v>0</v>
      </c>
      <c r="F253" s="12">
        <f>IF(AllData!D253="Least developed country",'Task 2 Raw Data'!G253,0)</f>
        <v>0</v>
      </c>
      <c r="G253" s="12">
        <f>IF(AllData!D253="Least developed country",'Task 2 Raw Data'!H253,0)</f>
        <v>0</v>
      </c>
      <c r="H253" s="12">
        <f>IF(AllData!D253="Least developed country",'Task 2 Raw Data'!I253,0)</f>
        <v>0</v>
      </c>
      <c r="I253" s="12">
        <f>IF(AllData!D253="Least developed country",'Task 2 Raw Data'!J253,0)</f>
        <v>0</v>
      </c>
      <c r="J253" s="12">
        <f>IF(AllData!D253="Least developed country",'Task 2 Raw Data'!K253,0)</f>
        <v>0</v>
      </c>
      <c r="K253" s="12">
        <f>IF(AllData!D253="Least developed country",'Task 2 Raw Data'!L253,0)</f>
        <v>0</v>
      </c>
      <c r="L253" s="12">
        <f>IF(AllData!D253="Least developed country",'Task 2 Raw Data'!M253,0)</f>
        <v>0</v>
      </c>
      <c r="M253" s="12">
        <f>IF(AllData!D253="Least developed country",'Task 2 Raw Data'!N253,0)</f>
        <v>0</v>
      </c>
      <c r="N253" s="12">
        <f>IF(AllData!D253="Least developed country",'Task 2 Raw Data'!O253,0)</f>
        <v>0</v>
      </c>
      <c r="O253" s="12">
        <f>IF(AllData!D253="Least developed country",'Task 2 Raw Data'!P253,0)</f>
        <v>0</v>
      </c>
      <c r="P253" s="12">
        <f>IF(AllData!D253="Least developed country",'Task 2 Raw Data'!Q253,0)</f>
        <v>0</v>
      </c>
      <c r="Q253" s="12">
        <f>IF(AllData!D253="Least developed country",'Task 2 Raw Data'!R253,0)</f>
        <v>0</v>
      </c>
      <c r="S253" s="12">
        <f>IF(AllData!D253="Developing country",'Task 2 Raw Data'!C253,0)</f>
        <v>0</v>
      </c>
      <c r="T253" s="12">
        <f>IF(AllData!D253="Developing country",'Task 2 Raw Data'!D253,0)</f>
        <v>0</v>
      </c>
      <c r="U253" s="12">
        <f>IF(AllData!D253="Developing country",'Task 2 Raw Data'!E253,0)</f>
        <v>0</v>
      </c>
      <c r="V253" s="12">
        <f>IF(AllData!D253="Developing country",'Task 2 Raw Data'!F253,0)</f>
        <v>0</v>
      </c>
      <c r="W253" s="12">
        <f>IF(AllData!D253="Developing country",'Task 2 Raw Data'!G253,0)</f>
        <v>0</v>
      </c>
      <c r="X253" s="12">
        <f>IF(AllData!D253="Developing country",'Task 2 Raw Data'!H253,0)</f>
        <v>0</v>
      </c>
      <c r="Y253" s="12">
        <f>IF(AllData!D253="Developing country",'Task 2 Raw Data'!I253,0)</f>
        <v>0</v>
      </c>
      <c r="Z253" s="12">
        <f>IF(AllData!D253="Developing country",'Task 2 Raw Data'!J253,0)</f>
        <v>0</v>
      </c>
      <c r="AA253" s="12">
        <f>IF(AllData!D253="Developing country",'Task 2 Raw Data'!K253,0)</f>
        <v>0</v>
      </c>
      <c r="AB253" s="12">
        <f>IF(AllData!D253="Developing country",'Task 2 Raw Data'!L253,0)</f>
        <v>0</v>
      </c>
      <c r="AC253" s="12">
        <f>IF(AllData!D253="Developing country",'Task 2 Raw Data'!M253,0)</f>
        <v>0</v>
      </c>
      <c r="AD253" s="12">
        <f>IF(AllData!D253="Developing country",'Task 2 Raw Data'!N253,0)</f>
        <v>0</v>
      </c>
      <c r="AE253" s="12">
        <f>IF(AllData!D253="Developing country",'Task 2 Raw Data'!O253,0)</f>
        <v>0</v>
      </c>
      <c r="AF253" s="12">
        <f>IF(AllData!D253="Developing country",'Task 2 Raw Data'!P253,0)</f>
        <v>0</v>
      </c>
      <c r="AG253" s="12">
        <f>IF(AllData!D253="Developing country",'Task 2 Raw Data'!Q253,0)</f>
        <v>0</v>
      </c>
      <c r="AH253" s="12">
        <f>IF(AllData!D253="Developing country",'Task 2 Raw Data'!R253,0)</f>
        <v>0</v>
      </c>
      <c r="AJ253" s="12">
        <f>IF(AllData!D253="Developed country",'Task 2 Raw Data'!C253,0)</f>
        <v>0</v>
      </c>
      <c r="AK253" s="12">
        <f>IF(AllData!D253="Developed country",'Task 2 Raw Data'!D253,0)</f>
        <v>0</v>
      </c>
      <c r="AL253" s="12">
        <f>IF(AllData!D253="Developed country",'Task 2 Raw Data'!E253,0)</f>
        <v>0</v>
      </c>
      <c r="AM253" s="12">
        <f>IF(AllData!D253="Developed country",'Task 2 Raw Data'!F253,0)</f>
        <v>0</v>
      </c>
      <c r="AN253" s="12">
        <f>IF(AllData!D253="Developed country",'Task 2 Raw Data'!G253,0)</f>
        <v>0</v>
      </c>
      <c r="AO253" s="12">
        <f>IF(AllData!D253="Developed country",'Task 2 Raw Data'!H253,0)</f>
        <v>0</v>
      </c>
      <c r="AP253" s="12">
        <f>IF(AllData!D253="Developed country",'Task 2 Raw Data'!I253,0)</f>
        <v>0</v>
      </c>
      <c r="AQ253" s="12">
        <f>IF(AllData!D253="Developed country",'Task 2 Raw Data'!J253,0)</f>
        <v>0</v>
      </c>
      <c r="AR253" s="12">
        <f>IF(AllData!D253="Developed country",'Task 2 Raw Data'!K253,0)</f>
        <v>0</v>
      </c>
      <c r="AS253" s="12">
        <f>IF(AllData!D253="Developed country",'Task 2 Raw Data'!L253,0)</f>
        <v>0</v>
      </c>
      <c r="AT253" s="12">
        <f>IF(AllData!D253="Developed country",'Task 2 Raw Data'!M253,0)</f>
        <v>0</v>
      </c>
      <c r="AU253" s="12">
        <f>IF(AllData!D253="Developed country",'Task 2 Raw Data'!N253,0)</f>
        <v>0</v>
      </c>
      <c r="AV253" s="12">
        <f>IF(AllData!D253="Developed country",'Task 2 Raw Data'!O253,0)</f>
        <v>0</v>
      </c>
      <c r="AW253" s="12">
        <f>IF(AllData!D253="Developed country",'Task 2 Raw Data'!P253,0)</f>
        <v>0</v>
      </c>
      <c r="AX253" s="12">
        <f>IF(AllData!D253="Developed country",'Task 2 Raw Data'!Q253,0)</f>
        <v>0</v>
      </c>
      <c r="AY253" s="12">
        <f>IF(AllData!D253="Developed country",'Task 2 Raw Data'!R253,0)</f>
        <v>0</v>
      </c>
    </row>
    <row r="254" spans="2:51" x14ac:dyDescent="0.2">
      <c r="B254" s="12">
        <f>IF(AllData!D254="Least developed country",'Task 2 Raw Data'!C254,0)</f>
        <v>0</v>
      </c>
      <c r="C254" s="12">
        <f>IF(AllData!D254="Least developed country",'Task 2 Raw Data'!D254,0)</f>
        <v>0</v>
      </c>
      <c r="D254" s="12">
        <f>IF(AllData!D254="Least developed country",'Task 2 Raw Data'!E254,0)</f>
        <v>0</v>
      </c>
      <c r="E254" s="12">
        <f>IF(AllData!D254="Least developed country",'Task 2 Raw Data'!F254,0)</f>
        <v>0</v>
      </c>
      <c r="F254" s="12">
        <f>IF(AllData!D254="Least developed country",'Task 2 Raw Data'!G254,0)</f>
        <v>0</v>
      </c>
      <c r="G254" s="12">
        <f>IF(AllData!D254="Least developed country",'Task 2 Raw Data'!H254,0)</f>
        <v>0</v>
      </c>
      <c r="H254" s="12">
        <f>IF(AllData!D254="Least developed country",'Task 2 Raw Data'!I254,0)</f>
        <v>0</v>
      </c>
      <c r="I254" s="12">
        <f>IF(AllData!D254="Least developed country",'Task 2 Raw Data'!J254,0)</f>
        <v>0</v>
      </c>
      <c r="J254" s="12">
        <f>IF(AllData!D254="Least developed country",'Task 2 Raw Data'!K254,0)</f>
        <v>0</v>
      </c>
      <c r="K254" s="12">
        <f>IF(AllData!D254="Least developed country",'Task 2 Raw Data'!L254,0)</f>
        <v>0</v>
      </c>
      <c r="L254" s="12">
        <f>IF(AllData!D254="Least developed country",'Task 2 Raw Data'!M254,0)</f>
        <v>0</v>
      </c>
      <c r="M254" s="12">
        <f>IF(AllData!D254="Least developed country",'Task 2 Raw Data'!N254,0)</f>
        <v>0</v>
      </c>
      <c r="N254" s="12">
        <f>IF(AllData!D254="Least developed country",'Task 2 Raw Data'!O254,0)</f>
        <v>0</v>
      </c>
      <c r="O254" s="12">
        <f>IF(AllData!D254="Least developed country",'Task 2 Raw Data'!P254,0)</f>
        <v>0</v>
      </c>
      <c r="P254" s="12">
        <f>IF(AllData!D254="Least developed country",'Task 2 Raw Data'!Q254,0)</f>
        <v>0</v>
      </c>
      <c r="Q254" s="12">
        <f>IF(AllData!D254="Least developed country",'Task 2 Raw Data'!R254,0)</f>
        <v>0</v>
      </c>
      <c r="S254" s="12">
        <f>IF(AllData!D254="Developing country",'Task 2 Raw Data'!C254,0)</f>
        <v>1</v>
      </c>
      <c r="T254" s="12">
        <f>IF(AllData!D254="Developing country",'Task 2 Raw Data'!D254,0)</f>
        <v>1</v>
      </c>
      <c r="U254" s="12">
        <f>IF(AllData!D254="Developing country",'Task 2 Raw Data'!E254,0)</f>
        <v>1</v>
      </c>
      <c r="V254" s="12">
        <f>IF(AllData!D254="Developing country",'Task 2 Raw Data'!F254,0)</f>
        <v>1</v>
      </c>
      <c r="W254" s="12">
        <f>IF(AllData!D254="Developing country",'Task 2 Raw Data'!G254,0)</f>
        <v>0</v>
      </c>
      <c r="X254" s="12">
        <f>IF(AllData!D254="Developing country",'Task 2 Raw Data'!H254,0)</f>
        <v>0</v>
      </c>
      <c r="Y254" s="12">
        <f>IF(AllData!D254="Developing country",'Task 2 Raw Data'!I254,0)</f>
        <v>0</v>
      </c>
      <c r="Z254" s="12">
        <f>IF(AllData!D254="Developing country",'Task 2 Raw Data'!J254,0)</f>
        <v>0</v>
      </c>
      <c r="AA254" s="12">
        <f>IF(AllData!D254="Developing country",'Task 2 Raw Data'!K254,0)</f>
        <v>0</v>
      </c>
      <c r="AB254" s="12">
        <f>IF(AllData!D254="Developing country",'Task 2 Raw Data'!L254,0)</f>
        <v>0</v>
      </c>
      <c r="AC254" s="12">
        <f>IF(AllData!D254="Developing country",'Task 2 Raw Data'!M254,0)</f>
        <v>0</v>
      </c>
      <c r="AD254" s="12">
        <f>IF(AllData!D254="Developing country",'Task 2 Raw Data'!N254,0)</f>
        <v>0</v>
      </c>
      <c r="AE254" s="12">
        <f>IF(AllData!D254="Developing country",'Task 2 Raw Data'!O254,0)</f>
        <v>0</v>
      </c>
      <c r="AF254" s="12">
        <f>IF(AllData!D254="Developing country",'Task 2 Raw Data'!P254,0)</f>
        <v>0</v>
      </c>
      <c r="AG254" s="12">
        <f>IF(AllData!D254="Developing country",'Task 2 Raw Data'!Q254,0)</f>
        <v>0</v>
      </c>
      <c r="AH254" s="12">
        <f>IF(AllData!D254="Developing country",'Task 2 Raw Data'!R254,0)</f>
        <v>0</v>
      </c>
      <c r="AJ254" s="12">
        <f>IF(AllData!D254="Developed country",'Task 2 Raw Data'!C254,0)</f>
        <v>0</v>
      </c>
      <c r="AK254" s="12">
        <f>IF(AllData!D254="Developed country",'Task 2 Raw Data'!D254,0)</f>
        <v>0</v>
      </c>
      <c r="AL254" s="12">
        <f>IF(AllData!D254="Developed country",'Task 2 Raw Data'!E254,0)</f>
        <v>0</v>
      </c>
      <c r="AM254" s="12">
        <f>IF(AllData!D254="Developed country",'Task 2 Raw Data'!F254,0)</f>
        <v>0</v>
      </c>
      <c r="AN254" s="12">
        <f>IF(AllData!D254="Developed country",'Task 2 Raw Data'!G254,0)</f>
        <v>0</v>
      </c>
      <c r="AO254" s="12">
        <f>IF(AllData!D254="Developed country",'Task 2 Raw Data'!H254,0)</f>
        <v>0</v>
      </c>
      <c r="AP254" s="12">
        <f>IF(AllData!D254="Developed country",'Task 2 Raw Data'!I254,0)</f>
        <v>0</v>
      </c>
      <c r="AQ254" s="12">
        <f>IF(AllData!D254="Developed country",'Task 2 Raw Data'!J254,0)</f>
        <v>0</v>
      </c>
      <c r="AR254" s="12">
        <f>IF(AllData!D254="Developed country",'Task 2 Raw Data'!K254,0)</f>
        <v>0</v>
      </c>
      <c r="AS254" s="12">
        <f>IF(AllData!D254="Developed country",'Task 2 Raw Data'!L254,0)</f>
        <v>0</v>
      </c>
      <c r="AT254" s="12">
        <f>IF(AllData!D254="Developed country",'Task 2 Raw Data'!M254,0)</f>
        <v>0</v>
      </c>
      <c r="AU254" s="12">
        <f>IF(AllData!D254="Developed country",'Task 2 Raw Data'!N254,0)</f>
        <v>0</v>
      </c>
      <c r="AV254" s="12">
        <f>IF(AllData!D254="Developed country",'Task 2 Raw Data'!O254,0)</f>
        <v>0</v>
      </c>
      <c r="AW254" s="12">
        <f>IF(AllData!D254="Developed country",'Task 2 Raw Data'!P254,0)</f>
        <v>0</v>
      </c>
      <c r="AX254" s="12">
        <f>IF(AllData!D254="Developed country",'Task 2 Raw Data'!Q254,0)</f>
        <v>0</v>
      </c>
      <c r="AY254" s="12">
        <f>IF(AllData!D254="Developed country",'Task 2 Raw Data'!R254,0)</f>
        <v>0</v>
      </c>
    </row>
    <row r="255" spans="2:51" x14ac:dyDescent="0.2">
      <c r="B255" s="12">
        <f>IF(AllData!D255="Least developed country",'Task 2 Raw Data'!C255,0)</f>
        <v>1</v>
      </c>
      <c r="C255" s="12">
        <f>IF(AllData!D255="Least developed country",'Task 2 Raw Data'!D255,0)</f>
        <v>1</v>
      </c>
      <c r="D255" s="12">
        <f>IF(AllData!D255="Least developed country",'Task 2 Raw Data'!E255,0)</f>
        <v>0</v>
      </c>
      <c r="E255" s="12">
        <f>IF(AllData!D255="Least developed country",'Task 2 Raw Data'!F255,0)</f>
        <v>1</v>
      </c>
      <c r="F255" s="12">
        <f>IF(AllData!D255="Least developed country",'Task 2 Raw Data'!G255,0)</f>
        <v>0</v>
      </c>
      <c r="G255" s="12">
        <f>IF(AllData!D255="Least developed country",'Task 2 Raw Data'!H255,0)</f>
        <v>1</v>
      </c>
      <c r="H255" s="12">
        <f>IF(AllData!D255="Least developed country",'Task 2 Raw Data'!I255,0)</f>
        <v>0</v>
      </c>
      <c r="I255" s="12">
        <f>IF(AllData!D255="Least developed country",'Task 2 Raw Data'!J255,0)</f>
        <v>0</v>
      </c>
      <c r="J255" s="12">
        <f>IF(AllData!D255="Least developed country",'Task 2 Raw Data'!K255,0)</f>
        <v>0</v>
      </c>
      <c r="K255" s="12">
        <f>IF(AllData!D255="Least developed country",'Task 2 Raw Data'!L255,0)</f>
        <v>0</v>
      </c>
      <c r="L255" s="12">
        <f>IF(AllData!D255="Least developed country",'Task 2 Raw Data'!M255,0)</f>
        <v>0</v>
      </c>
      <c r="M255" s="12">
        <f>IF(AllData!D255="Least developed country",'Task 2 Raw Data'!N255,0)</f>
        <v>0</v>
      </c>
      <c r="N255" s="12">
        <f>IF(AllData!D255="Least developed country",'Task 2 Raw Data'!O255,0)</f>
        <v>0</v>
      </c>
      <c r="O255" s="12">
        <f>IF(AllData!D255="Least developed country",'Task 2 Raw Data'!P255,0)</f>
        <v>0</v>
      </c>
      <c r="P255" s="12">
        <f>IF(AllData!D255="Least developed country",'Task 2 Raw Data'!Q255,0)</f>
        <v>0</v>
      </c>
      <c r="Q255" s="12">
        <f>IF(AllData!D255="Least developed country",'Task 2 Raw Data'!R255,0)</f>
        <v>0</v>
      </c>
      <c r="S255" s="12">
        <f>IF(AllData!D255="Developing country",'Task 2 Raw Data'!C255,0)</f>
        <v>0</v>
      </c>
      <c r="T255" s="12">
        <f>IF(AllData!D255="Developing country",'Task 2 Raw Data'!D255,0)</f>
        <v>0</v>
      </c>
      <c r="U255" s="12">
        <f>IF(AllData!D255="Developing country",'Task 2 Raw Data'!E255,0)</f>
        <v>0</v>
      </c>
      <c r="V255" s="12">
        <f>IF(AllData!D255="Developing country",'Task 2 Raw Data'!F255,0)</f>
        <v>0</v>
      </c>
      <c r="W255" s="12">
        <f>IF(AllData!D255="Developing country",'Task 2 Raw Data'!G255,0)</f>
        <v>0</v>
      </c>
      <c r="X255" s="12">
        <f>IF(AllData!D255="Developing country",'Task 2 Raw Data'!H255,0)</f>
        <v>0</v>
      </c>
      <c r="Y255" s="12">
        <f>IF(AllData!D255="Developing country",'Task 2 Raw Data'!I255,0)</f>
        <v>0</v>
      </c>
      <c r="Z255" s="12">
        <f>IF(AllData!D255="Developing country",'Task 2 Raw Data'!J255,0)</f>
        <v>0</v>
      </c>
      <c r="AA255" s="12">
        <f>IF(AllData!D255="Developing country",'Task 2 Raw Data'!K255,0)</f>
        <v>0</v>
      </c>
      <c r="AB255" s="12">
        <f>IF(AllData!D255="Developing country",'Task 2 Raw Data'!L255,0)</f>
        <v>0</v>
      </c>
      <c r="AC255" s="12">
        <f>IF(AllData!D255="Developing country",'Task 2 Raw Data'!M255,0)</f>
        <v>0</v>
      </c>
      <c r="AD255" s="12">
        <f>IF(AllData!D255="Developing country",'Task 2 Raw Data'!N255,0)</f>
        <v>0</v>
      </c>
      <c r="AE255" s="12">
        <f>IF(AllData!D255="Developing country",'Task 2 Raw Data'!O255,0)</f>
        <v>0</v>
      </c>
      <c r="AF255" s="12">
        <f>IF(AllData!D255="Developing country",'Task 2 Raw Data'!P255,0)</f>
        <v>0</v>
      </c>
      <c r="AG255" s="12">
        <f>IF(AllData!D255="Developing country",'Task 2 Raw Data'!Q255,0)</f>
        <v>0</v>
      </c>
      <c r="AH255" s="12">
        <f>IF(AllData!D255="Developing country",'Task 2 Raw Data'!R255,0)</f>
        <v>0</v>
      </c>
      <c r="AJ255" s="12">
        <f>IF(AllData!D255="Developed country",'Task 2 Raw Data'!C255,0)</f>
        <v>0</v>
      </c>
      <c r="AK255" s="12">
        <f>IF(AllData!D255="Developed country",'Task 2 Raw Data'!D255,0)</f>
        <v>0</v>
      </c>
      <c r="AL255" s="12">
        <f>IF(AllData!D255="Developed country",'Task 2 Raw Data'!E255,0)</f>
        <v>0</v>
      </c>
      <c r="AM255" s="12">
        <f>IF(AllData!D255="Developed country",'Task 2 Raw Data'!F255,0)</f>
        <v>0</v>
      </c>
      <c r="AN255" s="12">
        <f>IF(AllData!D255="Developed country",'Task 2 Raw Data'!G255,0)</f>
        <v>0</v>
      </c>
      <c r="AO255" s="12">
        <f>IF(AllData!D255="Developed country",'Task 2 Raw Data'!H255,0)</f>
        <v>0</v>
      </c>
      <c r="AP255" s="12">
        <f>IF(AllData!D255="Developed country",'Task 2 Raw Data'!I255,0)</f>
        <v>0</v>
      </c>
      <c r="AQ255" s="12">
        <f>IF(AllData!D255="Developed country",'Task 2 Raw Data'!J255,0)</f>
        <v>0</v>
      </c>
      <c r="AR255" s="12">
        <f>IF(AllData!D255="Developed country",'Task 2 Raw Data'!K255,0)</f>
        <v>0</v>
      </c>
      <c r="AS255" s="12">
        <f>IF(AllData!D255="Developed country",'Task 2 Raw Data'!L255,0)</f>
        <v>0</v>
      </c>
      <c r="AT255" s="12">
        <f>IF(AllData!D255="Developed country",'Task 2 Raw Data'!M255,0)</f>
        <v>0</v>
      </c>
      <c r="AU255" s="12">
        <f>IF(AllData!D255="Developed country",'Task 2 Raw Data'!N255,0)</f>
        <v>0</v>
      </c>
      <c r="AV255" s="12">
        <f>IF(AllData!D255="Developed country",'Task 2 Raw Data'!O255,0)</f>
        <v>0</v>
      </c>
      <c r="AW255" s="12">
        <f>IF(AllData!D255="Developed country",'Task 2 Raw Data'!P255,0)</f>
        <v>0</v>
      </c>
      <c r="AX255" s="12">
        <f>IF(AllData!D255="Developed country",'Task 2 Raw Data'!Q255,0)</f>
        <v>0</v>
      </c>
      <c r="AY255" s="12">
        <f>IF(AllData!D255="Developed country",'Task 2 Raw Data'!R255,0)</f>
        <v>0</v>
      </c>
    </row>
    <row r="256" spans="2:51" x14ac:dyDescent="0.2">
      <c r="B256" s="12">
        <f>IF(AllData!D256="Least developed country",'Task 2 Raw Data'!C256,0)</f>
        <v>0</v>
      </c>
      <c r="C256" s="12">
        <f>IF(AllData!D256="Least developed country",'Task 2 Raw Data'!D256,0)</f>
        <v>0</v>
      </c>
      <c r="D256" s="12">
        <f>IF(AllData!D256="Least developed country",'Task 2 Raw Data'!E256,0)</f>
        <v>0</v>
      </c>
      <c r="E256" s="12">
        <f>IF(AllData!D256="Least developed country",'Task 2 Raw Data'!F256,0)</f>
        <v>0</v>
      </c>
      <c r="F256" s="12">
        <f>IF(AllData!D256="Least developed country",'Task 2 Raw Data'!G256,0)</f>
        <v>0</v>
      </c>
      <c r="G256" s="12">
        <f>IF(AllData!D256="Least developed country",'Task 2 Raw Data'!H256,0)</f>
        <v>0</v>
      </c>
      <c r="H256" s="12">
        <f>IF(AllData!D256="Least developed country",'Task 2 Raw Data'!I256,0)</f>
        <v>0</v>
      </c>
      <c r="I256" s="12">
        <f>IF(AllData!D256="Least developed country",'Task 2 Raw Data'!J256,0)</f>
        <v>0</v>
      </c>
      <c r="J256" s="12">
        <f>IF(AllData!D256="Least developed country",'Task 2 Raw Data'!K256,0)</f>
        <v>0</v>
      </c>
      <c r="K256" s="12">
        <f>IF(AllData!D256="Least developed country",'Task 2 Raw Data'!L256,0)</f>
        <v>0</v>
      </c>
      <c r="L256" s="12">
        <f>IF(AllData!D256="Least developed country",'Task 2 Raw Data'!M256,0)</f>
        <v>0</v>
      </c>
      <c r="M256" s="12">
        <f>IF(AllData!D256="Least developed country",'Task 2 Raw Data'!N256,0)</f>
        <v>0</v>
      </c>
      <c r="N256" s="12">
        <f>IF(AllData!D256="Least developed country",'Task 2 Raw Data'!O256,0)</f>
        <v>0</v>
      </c>
      <c r="O256" s="12">
        <f>IF(AllData!D256="Least developed country",'Task 2 Raw Data'!P256,0)</f>
        <v>0</v>
      </c>
      <c r="P256" s="12">
        <f>IF(AllData!D256="Least developed country",'Task 2 Raw Data'!Q256,0)</f>
        <v>0</v>
      </c>
      <c r="Q256" s="12">
        <f>IF(AllData!D256="Least developed country",'Task 2 Raw Data'!R256,0)</f>
        <v>0</v>
      </c>
      <c r="S256" s="12">
        <f>IF(AllData!D256="Developing country",'Task 2 Raw Data'!C256,0)</f>
        <v>0</v>
      </c>
      <c r="T256" s="12">
        <f>IF(AllData!D256="Developing country",'Task 2 Raw Data'!D256,0)</f>
        <v>0</v>
      </c>
      <c r="U256" s="12">
        <f>IF(AllData!D256="Developing country",'Task 2 Raw Data'!E256,0)</f>
        <v>0</v>
      </c>
      <c r="V256" s="12">
        <f>IF(AllData!D256="Developing country",'Task 2 Raw Data'!F256,0)</f>
        <v>0</v>
      </c>
      <c r="W256" s="12">
        <f>IF(AllData!D256="Developing country",'Task 2 Raw Data'!G256,0)</f>
        <v>0</v>
      </c>
      <c r="X256" s="12">
        <f>IF(AllData!D256="Developing country",'Task 2 Raw Data'!H256,0)</f>
        <v>0</v>
      </c>
      <c r="Y256" s="12">
        <f>IF(AllData!D256="Developing country",'Task 2 Raw Data'!I256,0)</f>
        <v>0</v>
      </c>
      <c r="Z256" s="12">
        <f>IF(AllData!D256="Developing country",'Task 2 Raw Data'!J256,0)</f>
        <v>0</v>
      </c>
      <c r="AA256" s="12">
        <f>IF(AllData!D256="Developing country",'Task 2 Raw Data'!K256,0)</f>
        <v>0</v>
      </c>
      <c r="AB256" s="12">
        <f>IF(AllData!D256="Developing country",'Task 2 Raw Data'!L256,0)</f>
        <v>0</v>
      </c>
      <c r="AC256" s="12">
        <f>IF(AllData!D256="Developing country",'Task 2 Raw Data'!M256,0)</f>
        <v>0</v>
      </c>
      <c r="AD256" s="12">
        <f>IF(AllData!D256="Developing country",'Task 2 Raw Data'!N256,0)</f>
        <v>0</v>
      </c>
      <c r="AE256" s="12">
        <f>IF(AllData!D256="Developing country",'Task 2 Raw Data'!O256,0)</f>
        <v>0</v>
      </c>
      <c r="AF256" s="12">
        <f>IF(AllData!D256="Developing country",'Task 2 Raw Data'!P256,0)</f>
        <v>0</v>
      </c>
      <c r="AG256" s="12">
        <f>IF(AllData!D256="Developing country",'Task 2 Raw Data'!Q256,0)</f>
        <v>0</v>
      </c>
      <c r="AH256" s="12">
        <f>IF(AllData!D256="Developing country",'Task 2 Raw Data'!R256,0)</f>
        <v>0</v>
      </c>
      <c r="AJ256" s="12">
        <f>IF(AllData!D256="Developed country",'Task 2 Raw Data'!C256,0)</f>
        <v>0</v>
      </c>
      <c r="AK256" s="12">
        <f>IF(AllData!D256="Developed country",'Task 2 Raw Data'!D256,0)</f>
        <v>0</v>
      </c>
      <c r="AL256" s="12">
        <f>IF(AllData!D256="Developed country",'Task 2 Raw Data'!E256,0)</f>
        <v>0</v>
      </c>
      <c r="AM256" s="12">
        <f>IF(AllData!D256="Developed country",'Task 2 Raw Data'!F256,0)</f>
        <v>0</v>
      </c>
      <c r="AN256" s="12">
        <f>IF(AllData!D256="Developed country",'Task 2 Raw Data'!G256,0)</f>
        <v>0</v>
      </c>
      <c r="AO256" s="12">
        <f>IF(AllData!D256="Developed country",'Task 2 Raw Data'!H256,0)</f>
        <v>0</v>
      </c>
      <c r="AP256" s="12">
        <f>IF(AllData!D256="Developed country",'Task 2 Raw Data'!I256,0)</f>
        <v>0</v>
      </c>
      <c r="AQ256" s="12">
        <f>IF(AllData!D256="Developed country",'Task 2 Raw Data'!J256,0)</f>
        <v>0</v>
      </c>
      <c r="AR256" s="12">
        <f>IF(AllData!D256="Developed country",'Task 2 Raw Data'!K256,0)</f>
        <v>0</v>
      </c>
      <c r="AS256" s="12">
        <f>IF(AllData!D256="Developed country",'Task 2 Raw Data'!L256,0)</f>
        <v>0</v>
      </c>
      <c r="AT256" s="12">
        <f>IF(AllData!D256="Developed country",'Task 2 Raw Data'!M256,0)</f>
        <v>0</v>
      </c>
      <c r="AU256" s="12">
        <f>IF(AllData!D256="Developed country",'Task 2 Raw Data'!N256,0)</f>
        <v>0</v>
      </c>
      <c r="AV256" s="12">
        <f>IF(AllData!D256="Developed country",'Task 2 Raw Data'!O256,0)</f>
        <v>0</v>
      </c>
      <c r="AW256" s="12">
        <f>IF(AllData!D256="Developed country",'Task 2 Raw Data'!P256,0)</f>
        <v>0</v>
      </c>
      <c r="AX256" s="12">
        <f>IF(AllData!D256="Developed country",'Task 2 Raw Data'!Q256,0)</f>
        <v>0</v>
      </c>
      <c r="AY256" s="12">
        <f>IF(AllData!D256="Developed country",'Task 2 Raw Data'!R256,0)</f>
        <v>0</v>
      </c>
    </row>
    <row r="257" spans="2:51" x14ac:dyDescent="0.2">
      <c r="B257" s="12">
        <f>IF(AllData!D257="Least developed country",'Task 2 Raw Data'!C257,0)</f>
        <v>0</v>
      </c>
      <c r="C257" s="12">
        <f>IF(AllData!D257="Least developed country",'Task 2 Raw Data'!D257,0)</f>
        <v>0</v>
      </c>
      <c r="D257" s="12">
        <f>IF(AllData!D257="Least developed country",'Task 2 Raw Data'!E257,0)</f>
        <v>0</v>
      </c>
      <c r="E257" s="12">
        <f>IF(AllData!D257="Least developed country",'Task 2 Raw Data'!F257,0)</f>
        <v>0</v>
      </c>
      <c r="F257" s="12">
        <f>IF(AllData!D257="Least developed country",'Task 2 Raw Data'!G257,0)</f>
        <v>0</v>
      </c>
      <c r="G257" s="12">
        <f>IF(AllData!D257="Least developed country",'Task 2 Raw Data'!H257,0)</f>
        <v>0</v>
      </c>
      <c r="H257" s="12">
        <f>IF(AllData!D257="Least developed country",'Task 2 Raw Data'!I257,0)</f>
        <v>0</v>
      </c>
      <c r="I257" s="12">
        <f>IF(AllData!D257="Least developed country",'Task 2 Raw Data'!J257,0)</f>
        <v>0</v>
      </c>
      <c r="J257" s="12">
        <f>IF(AllData!D257="Least developed country",'Task 2 Raw Data'!K257,0)</f>
        <v>0</v>
      </c>
      <c r="K257" s="12">
        <f>IF(AllData!D257="Least developed country",'Task 2 Raw Data'!L257,0)</f>
        <v>0</v>
      </c>
      <c r="L257" s="12">
        <f>IF(AllData!D257="Least developed country",'Task 2 Raw Data'!M257,0)</f>
        <v>0</v>
      </c>
      <c r="M257" s="12">
        <f>IF(AllData!D257="Least developed country",'Task 2 Raw Data'!N257,0)</f>
        <v>0</v>
      </c>
      <c r="N257" s="12">
        <f>IF(AllData!D257="Least developed country",'Task 2 Raw Data'!O257,0)</f>
        <v>0</v>
      </c>
      <c r="O257" s="12">
        <f>IF(AllData!D257="Least developed country",'Task 2 Raw Data'!P257,0)</f>
        <v>0</v>
      </c>
      <c r="P257" s="12">
        <f>IF(AllData!D257="Least developed country",'Task 2 Raw Data'!Q257,0)</f>
        <v>0</v>
      </c>
      <c r="Q257" s="12">
        <f>IF(AllData!D257="Least developed country",'Task 2 Raw Data'!R257,0)</f>
        <v>0</v>
      </c>
      <c r="S257" s="12">
        <f>IF(AllData!D257="Developing country",'Task 2 Raw Data'!C257,0)</f>
        <v>0</v>
      </c>
      <c r="T257" s="12">
        <f>IF(AllData!D257="Developing country",'Task 2 Raw Data'!D257,0)</f>
        <v>0</v>
      </c>
      <c r="U257" s="12">
        <f>IF(AllData!D257="Developing country",'Task 2 Raw Data'!E257,0)</f>
        <v>0</v>
      </c>
      <c r="V257" s="12">
        <f>IF(AllData!D257="Developing country",'Task 2 Raw Data'!F257,0)</f>
        <v>0</v>
      </c>
      <c r="W257" s="12">
        <f>IF(AllData!D257="Developing country",'Task 2 Raw Data'!G257,0)</f>
        <v>0</v>
      </c>
      <c r="X257" s="12">
        <f>IF(AllData!D257="Developing country",'Task 2 Raw Data'!H257,0)</f>
        <v>0</v>
      </c>
      <c r="Y257" s="12">
        <f>IF(AllData!D257="Developing country",'Task 2 Raw Data'!I257,0)</f>
        <v>0</v>
      </c>
      <c r="Z257" s="12">
        <f>IF(AllData!D257="Developing country",'Task 2 Raw Data'!J257,0)</f>
        <v>0</v>
      </c>
      <c r="AA257" s="12">
        <f>IF(AllData!D257="Developing country",'Task 2 Raw Data'!K257,0)</f>
        <v>0</v>
      </c>
      <c r="AB257" s="12">
        <f>IF(AllData!D257="Developing country",'Task 2 Raw Data'!L257,0)</f>
        <v>0</v>
      </c>
      <c r="AC257" s="12">
        <f>IF(AllData!D257="Developing country",'Task 2 Raw Data'!M257,0)</f>
        <v>0</v>
      </c>
      <c r="AD257" s="12">
        <f>IF(AllData!D257="Developing country",'Task 2 Raw Data'!N257,0)</f>
        <v>0</v>
      </c>
      <c r="AE257" s="12">
        <f>IF(AllData!D257="Developing country",'Task 2 Raw Data'!O257,0)</f>
        <v>0</v>
      </c>
      <c r="AF257" s="12">
        <f>IF(AllData!D257="Developing country",'Task 2 Raw Data'!P257,0)</f>
        <v>0</v>
      </c>
      <c r="AG257" s="12">
        <f>IF(AllData!D257="Developing country",'Task 2 Raw Data'!Q257,0)</f>
        <v>0</v>
      </c>
      <c r="AH257" s="12">
        <f>IF(AllData!D257="Developing country",'Task 2 Raw Data'!R257,0)</f>
        <v>0</v>
      </c>
      <c r="AJ257" s="12">
        <f>IF(AllData!D257="Developed country",'Task 2 Raw Data'!C257,0)</f>
        <v>1</v>
      </c>
      <c r="AK257" s="12">
        <f>IF(AllData!D257="Developed country",'Task 2 Raw Data'!D257,0)</f>
        <v>1</v>
      </c>
      <c r="AL257" s="12">
        <f>IF(AllData!D257="Developed country",'Task 2 Raw Data'!E257,0)</f>
        <v>1</v>
      </c>
      <c r="AM257" s="12">
        <f>IF(AllData!D257="Developed country",'Task 2 Raw Data'!F257,0)</f>
        <v>1</v>
      </c>
      <c r="AN257" s="12">
        <f>IF(AllData!D257="Developed country",'Task 2 Raw Data'!G257,0)</f>
        <v>0</v>
      </c>
      <c r="AO257" s="12">
        <f>IF(AllData!D257="Developed country",'Task 2 Raw Data'!H257,0)</f>
        <v>0</v>
      </c>
      <c r="AP257" s="12">
        <f>IF(AllData!D257="Developed country",'Task 2 Raw Data'!I257,0)</f>
        <v>0</v>
      </c>
      <c r="AQ257" s="12">
        <f>IF(AllData!D257="Developed country",'Task 2 Raw Data'!J257,0)</f>
        <v>0</v>
      </c>
      <c r="AR257" s="12">
        <f>IF(AllData!D257="Developed country",'Task 2 Raw Data'!K257,0)</f>
        <v>0</v>
      </c>
      <c r="AS257" s="12">
        <f>IF(AllData!D257="Developed country",'Task 2 Raw Data'!L257,0)</f>
        <v>0</v>
      </c>
      <c r="AT257" s="12">
        <f>IF(AllData!D257="Developed country",'Task 2 Raw Data'!M257,0)</f>
        <v>0</v>
      </c>
      <c r="AU257" s="12">
        <f>IF(AllData!D257="Developed country",'Task 2 Raw Data'!N257,0)</f>
        <v>0</v>
      </c>
      <c r="AV257" s="12">
        <f>IF(AllData!D257="Developed country",'Task 2 Raw Data'!O257,0)</f>
        <v>0</v>
      </c>
      <c r="AW257" s="12">
        <f>IF(AllData!D257="Developed country",'Task 2 Raw Data'!P257,0)</f>
        <v>0</v>
      </c>
      <c r="AX257" s="12">
        <f>IF(AllData!D257="Developed country",'Task 2 Raw Data'!Q257,0)</f>
        <v>0</v>
      </c>
      <c r="AY257" s="12">
        <f>IF(AllData!D257="Developed country",'Task 2 Raw Data'!R257,0)</f>
        <v>0</v>
      </c>
    </row>
    <row r="258" spans="2:51" x14ac:dyDescent="0.2">
      <c r="B258" s="12">
        <f>IF(AllData!D258="Least developed country",'Task 2 Raw Data'!C258,0)</f>
        <v>0</v>
      </c>
      <c r="C258" s="12">
        <f>IF(AllData!D258="Least developed country",'Task 2 Raw Data'!D258,0)</f>
        <v>0</v>
      </c>
      <c r="D258" s="12">
        <f>IF(AllData!D258="Least developed country",'Task 2 Raw Data'!E258,0)</f>
        <v>0</v>
      </c>
      <c r="E258" s="12">
        <f>IF(AllData!D258="Least developed country",'Task 2 Raw Data'!F258,0)</f>
        <v>0</v>
      </c>
      <c r="F258" s="12">
        <f>IF(AllData!D258="Least developed country",'Task 2 Raw Data'!G258,0)</f>
        <v>0</v>
      </c>
      <c r="G258" s="12">
        <f>IF(AllData!D258="Least developed country",'Task 2 Raw Data'!H258,0)</f>
        <v>0</v>
      </c>
      <c r="H258" s="12">
        <f>IF(AllData!D258="Least developed country",'Task 2 Raw Data'!I258,0)</f>
        <v>0</v>
      </c>
      <c r="I258" s="12">
        <f>IF(AllData!D258="Least developed country",'Task 2 Raw Data'!J258,0)</f>
        <v>0</v>
      </c>
      <c r="J258" s="12">
        <f>IF(AllData!D258="Least developed country",'Task 2 Raw Data'!K258,0)</f>
        <v>0</v>
      </c>
      <c r="K258" s="12">
        <f>IF(AllData!D258="Least developed country",'Task 2 Raw Data'!L258,0)</f>
        <v>0</v>
      </c>
      <c r="L258" s="12">
        <f>IF(AllData!D258="Least developed country",'Task 2 Raw Data'!M258,0)</f>
        <v>0</v>
      </c>
      <c r="M258" s="12">
        <f>IF(AllData!D258="Least developed country",'Task 2 Raw Data'!N258,0)</f>
        <v>0</v>
      </c>
      <c r="N258" s="12">
        <f>IF(AllData!D258="Least developed country",'Task 2 Raw Data'!O258,0)</f>
        <v>0</v>
      </c>
      <c r="O258" s="12">
        <f>IF(AllData!D258="Least developed country",'Task 2 Raw Data'!P258,0)</f>
        <v>0</v>
      </c>
      <c r="P258" s="12">
        <f>IF(AllData!D258="Least developed country",'Task 2 Raw Data'!Q258,0)</f>
        <v>0</v>
      </c>
      <c r="Q258" s="12">
        <f>IF(AllData!D258="Least developed country",'Task 2 Raw Data'!R258,0)</f>
        <v>0</v>
      </c>
      <c r="S258" s="12">
        <f>IF(AllData!D258="Developing country",'Task 2 Raw Data'!C258,0)</f>
        <v>0</v>
      </c>
      <c r="T258" s="12">
        <f>IF(AllData!D258="Developing country",'Task 2 Raw Data'!D258,0)</f>
        <v>1</v>
      </c>
      <c r="U258" s="12">
        <f>IF(AllData!D258="Developing country",'Task 2 Raw Data'!E258,0)</f>
        <v>1</v>
      </c>
      <c r="V258" s="12">
        <f>IF(AllData!D258="Developing country",'Task 2 Raw Data'!F258,0)</f>
        <v>1</v>
      </c>
      <c r="W258" s="12">
        <f>IF(AllData!D258="Developing country",'Task 2 Raw Data'!G258,0)</f>
        <v>0</v>
      </c>
      <c r="X258" s="12">
        <f>IF(AllData!D258="Developing country",'Task 2 Raw Data'!H258,0)</f>
        <v>0</v>
      </c>
      <c r="Y258" s="12">
        <f>IF(AllData!D258="Developing country",'Task 2 Raw Data'!I258,0)</f>
        <v>0</v>
      </c>
      <c r="Z258" s="12">
        <f>IF(AllData!D258="Developing country",'Task 2 Raw Data'!J258,0)</f>
        <v>0</v>
      </c>
      <c r="AA258" s="12">
        <f>IF(AllData!D258="Developing country",'Task 2 Raw Data'!K258,0)</f>
        <v>0</v>
      </c>
      <c r="AB258" s="12">
        <f>IF(AllData!D258="Developing country",'Task 2 Raw Data'!L258,0)</f>
        <v>0</v>
      </c>
      <c r="AC258" s="12">
        <f>IF(AllData!D258="Developing country",'Task 2 Raw Data'!M258,0)</f>
        <v>0</v>
      </c>
      <c r="AD258" s="12">
        <f>IF(AllData!D258="Developing country",'Task 2 Raw Data'!N258,0)</f>
        <v>0</v>
      </c>
      <c r="AE258" s="12">
        <f>IF(AllData!D258="Developing country",'Task 2 Raw Data'!O258,0)</f>
        <v>0</v>
      </c>
      <c r="AF258" s="12">
        <f>IF(AllData!D258="Developing country",'Task 2 Raw Data'!P258,0)</f>
        <v>0</v>
      </c>
      <c r="AG258" s="12">
        <f>IF(AllData!D258="Developing country",'Task 2 Raw Data'!Q258,0)</f>
        <v>1</v>
      </c>
      <c r="AH258" s="12">
        <f>IF(AllData!D258="Developing country",'Task 2 Raw Data'!R258,0)</f>
        <v>0</v>
      </c>
      <c r="AJ258" s="12">
        <f>IF(AllData!D258="Developed country",'Task 2 Raw Data'!C258,0)</f>
        <v>0</v>
      </c>
      <c r="AK258" s="12">
        <f>IF(AllData!D258="Developed country",'Task 2 Raw Data'!D258,0)</f>
        <v>0</v>
      </c>
      <c r="AL258" s="12">
        <f>IF(AllData!D258="Developed country",'Task 2 Raw Data'!E258,0)</f>
        <v>0</v>
      </c>
      <c r="AM258" s="12">
        <f>IF(AllData!D258="Developed country",'Task 2 Raw Data'!F258,0)</f>
        <v>0</v>
      </c>
      <c r="AN258" s="12">
        <f>IF(AllData!D258="Developed country",'Task 2 Raw Data'!G258,0)</f>
        <v>0</v>
      </c>
      <c r="AO258" s="12">
        <f>IF(AllData!D258="Developed country",'Task 2 Raw Data'!H258,0)</f>
        <v>0</v>
      </c>
      <c r="AP258" s="12">
        <f>IF(AllData!D258="Developed country",'Task 2 Raw Data'!I258,0)</f>
        <v>0</v>
      </c>
      <c r="AQ258" s="12">
        <f>IF(AllData!D258="Developed country",'Task 2 Raw Data'!J258,0)</f>
        <v>0</v>
      </c>
      <c r="AR258" s="12">
        <f>IF(AllData!D258="Developed country",'Task 2 Raw Data'!K258,0)</f>
        <v>0</v>
      </c>
      <c r="AS258" s="12">
        <f>IF(AllData!D258="Developed country",'Task 2 Raw Data'!L258,0)</f>
        <v>0</v>
      </c>
      <c r="AT258" s="12">
        <f>IF(AllData!D258="Developed country",'Task 2 Raw Data'!M258,0)</f>
        <v>0</v>
      </c>
      <c r="AU258" s="12">
        <f>IF(AllData!D258="Developed country",'Task 2 Raw Data'!N258,0)</f>
        <v>0</v>
      </c>
      <c r="AV258" s="12">
        <f>IF(AllData!D258="Developed country",'Task 2 Raw Data'!O258,0)</f>
        <v>0</v>
      </c>
      <c r="AW258" s="12">
        <f>IF(AllData!D258="Developed country",'Task 2 Raw Data'!P258,0)</f>
        <v>0</v>
      </c>
      <c r="AX258" s="12">
        <f>IF(AllData!D258="Developed country",'Task 2 Raw Data'!Q258,0)</f>
        <v>0</v>
      </c>
      <c r="AY258" s="12">
        <f>IF(AllData!D258="Developed country",'Task 2 Raw Data'!R258,0)</f>
        <v>0</v>
      </c>
    </row>
    <row r="259" spans="2:51" x14ac:dyDescent="0.2">
      <c r="B259" s="12">
        <f>IF(AllData!D259="Least developed country",'Task 2 Raw Data'!C259,0)</f>
        <v>0</v>
      </c>
      <c r="C259" s="12">
        <f>IF(AllData!D259="Least developed country",'Task 2 Raw Data'!D259,0)</f>
        <v>0</v>
      </c>
      <c r="D259" s="12">
        <f>IF(AllData!D259="Least developed country",'Task 2 Raw Data'!E259,0)</f>
        <v>0</v>
      </c>
      <c r="E259" s="12">
        <f>IF(AllData!D259="Least developed country",'Task 2 Raw Data'!F259,0)</f>
        <v>0</v>
      </c>
      <c r="F259" s="12">
        <f>IF(AllData!D259="Least developed country",'Task 2 Raw Data'!G259,0)</f>
        <v>0</v>
      </c>
      <c r="G259" s="12">
        <f>IF(AllData!D259="Least developed country",'Task 2 Raw Data'!H259,0)</f>
        <v>0</v>
      </c>
      <c r="H259" s="12">
        <f>IF(AllData!D259="Least developed country",'Task 2 Raw Data'!I259,0)</f>
        <v>0</v>
      </c>
      <c r="I259" s="12">
        <f>IF(AllData!D259="Least developed country",'Task 2 Raw Data'!J259,0)</f>
        <v>0</v>
      </c>
      <c r="J259" s="12">
        <f>IF(AllData!D259="Least developed country",'Task 2 Raw Data'!K259,0)</f>
        <v>0</v>
      </c>
      <c r="K259" s="12">
        <f>IF(AllData!D259="Least developed country",'Task 2 Raw Data'!L259,0)</f>
        <v>0</v>
      </c>
      <c r="L259" s="12">
        <f>IF(AllData!D259="Least developed country",'Task 2 Raw Data'!M259,0)</f>
        <v>0</v>
      </c>
      <c r="M259" s="12">
        <f>IF(AllData!D259="Least developed country",'Task 2 Raw Data'!N259,0)</f>
        <v>0</v>
      </c>
      <c r="N259" s="12">
        <f>IF(AllData!D259="Least developed country",'Task 2 Raw Data'!O259,0)</f>
        <v>0</v>
      </c>
      <c r="O259" s="12">
        <f>IF(AllData!D259="Least developed country",'Task 2 Raw Data'!P259,0)</f>
        <v>0</v>
      </c>
      <c r="P259" s="12">
        <f>IF(AllData!D259="Least developed country",'Task 2 Raw Data'!Q259,0)</f>
        <v>0</v>
      </c>
      <c r="Q259" s="12">
        <f>IF(AllData!D259="Least developed country",'Task 2 Raw Data'!R259,0)</f>
        <v>0</v>
      </c>
      <c r="S259" s="12">
        <f>IF(AllData!D259="Developing country",'Task 2 Raw Data'!C259,0)</f>
        <v>0</v>
      </c>
      <c r="T259" s="12">
        <f>IF(AllData!D259="Developing country",'Task 2 Raw Data'!D259,0)</f>
        <v>0</v>
      </c>
      <c r="U259" s="12">
        <f>IF(AllData!D259="Developing country",'Task 2 Raw Data'!E259,0)</f>
        <v>0</v>
      </c>
      <c r="V259" s="12">
        <f>IF(AllData!D259="Developing country",'Task 2 Raw Data'!F259,0)</f>
        <v>0</v>
      </c>
      <c r="W259" s="12">
        <f>IF(AllData!D259="Developing country",'Task 2 Raw Data'!G259,0)</f>
        <v>0</v>
      </c>
      <c r="X259" s="12">
        <f>IF(AllData!D259="Developing country",'Task 2 Raw Data'!H259,0)</f>
        <v>0</v>
      </c>
      <c r="Y259" s="12">
        <f>IF(AllData!D259="Developing country",'Task 2 Raw Data'!I259,0)</f>
        <v>0</v>
      </c>
      <c r="Z259" s="12">
        <f>IF(AllData!D259="Developing country",'Task 2 Raw Data'!J259,0)</f>
        <v>0</v>
      </c>
      <c r="AA259" s="12">
        <f>IF(AllData!D259="Developing country",'Task 2 Raw Data'!K259,0)</f>
        <v>0</v>
      </c>
      <c r="AB259" s="12">
        <f>IF(AllData!D259="Developing country",'Task 2 Raw Data'!L259,0)</f>
        <v>0</v>
      </c>
      <c r="AC259" s="12">
        <f>IF(AllData!D259="Developing country",'Task 2 Raw Data'!M259,0)</f>
        <v>0</v>
      </c>
      <c r="AD259" s="12">
        <f>IF(AllData!D259="Developing country",'Task 2 Raw Data'!N259,0)</f>
        <v>0</v>
      </c>
      <c r="AE259" s="12">
        <f>IF(AllData!D259="Developing country",'Task 2 Raw Data'!O259,0)</f>
        <v>0</v>
      </c>
      <c r="AF259" s="12">
        <f>IF(AllData!D259="Developing country",'Task 2 Raw Data'!P259,0)</f>
        <v>0</v>
      </c>
      <c r="AG259" s="12">
        <f>IF(AllData!D259="Developing country",'Task 2 Raw Data'!Q259,0)</f>
        <v>0</v>
      </c>
      <c r="AH259" s="12">
        <f>IF(AllData!D259="Developing country",'Task 2 Raw Data'!R259,0)</f>
        <v>0</v>
      </c>
      <c r="AJ259" s="12">
        <f>IF(AllData!D259="Developed country",'Task 2 Raw Data'!C259,0)</f>
        <v>1</v>
      </c>
      <c r="AK259" s="12">
        <f>IF(AllData!D259="Developed country",'Task 2 Raw Data'!D259,0)</f>
        <v>1</v>
      </c>
      <c r="AL259" s="12">
        <f>IF(AllData!D259="Developed country",'Task 2 Raw Data'!E259,0)</f>
        <v>1</v>
      </c>
      <c r="AM259" s="12">
        <f>IF(AllData!D259="Developed country",'Task 2 Raw Data'!F259,0)</f>
        <v>1</v>
      </c>
      <c r="AN259" s="12">
        <f>IF(AllData!D259="Developed country",'Task 2 Raw Data'!G259,0)</f>
        <v>1</v>
      </c>
      <c r="AO259" s="12">
        <f>IF(AllData!D259="Developed country",'Task 2 Raw Data'!H259,0)</f>
        <v>0</v>
      </c>
      <c r="AP259" s="12">
        <f>IF(AllData!D259="Developed country",'Task 2 Raw Data'!I259,0)</f>
        <v>0</v>
      </c>
      <c r="AQ259" s="12">
        <f>IF(AllData!D259="Developed country",'Task 2 Raw Data'!J259,0)</f>
        <v>0</v>
      </c>
      <c r="AR259" s="12">
        <f>IF(AllData!D259="Developed country",'Task 2 Raw Data'!K259,0)</f>
        <v>0</v>
      </c>
      <c r="AS259" s="12">
        <f>IF(AllData!D259="Developed country",'Task 2 Raw Data'!L259,0)</f>
        <v>0</v>
      </c>
      <c r="AT259" s="12">
        <f>IF(AllData!D259="Developed country",'Task 2 Raw Data'!M259,0)</f>
        <v>0</v>
      </c>
      <c r="AU259" s="12">
        <f>IF(AllData!D259="Developed country",'Task 2 Raw Data'!N259,0)</f>
        <v>0</v>
      </c>
      <c r="AV259" s="12">
        <f>IF(AllData!D259="Developed country",'Task 2 Raw Data'!O259,0)</f>
        <v>0</v>
      </c>
      <c r="AW259" s="12">
        <f>IF(AllData!D259="Developed country",'Task 2 Raw Data'!P259,0)</f>
        <v>0</v>
      </c>
      <c r="AX259" s="12">
        <f>IF(AllData!D259="Developed country",'Task 2 Raw Data'!Q259,0)</f>
        <v>0</v>
      </c>
      <c r="AY259" s="12">
        <f>IF(AllData!D259="Developed country",'Task 2 Raw Data'!R259,0)</f>
        <v>0</v>
      </c>
    </row>
    <row r="260" spans="2:51" x14ac:dyDescent="0.2">
      <c r="B260" s="12">
        <f>IF(AllData!D260="Least developed country",'Task 2 Raw Data'!C260,0)</f>
        <v>0</v>
      </c>
      <c r="C260" s="12">
        <f>IF(AllData!D260="Least developed country",'Task 2 Raw Data'!D260,0)</f>
        <v>0</v>
      </c>
      <c r="D260" s="12">
        <f>IF(AllData!D260="Least developed country",'Task 2 Raw Data'!E260,0)</f>
        <v>0</v>
      </c>
      <c r="E260" s="12">
        <f>IF(AllData!D260="Least developed country",'Task 2 Raw Data'!F260,0)</f>
        <v>0</v>
      </c>
      <c r="F260" s="12">
        <f>IF(AllData!D260="Least developed country",'Task 2 Raw Data'!G260,0)</f>
        <v>0</v>
      </c>
      <c r="G260" s="12">
        <f>IF(AllData!D260="Least developed country",'Task 2 Raw Data'!H260,0)</f>
        <v>0</v>
      </c>
      <c r="H260" s="12">
        <f>IF(AllData!D260="Least developed country",'Task 2 Raw Data'!I260,0)</f>
        <v>0</v>
      </c>
      <c r="I260" s="12">
        <f>IF(AllData!D260="Least developed country",'Task 2 Raw Data'!J260,0)</f>
        <v>0</v>
      </c>
      <c r="J260" s="12">
        <f>IF(AllData!D260="Least developed country",'Task 2 Raw Data'!K260,0)</f>
        <v>0</v>
      </c>
      <c r="K260" s="12">
        <f>IF(AllData!D260="Least developed country",'Task 2 Raw Data'!L260,0)</f>
        <v>0</v>
      </c>
      <c r="L260" s="12">
        <f>IF(AllData!D260="Least developed country",'Task 2 Raw Data'!M260,0)</f>
        <v>0</v>
      </c>
      <c r="M260" s="12">
        <f>IF(AllData!D260="Least developed country",'Task 2 Raw Data'!N260,0)</f>
        <v>0</v>
      </c>
      <c r="N260" s="12">
        <f>IF(AllData!D260="Least developed country",'Task 2 Raw Data'!O260,0)</f>
        <v>0</v>
      </c>
      <c r="O260" s="12">
        <f>IF(AllData!D260="Least developed country",'Task 2 Raw Data'!P260,0)</f>
        <v>0</v>
      </c>
      <c r="P260" s="12">
        <f>IF(AllData!D260="Least developed country",'Task 2 Raw Data'!Q260,0)</f>
        <v>0</v>
      </c>
      <c r="Q260" s="12">
        <f>IF(AllData!D260="Least developed country",'Task 2 Raw Data'!R260,0)</f>
        <v>0</v>
      </c>
      <c r="S260" s="12">
        <f>IF(AllData!D260="Developing country",'Task 2 Raw Data'!C260,0)</f>
        <v>0</v>
      </c>
      <c r="T260" s="12">
        <f>IF(AllData!D260="Developing country",'Task 2 Raw Data'!D260,0)</f>
        <v>0</v>
      </c>
      <c r="U260" s="12">
        <f>IF(AllData!D260="Developing country",'Task 2 Raw Data'!E260,0)</f>
        <v>0</v>
      </c>
      <c r="V260" s="12">
        <f>IF(AllData!D260="Developing country",'Task 2 Raw Data'!F260,0)</f>
        <v>0</v>
      </c>
      <c r="W260" s="12">
        <f>IF(AllData!D260="Developing country",'Task 2 Raw Data'!G260,0)</f>
        <v>0</v>
      </c>
      <c r="X260" s="12">
        <f>IF(AllData!D260="Developing country",'Task 2 Raw Data'!H260,0)</f>
        <v>0</v>
      </c>
      <c r="Y260" s="12">
        <f>IF(AllData!D260="Developing country",'Task 2 Raw Data'!I260,0)</f>
        <v>0</v>
      </c>
      <c r="Z260" s="12">
        <f>IF(AllData!D260="Developing country",'Task 2 Raw Data'!J260,0)</f>
        <v>0</v>
      </c>
      <c r="AA260" s="12">
        <f>IF(AllData!D260="Developing country",'Task 2 Raw Data'!K260,0)</f>
        <v>0</v>
      </c>
      <c r="AB260" s="12">
        <f>IF(AllData!D260="Developing country",'Task 2 Raw Data'!L260,0)</f>
        <v>0</v>
      </c>
      <c r="AC260" s="12">
        <f>IF(AllData!D260="Developing country",'Task 2 Raw Data'!M260,0)</f>
        <v>0</v>
      </c>
      <c r="AD260" s="12">
        <f>IF(AllData!D260="Developing country",'Task 2 Raw Data'!N260,0)</f>
        <v>0</v>
      </c>
      <c r="AE260" s="12">
        <f>IF(AllData!D260="Developing country",'Task 2 Raw Data'!O260,0)</f>
        <v>0</v>
      </c>
      <c r="AF260" s="12">
        <f>IF(AllData!D260="Developing country",'Task 2 Raw Data'!P260,0)</f>
        <v>0</v>
      </c>
      <c r="AG260" s="12">
        <f>IF(AllData!D260="Developing country",'Task 2 Raw Data'!Q260,0)</f>
        <v>0</v>
      </c>
      <c r="AH260" s="12">
        <f>IF(AllData!D260="Developing country",'Task 2 Raw Data'!R260,0)</f>
        <v>0</v>
      </c>
      <c r="AJ260" s="12">
        <f>IF(AllData!D260="Developed country",'Task 2 Raw Data'!C260,0)</f>
        <v>1</v>
      </c>
      <c r="AK260" s="12">
        <f>IF(AllData!D260="Developed country",'Task 2 Raw Data'!D260,0)</f>
        <v>1</v>
      </c>
      <c r="AL260" s="12">
        <f>IF(AllData!D260="Developed country",'Task 2 Raw Data'!E260,0)</f>
        <v>1</v>
      </c>
      <c r="AM260" s="12">
        <f>IF(AllData!D260="Developed country",'Task 2 Raw Data'!F260,0)</f>
        <v>1</v>
      </c>
      <c r="AN260" s="12">
        <f>IF(AllData!D260="Developed country",'Task 2 Raw Data'!G260,0)</f>
        <v>0</v>
      </c>
      <c r="AO260" s="12">
        <f>IF(AllData!D260="Developed country",'Task 2 Raw Data'!H260,0)</f>
        <v>1</v>
      </c>
      <c r="AP260" s="12">
        <f>IF(AllData!D260="Developed country",'Task 2 Raw Data'!I260,0)</f>
        <v>0</v>
      </c>
      <c r="AQ260" s="12">
        <f>IF(AllData!D260="Developed country",'Task 2 Raw Data'!J260,0)</f>
        <v>0</v>
      </c>
      <c r="AR260" s="12">
        <f>IF(AllData!D260="Developed country",'Task 2 Raw Data'!K260,0)</f>
        <v>0</v>
      </c>
      <c r="AS260" s="12">
        <f>IF(AllData!D260="Developed country",'Task 2 Raw Data'!L260,0)</f>
        <v>0</v>
      </c>
      <c r="AT260" s="12">
        <f>IF(AllData!D260="Developed country",'Task 2 Raw Data'!M260,0)</f>
        <v>0</v>
      </c>
      <c r="AU260" s="12">
        <f>IF(AllData!D260="Developed country",'Task 2 Raw Data'!N260,0)</f>
        <v>0</v>
      </c>
      <c r="AV260" s="12">
        <f>IF(AllData!D260="Developed country",'Task 2 Raw Data'!O260,0)</f>
        <v>1</v>
      </c>
      <c r="AW260" s="12">
        <f>IF(AllData!D260="Developed country",'Task 2 Raw Data'!P260,0)</f>
        <v>0</v>
      </c>
      <c r="AX260" s="12">
        <f>IF(AllData!D260="Developed country",'Task 2 Raw Data'!Q260,0)</f>
        <v>0</v>
      </c>
      <c r="AY260" s="12">
        <f>IF(AllData!D260="Developed country",'Task 2 Raw Data'!R260,0)</f>
        <v>0</v>
      </c>
    </row>
    <row r="261" spans="2:51" x14ac:dyDescent="0.2">
      <c r="B261" s="12">
        <f>IF(AllData!D261="Least developed country",'Task 2 Raw Data'!C261,0)</f>
        <v>0</v>
      </c>
      <c r="C261" s="12">
        <f>IF(AllData!D261="Least developed country",'Task 2 Raw Data'!D261,0)</f>
        <v>0</v>
      </c>
      <c r="D261" s="12">
        <f>IF(AllData!D261="Least developed country",'Task 2 Raw Data'!E261,0)</f>
        <v>0</v>
      </c>
      <c r="E261" s="12">
        <f>IF(AllData!D261="Least developed country",'Task 2 Raw Data'!F261,0)</f>
        <v>0</v>
      </c>
      <c r="F261" s="12">
        <f>IF(AllData!D261="Least developed country",'Task 2 Raw Data'!G261,0)</f>
        <v>0</v>
      </c>
      <c r="G261" s="12">
        <f>IF(AllData!D261="Least developed country",'Task 2 Raw Data'!H261,0)</f>
        <v>0</v>
      </c>
      <c r="H261" s="12">
        <f>IF(AllData!D261="Least developed country",'Task 2 Raw Data'!I261,0)</f>
        <v>0</v>
      </c>
      <c r="I261" s="12">
        <f>IF(AllData!D261="Least developed country",'Task 2 Raw Data'!J261,0)</f>
        <v>0</v>
      </c>
      <c r="J261" s="12">
        <f>IF(AllData!D261="Least developed country",'Task 2 Raw Data'!K261,0)</f>
        <v>0</v>
      </c>
      <c r="K261" s="12">
        <f>IF(AllData!D261="Least developed country",'Task 2 Raw Data'!L261,0)</f>
        <v>0</v>
      </c>
      <c r="L261" s="12">
        <f>IF(AllData!D261="Least developed country",'Task 2 Raw Data'!M261,0)</f>
        <v>0</v>
      </c>
      <c r="M261" s="12">
        <f>IF(AllData!D261="Least developed country",'Task 2 Raw Data'!N261,0)</f>
        <v>0</v>
      </c>
      <c r="N261" s="12">
        <f>IF(AllData!D261="Least developed country",'Task 2 Raw Data'!O261,0)</f>
        <v>0</v>
      </c>
      <c r="O261" s="12">
        <f>IF(AllData!D261="Least developed country",'Task 2 Raw Data'!P261,0)</f>
        <v>0</v>
      </c>
      <c r="P261" s="12">
        <f>IF(AllData!D261="Least developed country",'Task 2 Raw Data'!Q261,0)</f>
        <v>0</v>
      </c>
      <c r="Q261" s="12">
        <f>IF(AllData!D261="Least developed country",'Task 2 Raw Data'!R261,0)</f>
        <v>0</v>
      </c>
      <c r="S261" s="12">
        <f>IF(AllData!D261="Developing country",'Task 2 Raw Data'!C261,0)</f>
        <v>1</v>
      </c>
      <c r="T261" s="12">
        <f>IF(AllData!D261="Developing country",'Task 2 Raw Data'!D261,0)</f>
        <v>1</v>
      </c>
      <c r="U261" s="12">
        <f>IF(AllData!D261="Developing country",'Task 2 Raw Data'!E261,0)</f>
        <v>0</v>
      </c>
      <c r="V261" s="12">
        <f>IF(AllData!D261="Developing country",'Task 2 Raw Data'!F261,0)</f>
        <v>1</v>
      </c>
      <c r="W261" s="12">
        <f>IF(AllData!D261="Developing country",'Task 2 Raw Data'!G261,0)</f>
        <v>0</v>
      </c>
      <c r="X261" s="12">
        <f>IF(AllData!D261="Developing country",'Task 2 Raw Data'!H261,0)</f>
        <v>0</v>
      </c>
      <c r="Y261" s="12">
        <f>IF(AllData!D261="Developing country",'Task 2 Raw Data'!I261,0)</f>
        <v>0</v>
      </c>
      <c r="Z261" s="12">
        <f>IF(AllData!D261="Developing country",'Task 2 Raw Data'!J261,0)</f>
        <v>0</v>
      </c>
      <c r="AA261" s="12">
        <f>IF(AllData!D261="Developing country",'Task 2 Raw Data'!K261,0)</f>
        <v>0</v>
      </c>
      <c r="AB261" s="12">
        <f>IF(AllData!D261="Developing country",'Task 2 Raw Data'!L261,0)</f>
        <v>0</v>
      </c>
      <c r="AC261" s="12">
        <f>IF(AllData!D261="Developing country",'Task 2 Raw Data'!M261,0)</f>
        <v>0</v>
      </c>
      <c r="AD261" s="12">
        <f>IF(AllData!D261="Developing country",'Task 2 Raw Data'!N261,0)</f>
        <v>0</v>
      </c>
      <c r="AE261" s="12">
        <f>IF(AllData!D261="Developing country",'Task 2 Raw Data'!O261,0)</f>
        <v>0</v>
      </c>
      <c r="AF261" s="12">
        <f>IF(AllData!D261="Developing country",'Task 2 Raw Data'!P261,0)</f>
        <v>0</v>
      </c>
      <c r="AG261" s="12">
        <f>IF(AllData!D261="Developing country",'Task 2 Raw Data'!Q261,0)</f>
        <v>0</v>
      </c>
      <c r="AH261" s="12">
        <f>IF(AllData!D261="Developing country",'Task 2 Raw Data'!R261,0)</f>
        <v>0</v>
      </c>
      <c r="AJ261" s="12">
        <f>IF(AllData!D261="Developed country",'Task 2 Raw Data'!C261,0)</f>
        <v>0</v>
      </c>
      <c r="AK261" s="12">
        <f>IF(AllData!D261="Developed country",'Task 2 Raw Data'!D261,0)</f>
        <v>0</v>
      </c>
      <c r="AL261" s="12">
        <f>IF(AllData!D261="Developed country",'Task 2 Raw Data'!E261,0)</f>
        <v>0</v>
      </c>
      <c r="AM261" s="12">
        <f>IF(AllData!D261="Developed country",'Task 2 Raw Data'!F261,0)</f>
        <v>0</v>
      </c>
      <c r="AN261" s="12">
        <f>IF(AllData!D261="Developed country",'Task 2 Raw Data'!G261,0)</f>
        <v>0</v>
      </c>
      <c r="AO261" s="12">
        <f>IF(AllData!D261="Developed country",'Task 2 Raw Data'!H261,0)</f>
        <v>0</v>
      </c>
      <c r="AP261" s="12">
        <f>IF(AllData!D261="Developed country",'Task 2 Raw Data'!I261,0)</f>
        <v>0</v>
      </c>
      <c r="AQ261" s="12">
        <f>IF(AllData!D261="Developed country",'Task 2 Raw Data'!J261,0)</f>
        <v>0</v>
      </c>
      <c r="AR261" s="12">
        <f>IF(AllData!D261="Developed country",'Task 2 Raw Data'!K261,0)</f>
        <v>0</v>
      </c>
      <c r="AS261" s="12">
        <f>IF(AllData!D261="Developed country",'Task 2 Raw Data'!L261,0)</f>
        <v>0</v>
      </c>
      <c r="AT261" s="12">
        <f>IF(AllData!D261="Developed country",'Task 2 Raw Data'!M261,0)</f>
        <v>0</v>
      </c>
      <c r="AU261" s="12">
        <f>IF(AllData!D261="Developed country",'Task 2 Raw Data'!N261,0)</f>
        <v>0</v>
      </c>
      <c r="AV261" s="12">
        <f>IF(AllData!D261="Developed country",'Task 2 Raw Data'!O261,0)</f>
        <v>0</v>
      </c>
      <c r="AW261" s="12">
        <f>IF(AllData!D261="Developed country",'Task 2 Raw Data'!P261,0)</f>
        <v>0</v>
      </c>
      <c r="AX261" s="12">
        <f>IF(AllData!D261="Developed country",'Task 2 Raw Data'!Q261,0)</f>
        <v>0</v>
      </c>
      <c r="AY261" s="12">
        <f>IF(AllData!D261="Developed country",'Task 2 Raw Data'!R261,0)</f>
        <v>0</v>
      </c>
    </row>
    <row r="262" spans="2:51" x14ac:dyDescent="0.2">
      <c r="B262" s="12">
        <f>IF(AllData!D262="Least developed country",'Task 2 Raw Data'!C262,0)</f>
        <v>0</v>
      </c>
      <c r="C262" s="12">
        <f>IF(AllData!D262="Least developed country",'Task 2 Raw Data'!D262,0)</f>
        <v>0</v>
      </c>
      <c r="D262" s="12">
        <f>IF(AllData!D262="Least developed country",'Task 2 Raw Data'!E262,0)</f>
        <v>0</v>
      </c>
      <c r="E262" s="12">
        <f>IF(AllData!D262="Least developed country",'Task 2 Raw Data'!F262,0)</f>
        <v>0</v>
      </c>
      <c r="F262" s="12">
        <f>IF(AllData!D262="Least developed country",'Task 2 Raw Data'!G262,0)</f>
        <v>0</v>
      </c>
      <c r="G262" s="12">
        <f>IF(AllData!D262="Least developed country",'Task 2 Raw Data'!H262,0)</f>
        <v>0</v>
      </c>
      <c r="H262" s="12">
        <f>IF(AllData!D262="Least developed country",'Task 2 Raw Data'!I262,0)</f>
        <v>0</v>
      </c>
      <c r="I262" s="12">
        <f>IF(AllData!D262="Least developed country",'Task 2 Raw Data'!J262,0)</f>
        <v>0</v>
      </c>
      <c r="J262" s="12">
        <f>IF(AllData!D262="Least developed country",'Task 2 Raw Data'!K262,0)</f>
        <v>0</v>
      </c>
      <c r="K262" s="12">
        <f>IF(AllData!D262="Least developed country",'Task 2 Raw Data'!L262,0)</f>
        <v>0</v>
      </c>
      <c r="L262" s="12">
        <f>IF(AllData!D262="Least developed country",'Task 2 Raw Data'!M262,0)</f>
        <v>0</v>
      </c>
      <c r="M262" s="12">
        <f>IF(AllData!D262="Least developed country",'Task 2 Raw Data'!N262,0)</f>
        <v>0</v>
      </c>
      <c r="N262" s="12">
        <f>IF(AllData!D262="Least developed country",'Task 2 Raw Data'!O262,0)</f>
        <v>0</v>
      </c>
      <c r="O262" s="12">
        <f>IF(AllData!D262="Least developed country",'Task 2 Raw Data'!P262,0)</f>
        <v>0</v>
      </c>
      <c r="P262" s="12">
        <f>IF(AllData!D262="Least developed country",'Task 2 Raw Data'!Q262,0)</f>
        <v>0</v>
      </c>
      <c r="Q262" s="12">
        <f>IF(AllData!D262="Least developed country",'Task 2 Raw Data'!R262,0)</f>
        <v>0</v>
      </c>
      <c r="S262" s="12">
        <f>IF(AllData!D262="Developing country",'Task 2 Raw Data'!C262,0)</f>
        <v>0</v>
      </c>
      <c r="T262" s="12">
        <f>IF(AllData!D262="Developing country",'Task 2 Raw Data'!D262,0)</f>
        <v>1</v>
      </c>
      <c r="U262" s="12">
        <f>IF(AllData!D262="Developing country",'Task 2 Raw Data'!E262,0)</f>
        <v>1</v>
      </c>
      <c r="V262" s="12">
        <f>IF(AllData!D262="Developing country",'Task 2 Raw Data'!F262,0)</f>
        <v>1</v>
      </c>
      <c r="W262" s="12">
        <f>IF(AllData!D262="Developing country",'Task 2 Raw Data'!G262,0)</f>
        <v>0</v>
      </c>
      <c r="X262" s="12">
        <f>IF(AllData!D262="Developing country",'Task 2 Raw Data'!H262,0)</f>
        <v>0</v>
      </c>
      <c r="Y262" s="12">
        <f>IF(AllData!D262="Developing country",'Task 2 Raw Data'!I262,0)</f>
        <v>0</v>
      </c>
      <c r="Z262" s="12">
        <f>IF(AllData!D262="Developing country",'Task 2 Raw Data'!J262,0)</f>
        <v>0</v>
      </c>
      <c r="AA262" s="12">
        <f>IF(AllData!D262="Developing country",'Task 2 Raw Data'!K262,0)</f>
        <v>0</v>
      </c>
      <c r="AB262" s="12">
        <f>IF(AllData!D262="Developing country",'Task 2 Raw Data'!L262,0)</f>
        <v>0</v>
      </c>
      <c r="AC262" s="12">
        <f>IF(AllData!D262="Developing country",'Task 2 Raw Data'!M262,0)</f>
        <v>0</v>
      </c>
      <c r="AD262" s="12">
        <f>IF(AllData!D262="Developing country",'Task 2 Raw Data'!N262,0)</f>
        <v>0</v>
      </c>
      <c r="AE262" s="12">
        <f>IF(AllData!D262="Developing country",'Task 2 Raw Data'!O262,0)</f>
        <v>1</v>
      </c>
      <c r="AF262" s="12">
        <f>IF(AllData!D262="Developing country",'Task 2 Raw Data'!P262,0)</f>
        <v>0</v>
      </c>
      <c r="AG262" s="12">
        <f>IF(AllData!D262="Developing country",'Task 2 Raw Data'!Q262,0)</f>
        <v>0</v>
      </c>
      <c r="AH262" s="12">
        <f>IF(AllData!D262="Developing country",'Task 2 Raw Data'!R262,0)</f>
        <v>0</v>
      </c>
      <c r="AJ262" s="12">
        <f>IF(AllData!D262="Developed country",'Task 2 Raw Data'!C262,0)</f>
        <v>0</v>
      </c>
      <c r="AK262" s="12">
        <f>IF(AllData!D262="Developed country",'Task 2 Raw Data'!D262,0)</f>
        <v>0</v>
      </c>
      <c r="AL262" s="12">
        <f>IF(AllData!D262="Developed country",'Task 2 Raw Data'!E262,0)</f>
        <v>0</v>
      </c>
      <c r="AM262" s="12">
        <f>IF(AllData!D262="Developed country",'Task 2 Raw Data'!F262,0)</f>
        <v>0</v>
      </c>
      <c r="AN262" s="12">
        <f>IF(AllData!D262="Developed country",'Task 2 Raw Data'!G262,0)</f>
        <v>0</v>
      </c>
      <c r="AO262" s="12">
        <f>IF(AllData!D262="Developed country",'Task 2 Raw Data'!H262,0)</f>
        <v>0</v>
      </c>
      <c r="AP262" s="12">
        <f>IF(AllData!D262="Developed country",'Task 2 Raw Data'!I262,0)</f>
        <v>0</v>
      </c>
      <c r="AQ262" s="12">
        <f>IF(AllData!D262="Developed country",'Task 2 Raw Data'!J262,0)</f>
        <v>0</v>
      </c>
      <c r="AR262" s="12">
        <f>IF(AllData!D262="Developed country",'Task 2 Raw Data'!K262,0)</f>
        <v>0</v>
      </c>
      <c r="AS262" s="12">
        <f>IF(AllData!D262="Developed country",'Task 2 Raw Data'!L262,0)</f>
        <v>0</v>
      </c>
      <c r="AT262" s="12">
        <f>IF(AllData!D262="Developed country",'Task 2 Raw Data'!M262,0)</f>
        <v>0</v>
      </c>
      <c r="AU262" s="12">
        <f>IF(AllData!D262="Developed country",'Task 2 Raw Data'!N262,0)</f>
        <v>0</v>
      </c>
      <c r="AV262" s="12">
        <f>IF(AllData!D262="Developed country",'Task 2 Raw Data'!O262,0)</f>
        <v>0</v>
      </c>
      <c r="AW262" s="12">
        <f>IF(AllData!D262="Developed country",'Task 2 Raw Data'!P262,0)</f>
        <v>0</v>
      </c>
      <c r="AX262" s="12">
        <f>IF(AllData!D262="Developed country",'Task 2 Raw Data'!Q262,0)</f>
        <v>0</v>
      </c>
      <c r="AY262" s="12">
        <f>IF(AllData!D262="Developed country",'Task 2 Raw Data'!R262,0)</f>
        <v>0</v>
      </c>
    </row>
    <row r="263" spans="2:51" x14ac:dyDescent="0.2">
      <c r="B263" s="12">
        <f>IF(AllData!D263="Least developed country",'Task 2 Raw Data'!C263,0)</f>
        <v>0</v>
      </c>
      <c r="C263" s="12">
        <f>IF(AllData!D263="Least developed country",'Task 2 Raw Data'!D263,0)</f>
        <v>0</v>
      </c>
      <c r="D263" s="12">
        <f>IF(AllData!D263="Least developed country",'Task 2 Raw Data'!E263,0)</f>
        <v>0</v>
      </c>
      <c r="E263" s="12">
        <f>IF(AllData!D263="Least developed country",'Task 2 Raw Data'!F263,0)</f>
        <v>0</v>
      </c>
      <c r="F263" s="12">
        <f>IF(AllData!D263="Least developed country",'Task 2 Raw Data'!G263,0)</f>
        <v>0</v>
      </c>
      <c r="G263" s="12">
        <f>IF(AllData!D263="Least developed country",'Task 2 Raw Data'!H263,0)</f>
        <v>0</v>
      </c>
      <c r="H263" s="12">
        <f>IF(AllData!D263="Least developed country",'Task 2 Raw Data'!I263,0)</f>
        <v>0</v>
      </c>
      <c r="I263" s="12">
        <f>IF(AllData!D263="Least developed country",'Task 2 Raw Data'!J263,0)</f>
        <v>0</v>
      </c>
      <c r="J263" s="12">
        <f>IF(AllData!D263="Least developed country",'Task 2 Raw Data'!K263,0)</f>
        <v>0</v>
      </c>
      <c r="K263" s="12">
        <f>IF(AllData!D263="Least developed country",'Task 2 Raw Data'!L263,0)</f>
        <v>0</v>
      </c>
      <c r="L263" s="12">
        <f>IF(AllData!D263="Least developed country",'Task 2 Raw Data'!M263,0)</f>
        <v>0</v>
      </c>
      <c r="M263" s="12">
        <f>IF(AllData!D263="Least developed country",'Task 2 Raw Data'!N263,0)</f>
        <v>0</v>
      </c>
      <c r="N263" s="12">
        <f>IF(AllData!D263="Least developed country",'Task 2 Raw Data'!O263,0)</f>
        <v>0</v>
      </c>
      <c r="O263" s="12">
        <f>IF(AllData!D263="Least developed country",'Task 2 Raw Data'!P263,0)</f>
        <v>0</v>
      </c>
      <c r="P263" s="12">
        <f>IF(AllData!D263="Least developed country",'Task 2 Raw Data'!Q263,0)</f>
        <v>0</v>
      </c>
      <c r="Q263" s="12">
        <f>IF(AllData!D263="Least developed country",'Task 2 Raw Data'!R263,0)</f>
        <v>0</v>
      </c>
      <c r="S263" s="12">
        <f>IF(AllData!D263="Developing country",'Task 2 Raw Data'!C263,0)</f>
        <v>1</v>
      </c>
      <c r="T263" s="12">
        <f>IF(AllData!D263="Developing country",'Task 2 Raw Data'!D263,0)</f>
        <v>1</v>
      </c>
      <c r="U263" s="12">
        <f>IF(AllData!D263="Developing country",'Task 2 Raw Data'!E263,0)</f>
        <v>0</v>
      </c>
      <c r="V263" s="12">
        <f>IF(AllData!D263="Developing country",'Task 2 Raw Data'!F263,0)</f>
        <v>1</v>
      </c>
      <c r="W263" s="12">
        <f>IF(AllData!D263="Developing country",'Task 2 Raw Data'!G263,0)</f>
        <v>0</v>
      </c>
      <c r="X263" s="12">
        <f>IF(AllData!D263="Developing country",'Task 2 Raw Data'!H263,0)</f>
        <v>0</v>
      </c>
      <c r="Y263" s="12">
        <f>IF(AllData!D263="Developing country",'Task 2 Raw Data'!I263,0)</f>
        <v>0</v>
      </c>
      <c r="Z263" s="12">
        <f>IF(AllData!D263="Developing country",'Task 2 Raw Data'!J263,0)</f>
        <v>0</v>
      </c>
      <c r="AA263" s="12">
        <f>IF(AllData!D263="Developing country",'Task 2 Raw Data'!K263,0)</f>
        <v>0</v>
      </c>
      <c r="AB263" s="12">
        <f>IF(AllData!D263="Developing country",'Task 2 Raw Data'!L263,0)</f>
        <v>0</v>
      </c>
      <c r="AC263" s="12">
        <f>IF(AllData!D263="Developing country",'Task 2 Raw Data'!M263,0)</f>
        <v>0</v>
      </c>
      <c r="AD263" s="12">
        <f>IF(AllData!D263="Developing country",'Task 2 Raw Data'!N263,0)</f>
        <v>0</v>
      </c>
      <c r="AE263" s="12">
        <f>IF(AllData!D263="Developing country",'Task 2 Raw Data'!O263,0)</f>
        <v>0</v>
      </c>
      <c r="AF263" s="12">
        <f>IF(AllData!D263="Developing country",'Task 2 Raw Data'!P263,0)</f>
        <v>0</v>
      </c>
      <c r="AG263" s="12">
        <f>IF(AllData!D263="Developing country",'Task 2 Raw Data'!Q263,0)</f>
        <v>1</v>
      </c>
      <c r="AH263" s="12">
        <f>IF(AllData!D263="Developing country",'Task 2 Raw Data'!R263,0)</f>
        <v>0</v>
      </c>
      <c r="AJ263" s="12">
        <f>IF(AllData!D263="Developed country",'Task 2 Raw Data'!C263,0)</f>
        <v>0</v>
      </c>
      <c r="AK263" s="12">
        <f>IF(AllData!D263="Developed country",'Task 2 Raw Data'!D263,0)</f>
        <v>0</v>
      </c>
      <c r="AL263" s="12">
        <f>IF(AllData!D263="Developed country",'Task 2 Raw Data'!E263,0)</f>
        <v>0</v>
      </c>
      <c r="AM263" s="12">
        <f>IF(AllData!D263="Developed country",'Task 2 Raw Data'!F263,0)</f>
        <v>0</v>
      </c>
      <c r="AN263" s="12">
        <f>IF(AllData!D263="Developed country",'Task 2 Raw Data'!G263,0)</f>
        <v>0</v>
      </c>
      <c r="AO263" s="12">
        <f>IF(AllData!D263="Developed country",'Task 2 Raw Data'!H263,0)</f>
        <v>0</v>
      </c>
      <c r="AP263" s="12">
        <f>IF(AllData!D263="Developed country",'Task 2 Raw Data'!I263,0)</f>
        <v>0</v>
      </c>
      <c r="AQ263" s="12">
        <f>IF(AllData!D263="Developed country",'Task 2 Raw Data'!J263,0)</f>
        <v>0</v>
      </c>
      <c r="AR263" s="12">
        <f>IF(AllData!D263="Developed country",'Task 2 Raw Data'!K263,0)</f>
        <v>0</v>
      </c>
      <c r="AS263" s="12">
        <f>IF(AllData!D263="Developed country",'Task 2 Raw Data'!L263,0)</f>
        <v>0</v>
      </c>
      <c r="AT263" s="12">
        <f>IF(AllData!D263="Developed country",'Task 2 Raw Data'!M263,0)</f>
        <v>0</v>
      </c>
      <c r="AU263" s="12">
        <f>IF(AllData!D263="Developed country",'Task 2 Raw Data'!N263,0)</f>
        <v>0</v>
      </c>
      <c r="AV263" s="12">
        <f>IF(AllData!D263="Developed country",'Task 2 Raw Data'!O263,0)</f>
        <v>0</v>
      </c>
      <c r="AW263" s="12">
        <f>IF(AllData!D263="Developed country",'Task 2 Raw Data'!P263,0)</f>
        <v>0</v>
      </c>
      <c r="AX263" s="12">
        <f>IF(AllData!D263="Developed country",'Task 2 Raw Data'!Q263,0)</f>
        <v>0</v>
      </c>
      <c r="AY263" s="12">
        <f>IF(AllData!D263="Developed country",'Task 2 Raw Data'!R263,0)</f>
        <v>0</v>
      </c>
    </row>
    <row r="264" spans="2:51" x14ac:dyDescent="0.2">
      <c r="B264" s="12">
        <f>IF(AllData!D264="Least developed country",'Task 2 Raw Data'!C264,0)</f>
        <v>0</v>
      </c>
      <c r="C264" s="12">
        <f>IF(AllData!D264="Least developed country",'Task 2 Raw Data'!D264,0)</f>
        <v>0</v>
      </c>
      <c r="D264" s="12">
        <f>IF(AllData!D264="Least developed country",'Task 2 Raw Data'!E264,0)</f>
        <v>0</v>
      </c>
      <c r="E264" s="12">
        <f>IF(AllData!D264="Least developed country",'Task 2 Raw Data'!F264,0)</f>
        <v>0</v>
      </c>
      <c r="F264" s="12">
        <f>IF(AllData!D264="Least developed country",'Task 2 Raw Data'!G264,0)</f>
        <v>0</v>
      </c>
      <c r="G264" s="12">
        <f>IF(AllData!D264="Least developed country",'Task 2 Raw Data'!H264,0)</f>
        <v>0</v>
      </c>
      <c r="H264" s="12">
        <f>IF(AllData!D264="Least developed country",'Task 2 Raw Data'!I264,0)</f>
        <v>0</v>
      </c>
      <c r="I264" s="12">
        <f>IF(AllData!D264="Least developed country",'Task 2 Raw Data'!J264,0)</f>
        <v>0</v>
      </c>
      <c r="J264" s="12">
        <f>IF(AllData!D264="Least developed country",'Task 2 Raw Data'!K264,0)</f>
        <v>0</v>
      </c>
      <c r="K264" s="12">
        <f>IF(AllData!D264="Least developed country",'Task 2 Raw Data'!L264,0)</f>
        <v>0</v>
      </c>
      <c r="L264" s="12">
        <f>IF(AllData!D264="Least developed country",'Task 2 Raw Data'!M264,0)</f>
        <v>0</v>
      </c>
      <c r="M264" s="12">
        <f>IF(AllData!D264="Least developed country",'Task 2 Raw Data'!N264,0)</f>
        <v>0</v>
      </c>
      <c r="N264" s="12">
        <f>IF(AllData!D264="Least developed country",'Task 2 Raw Data'!O264,0)</f>
        <v>0</v>
      </c>
      <c r="O264" s="12">
        <f>IF(AllData!D264="Least developed country",'Task 2 Raw Data'!P264,0)</f>
        <v>0</v>
      </c>
      <c r="P264" s="12">
        <f>IF(AllData!D264="Least developed country",'Task 2 Raw Data'!Q264,0)</f>
        <v>0</v>
      </c>
      <c r="Q264" s="12">
        <f>IF(AllData!D264="Least developed country",'Task 2 Raw Data'!R264,0)</f>
        <v>0</v>
      </c>
      <c r="S264" s="12">
        <f>IF(AllData!D264="Developing country",'Task 2 Raw Data'!C264,0)</f>
        <v>1</v>
      </c>
      <c r="T264" s="12">
        <f>IF(AllData!D264="Developing country",'Task 2 Raw Data'!D264,0)</f>
        <v>1</v>
      </c>
      <c r="U264" s="12">
        <f>IF(AllData!D264="Developing country",'Task 2 Raw Data'!E264,0)</f>
        <v>0</v>
      </c>
      <c r="V264" s="12">
        <f>IF(AllData!D264="Developing country",'Task 2 Raw Data'!F264,0)</f>
        <v>1</v>
      </c>
      <c r="W264" s="12">
        <f>IF(AllData!D264="Developing country",'Task 2 Raw Data'!G264,0)</f>
        <v>0</v>
      </c>
      <c r="X264" s="12">
        <f>IF(AllData!D264="Developing country",'Task 2 Raw Data'!H264,0)</f>
        <v>1</v>
      </c>
      <c r="Y264" s="12">
        <f>IF(AllData!D264="Developing country",'Task 2 Raw Data'!I264,0)</f>
        <v>0</v>
      </c>
      <c r="Z264" s="12">
        <f>IF(AllData!D264="Developing country",'Task 2 Raw Data'!J264,0)</f>
        <v>0</v>
      </c>
      <c r="AA264" s="12">
        <f>IF(AllData!D264="Developing country",'Task 2 Raw Data'!K264,0)</f>
        <v>0</v>
      </c>
      <c r="AB264" s="12">
        <f>IF(AllData!D264="Developing country",'Task 2 Raw Data'!L264,0)</f>
        <v>0</v>
      </c>
      <c r="AC264" s="12">
        <f>IF(AllData!D264="Developing country",'Task 2 Raw Data'!M264,0)</f>
        <v>0</v>
      </c>
      <c r="AD264" s="12">
        <f>IF(AllData!D264="Developing country",'Task 2 Raw Data'!N264,0)</f>
        <v>0</v>
      </c>
      <c r="AE264" s="12">
        <f>IF(AllData!D264="Developing country",'Task 2 Raw Data'!O264,0)</f>
        <v>0</v>
      </c>
      <c r="AF264" s="12">
        <f>IF(AllData!D264="Developing country",'Task 2 Raw Data'!P264,0)</f>
        <v>0</v>
      </c>
      <c r="AG264" s="12">
        <f>IF(AllData!D264="Developing country",'Task 2 Raw Data'!Q264,0)</f>
        <v>0</v>
      </c>
      <c r="AH264" s="12">
        <f>IF(AllData!D264="Developing country",'Task 2 Raw Data'!R264,0)</f>
        <v>0</v>
      </c>
      <c r="AJ264" s="12">
        <f>IF(AllData!D264="Developed country",'Task 2 Raw Data'!C264,0)</f>
        <v>0</v>
      </c>
      <c r="AK264" s="12">
        <f>IF(AllData!D264="Developed country",'Task 2 Raw Data'!D264,0)</f>
        <v>0</v>
      </c>
      <c r="AL264" s="12">
        <f>IF(AllData!D264="Developed country",'Task 2 Raw Data'!E264,0)</f>
        <v>0</v>
      </c>
      <c r="AM264" s="12">
        <f>IF(AllData!D264="Developed country",'Task 2 Raw Data'!F264,0)</f>
        <v>0</v>
      </c>
      <c r="AN264" s="12">
        <f>IF(AllData!D264="Developed country",'Task 2 Raw Data'!G264,0)</f>
        <v>0</v>
      </c>
      <c r="AO264" s="12">
        <f>IF(AllData!D264="Developed country",'Task 2 Raw Data'!H264,0)</f>
        <v>0</v>
      </c>
      <c r="AP264" s="12">
        <f>IF(AllData!D264="Developed country",'Task 2 Raw Data'!I264,0)</f>
        <v>0</v>
      </c>
      <c r="AQ264" s="12">
        <f>IF(AllData!D264="Developed country",'Task 2 Raw Data'!J264,0)</f>
        <v>0</v>
      </c>
      <c r="AR264" s="12">
        <f>IF(AllData!D264="Developed country",'Task 2 Raw Data'!K264,0)</f>
        <v>0</v>
      </c>
      <c r="AS264" s="12">
        <f>IF(AllData!D264="Developed country",'Task 2 Raw Data'!L264,0)</f>
        <v>0</v>
      </c>
      <c r="AT264" s="12">
        <f>IF(AllData!D264="Developed country",'Task 2 Raw Data'!M264,0)</f>
        <v>0</v>
      </c>
      <c r="AU264" s="12">
        <f>IF(AllData!D264="Developed country",'Task 2 Raw Data'!N264,0)</f>
        <v>0</v>
      </c>
      <c r="AV264" s="12">
        <f>IF(AllData!D264="Developed country",'Task 2 Raw Data'!O264,0)</f>
        <v>0</v>
      </c>
      <c r="AW264" s="12">
        <f>IF(AllData!D264="Developed country",'Task 2 Raw Data'!P264,0)</f>
        <v>0</v>
      </c>
      <c r="AX264" s="12">
        <f>IF(AllData!D264="Developed country",'Task 2 Raw Data'!Q264,0)</f>
        <v>0</v>
      </c>
      <c r="AY264" s="12">
        <f>IF(AllData!D264="Developed country",'Task 2 Raw Data'!R264,0)</f>
        <v>0</v>
      </c>
    </row>
    <row r="265" spans="2:51" x14ac:dyDescent="0.2">
      <c r="B265" s="12">
        <f>IF(AllData!D265="Least developed country",'Task 2 Raw Data'!C265,0)</f>
        <v>0</v>
      </c>
      <c r="C265" s="12">
        <f>IF(AllData!D265="Least developed country",'Task 2 Raw Data'!D265,0)</f>
        <v>0</v>
      </c>
      <c r="D265" s="12">
        <f>IF(AllData!D265="Least developed country",'Task 2 Raw Data'!E265,0)</f>
        <v>0</v>
      </c>
      <c r="E265" s="12">
        <f>IF(AllData!D265="Least developed country",'Task 2 Raw Data'!F265,0)</f>
        <v>0</v>
      </c>
      <c r="F265" s="12">
        <f>IF(AllData!D265="Least developed country",'Task 2 Raw Data'!G265,0)</f>
        <v>0</v>
      </c>
      <c r="G265" s="12">
        <f>IF(AllData!D265="Least developed country",'Task 2 Raw Data'!H265,0)</f>
        <v>0</v>
      </c>
      <c r="H265" s="12">
        <f>IF(AllData!D265="Least developed country",'Task 2 Raw Data'!I265,0)</f>
        <v>0</v>
      </c>
      <c r="I265" s="12">
        <f>IF(AllData!D265="Least developed country",'Task 2 Raw Data'!J265,0)</f>
        <v>0</v>
      </c>
      <c r="J265" s="12">
        <f>IF(AllData!D265="Least developed country",'Task 2 Raw Data'!K265,0)</f>
        <v>0</v>
      </c>
      <c r="K265" s="12">
        <f>IF(AllData!D265="Least developed country",'Task 2 Raw Data'!L265,0)</f>
        <v>0</v>
      </c>
      <c r="L265" s="12">
        <f>IF(AllData!D265="Least developed country",'Task 2 Raw Data'!M265,0)</f>
        <v>0</v>
      </c>
      <c r="M265" s="12">
        <f>IF(AllData!D265="Least developed country",'Task 2 Raw Data'!N265,0)</f>
        <v>0</v>
      </c>
      <c r="N265" s="12">
        <f>IF(AllData!D265="Least developed country",'Task 2 Raw Data'!O265,0)</f>
        <v>0</v>
      </c>
      <c r="O265" s="12">
        <f>IF(AllData!D265="Least developed country",'Task 2 Raw Data'!P265,0)</f>
        <v>0</v>
      </c>
      <c r="P265" s="12">
        <f>IF(AllData!D265="Least developed country",'Task 2 Raw Data'!Q265,0)</f>
        <v>0</v>
      </c>
      <c r="Q265" s="12">
        <f>IF(AllData!D265="Least developed country",'Task 2 Raw Data'!R265,0)</f>
        <v>0</v>
      </c>
      <c r="S265" s="12">
        <f>IF(AllData!D265="Developing country",'Task 2 Raw Data'!C265,0)</f>
        <v>0</v>
      </c>
      <c r="T265" s="12">
        <f>IF(AllData!D265="Developing country",'Task 2 Raw Data'!D265,0)</f>
        <v>0</v>
      </c>
      <c r="U265" s="12">
        <f>IF(AllData!D265="Developing country",'Task 2 Raw Data'!E265,0)</f>
        <v>0</v>
      </c>
      <c r="V265" s="12">
        <f>IF(AllData!D265="Developing country",'Task 2 Raw Data'!F265,0)</f>
        <v>0</v>
      </c>
      <c r="W265" s="12">
        <f>IF(AllData!D265="Developing country",'Task 2 Raw Data'!G265,0)</f>
        <v>0</v>
      </c>
      <c r="X265" s="12">
        <f>IF(AllData!D265="Developing country",'Task 2 Raw Data'!H265,0)</f>
        <v>0</v>
      </c>
      <c r="Y265" s="12">
        <f>IF(AllData!D265="Developing country",'Task 2 Raw Data'!I265,0)</f>
        <v>0</v>
      </c>
      <c r="Z265" s="12">
        <f>IF(AllData!D265="Developing country",'Task 2 Raw Data'!J265,0)</f>
        <v>0</v>
      </c>
      <c r="AA265" s="12">
        <f>IF(AllData!D265="Developing country",'Task 2 Raw Data'!K265,0)</f>
        <v>0</v>
      </c>
      <c r="AB265" s="12">
        <f>IF(AllData!D265="Developing country",'Task 2 Raw Data'!L265,0)</f>
        <v>0</v>
      </c>
      <c r="AC265" s="12">
        <f>IF(AllData!D265="Developing country",'Task 2 Raw Data'!M265,0)</f>
        <v>0</v>
      </c>
      <c r="AD265" s="12">
        <f>IF(AllData!D265="Developing country",'Task 2 Raw Data'!N265,0)</f>
        <v>0</v>
      </c>
      <c r="AE265" s="12">
        <f>IF(AllData!D265="Developing country",'Task 2 Raw Data'!O265,0)</f>
        <v>0</v>
      </c>
      <c r="AF265" s="12">
        <f>IF(AllData!D265="Developing country",'Task 2 Raw Data'!P265,0)</f>
        <v>0</v>
      </c>
      <c r="AG265" s="12">
        <f>IF(AllData!D265="Developing country",'Task 2 Raw Data'!Q265,0)</f>
        <v>0</v>
      </c>
      <c r="AH265" s="12">
        <f>IF(AllData!D265="Developing country",'Task 2 Raw Data'!R265,0)</f>
        <v>0</v>
      </c>
      <c r="AJ265" s="12">
        <f>IF(AllData!D265="Developed country",'Task 2 Raw Data'!C265,0)</f>
        <v>0</v>
      </c>
      <c r="AK265" s="12">
        <f>IF(AllData!D265="Developed country",'Task 2 Raw Data'!D265,0)</f>
        <v>1</v>
      </c>
      <c r="AL265" s="12">
        <f>IF(AllData!D265="Developed country",'Task 2 Raw Data'!E265,0)</f>
        <v>0</v>
      </c>
      <c r="AM265" s="12">
        <f>IF(AllData!D265="Developed country",'Task 2 Raw Data'!F265,0)</f>
        <v>1</v>
      </c>
      <c r="AN265" s="12">
        <f>IF(AllData!D265="Developed country",'Task 2 Raw Data'!G265,0)</f>
        <v>0</v>
      </c>
      <c r="AO265" s="12">
        <f>IF(AllData!D265="Developed country",'Task 2 Raw Data'!H265,0)</f>
        <v>1</v>
      </c>
      <c r="AP265" s="12">
        <f>IF(AllData!D265="Developed country",'Task 2 Raw Data'!I265,0)</f>
        <v>0</v>
      </c>
      <c r="AQ265" s="12">
        <f>IF(AllData!D265="Developed country",'Task 2 Raw Data'!J265,0)</f>
        <v>0</v>
      </c>
      <c r="AR265" s="12">
        <f>IF(AllData!D265="Developed country",'Task 2 Raw Data'!K265,0)</f>
        <v>0</v>
      </c>
      <c r="AS265" s="12">
        <f>IF(AllData!D265="Developed country",'Task 2 Raw Data'!L265,0)</f>
        <v>0</v>
      </c>
      <c r="AT265" s="12">
        <f>IF(AllData!D265="Developed country",'Task 2 Raw Data'!M265,0)</f>
        <v>0</v>
      </c>
      <c r="AU265" s="12">
        <f>IF(AllData!D265="Developed country",'Task 2 Raw Data'!N265,0)</f>
        <v>0</v>
      </c>
      <c r="AV265" s="12">
        <f>IF(AllData!D265="Developed country",'Task 2 Raw Data'!O265,0)</f>
        <v>0</v>
      </c>
      <c r="AW265" s="12">
        <f>IF(AllData!D265="Developed country",'Task 2 Raw Data'!P265,0)</f>
        <v>0</v>
      </c>
      <c r="AX265" s="12">
        <f>IF(AllData!D265="Developed country",'Task 2 Raw Data'!Q265,0)</f>
        <v>0</v>
      </c>
      <c r="AY265" s="12">
        <f>IF(AllData!D265="Developed country",'Task 2 Raw Data'!R265,0)</f>
        <v>0</v>
      </c>
    </row>
    <row r="266" spans="2:51" x14ac:dyDescent="0.2">
      <c r="B266" s="12">
        <f>IF(AllData!D266="Least developed country",'Task 2 Raw Data'!C266,0)</f>
        <v>0</v>
      </c>
      <c r="C266" s="12">
        <f>IF(AllData!D266="Least developed country",'Task 2 Raw Data'!D266,0)</f>
        <v>0</v>
      </c>
      <c r="D266" s="12">
        <f>IF(AllData!D266="Least developed country",'Task 2 Raw Data'!E266,0)</f>
        <v>0</v>
      </c>
      <c r="E266" s="12">
        <f>IF(AllData!D266="Least developed country",'Task 2 Raw Data'!F266,0)</f>
        <v>0</v>
      </c>
      <c r="F266" s="12">
        <f>IF(AllData!D266="Least developed country",'Task 2 Raw Data'!G266,0)</f>
        <v>0</v>
      </c>
      <c r="G266" s="12">
        <f>IF(AllData!D266="Least developed country",'Task 2 Raw Data'!H266,0)</f>
        <v>0</v>
      </c>
      <c r="H266" s="12">
        <f>IF(AllData!D266="Least developed country",'Task 2 Raw Data'!I266,0)</f>
        <v>0</v>
      </c>
      <c r="I266" s="12">
        <f>IF(AllData!D266="Least developed country",'Task 2 Raw Data'!J266,0)</f>
        <v>0</v>
      </c>
      <c r="J266" s="12">
        <f>IF(AllData!D266="Least developed country",'Task 2 Raw Data'!K266,0)</f>
        <v>0</v>
      </c>
      <c r="K266" s="12">
        <f>IF(AllData!D266="Least developed country",'Task 2 Raw Data'!L266,0)</f>
        <v>0</v>
      </c>
      <c r="L266" s="12">
        <f>IF(AllData!D266="Least developed country",'Task 2 Raw Data'!M266,0)</f>
        <v>0</v>
      </c>
      <c r="M266" s="12">
        <f>IF(AllData!D266="Least developed country",'Task 2 Raw Data'!N266,0)</f>
        <v>0</v>
      </c>
      <c r="N266" s="12">
        <f>IF(AllData!D266="Least developed country",'Task 2 Raw Data'!O266,0)</f>
        <v>0</v>
      </c>
      <c r="O266" s="12">
        <f>IF(AllData!D266="Least developed country",'Task 2 Raw Data'!P266,0)</f>
        <v>0</v>
      </c>
      <c r="P266" s="12">
        <f>IF(AllData!D266="Least developed country",'Task 2 Raw Data'!Q266,0)</f>
        <v>0</v>
      </c>
      <c r="Q266" s="12">
        <f>IF(AllData!D266="Least developed country",'Task 2 Raw Data'!R266,0)</f>
        <v>0</v>
      </c>
      <c r="S266" s="12">
        <f>IF(AllData!D266="Developing country",'Task 2 Raw Data'!C266,0)</f>
        <v>1</v>
      </c>
      <c r="T266" s="12">
        <f>IF(AllData!D266="Developing country",'Task 2 Raw Data'!D266,0)</f>
        <v>1</v>
      </c>
      <c r="U266" s="12">
        <f>IF(AllData!D266="Developing country",'Task 2 Raw Data'!E266,0)</f>
        <v>1</v>
      </c>
      <c r="V266" s="12">
        <f>IF(AllData!D266="Developing country",'Task 2 Raw Data'!F266,0)</f>
        <v>1</v>
      </c>
      <c r="W266" s="12">
        <f>IF(AllData!D266="Developing country",'Task 2 Raw Data'!G266,0)</f>
        <v>0</v>
      </c>
      <c r="X266" s="12">
        <f>IF(AllData!D266="Developing country",'Task 2 Raw Data'!H266,0)</f>
        <v>0</v>
      </c>
      <c r="Y266" s="12">
        <f>IF(AllData!D266="Developing country",'Task 2 Raw Data'!I266,0)</f>
        <v>0</v>
      </c>
      <c r="Z266" s="12">
        <f>IF(AllData!D266="Developing country",'Task 2 Raw Data'!J266,0)</f>
        <v>0</v>
      </c>
      <c r="AA266" s="12">
        <f>IF(AllData!D266="Developing country",'Task 2 Raw Data'!K266,0)</f>
        <v>0</v>
      </c>
      <c r="AB266" s="12">
        <f>IF(AllData!D266="Developing country",'Task 2 Raw Data'!L266,0)</f>
        <v>0</v>
      </c>
      <c r="AC266" s="12">
        <f>IF(AllData!D266="Developing country",'Task 2 Raw Data'!M266,0)</f>
        <v>0</v>
      </c>
      <c r="AD266" s="12">
        <f>IF(AllData!D266="Developing country",'Task 2 Raw Data'!N266,0)</f>
        <v>0</v>
      </c>
      <c r="AE266" s="12">
        <f>IF(AllData!D266="Developing country",'Task 2 Raw Data'!O266,0)</f>
        <v>0</v>
      </c>
      <c r="AF266" s="12">
        <f>IF(AllData!D266="Developing country",'Task 2 Raw Data'!P266,0)</f>
        <v>0</v>
      </c>
      <c r="AG266" s="12">
        <f>IF(AllData!D266="Developing country",'Task 2 Raw Data'!Q266,0)</f>
        <v>0</v>
      </c>
      <c r="AH266" s="12">
        <f>IF(AllData!D266="Developing country",'Task 2 Raw Data'!R266,0)</f>
        <v>0</v>
      </c>
      <c r="AJ266" s="12">
        <f>IF(AllData!D266="Developed country",'Task 2 Raw Data'!C266,0)</f>
        <v>0</v>
      </c>
      <c r="AK266" s="12">
        <f>IF(AllData!D266="Developed country",'Task 2 Raw Data'!D266,0)</f>
        <v>0</v>
      </c>
      <c r="AL266" s="12">
        <f>IF(AllData!D266="Developed country",'Task 2 Raw Data'!E266,0)</f>
        <v>0</v>
      </c>
      <c r="AM266" s="12">
        <f>IF(AllData!D266="Developed country",'Task 2 Raw Data'!F266,0)</f>
        <v>0</v>
      </c>
      <c r="AN266" s="12">
        <f>IF(AllData!D266="Developed country",'Task 2 Raw Data'!G266,0)</f>
        <v>0</v>
      </c>
      <c r="AO266" s="12">
        <f>IF(AllData!D266="Developed country",'Task 2 Raw Data'!H266,0)</f>
        <v>0</v>
      </c>
      <c r="AP266" s="12">
        <f>IF(AllData!D266="Developed country",'Task 2 Raw Data'!I266,0)</f>
        <v>0</v>
      </c>
      <c r="AQ266" s="12">
        <f>IF(AllData!D266="Developed country",'Task 2 Raw Data'!J266,0)</f>
        <v>0</v>
      </c>
      <c r="AR266" s="12">
        <f>IF(AllData!D266="Developed country",'Task 2 Raw Data'!K266,0)</f>
        <v>0</v>
      </c>
      <c r="AS266" s="12">
        <f>IF(AllData!D266="Developed country",'Task 2 Raw Data'!L266,0)</f>
        <v>0</v>
      </c>
      <c r="AT266" s="12">
        <f>IF(AllData!D266="Developed country",'Task 2 Raw Data'!M266,0)</f>
        <v>0</v>
      </c>
      <c r="AU266" s="12">
        <f>IF(AllData!D266="Developed country",'Task 2 Raw Data'!N266,0)</f>
        <v>0</v>
      </c>
      <c r="AV266" s="12">
        <f>IF(AllData!D266="Developed country",'Task 2 Raw Data'!O266,0)</f>
        <v>0</v>
      </c>
      <c r="AW266" s="12">
        <f>IF(AllData!D266="Developed country",'Task 2 Raw Data'!P266,0)</f>
        <v>0</v>
      </c>
      <c r="AX266" s="12">
        <f>IF(AllData!D266="Developed country",'Task 2 Raw Data'!Q266,0)</f>
        <v>0</v>
      </c>
      <c r="AY266" s="12">
        <f>IF(AllData!D266="Developed country",'Task 2 Raw Data'!R266,0)</f>
        <v>0</v>
      </c>
    </row>
    <row r="267" spans="2:51" x14ac:dyDescent="0.2">
      <c r="B267" s="12">
        <f>IF(AllData!D267="Least developed country",'Task 2 Raw Data'!C267,0)</f>
        <v>0</v>
      </c>
      <c r="C267" s="12">
        <f>IF(AllData!D267="Least developed country",'Task 2 Raw Data'!D267,0)</f>
        <v>0</v>
      </c>
      <c r="D267" s="12">
        <f>IF(AllData!D267="Least developed country",'Task 2 Raw Data'!E267,0)</f>
        <v>0</v>
      </c>
      <c r="E267" s="12">
        <f>IF(AllData!D267="Least developed country",'Task 2 Raw Data'!F267,0)</f>
        <v>0</v>
      </c>
      <c r="F267" s="12">
        <f>IF(AllData!D267="Least developed country",'Task 2 Raw Data'!G267,0)</f>
        <v>0</v>
      </c>
      <c r="G267" s="12">
        <f>IF(AllData!D267="Least developed country",'Task 2 Raw Data'!H267,0)</f>
        <v>0</v>
      </c>
      <c r="H267" s="12">
        <f>IF(AllData!D267="Least developed country",'Task 2 Raw Data'!I267,0)</f>
        <v>0</v>
      </c>
      <c r="I267" s="12">
        <f>IF(AllData!D267="Least developed country",'Task 2 Raw Data'!J267,0)</f>
        <v>0</v>
      </c>
      <c r="J267" s="12">
        <f>IF(AllData!D267="Least developed country",'Task 2 Raw Data'!K267,0)</f>
        <v>0</v>
      </c>
      <c r="K267" s="12">
        <f>IF(AllData!D267="Least developed country",'Task 2 Raw Data'!L267,0)</f>
        <v>0</v>
      </c>
      <c r="L267" s="12">
        <f>IF(AllData!D267="Least developed country",'Task 2 Raw Data'!M267,0)</f>
        <v>0</v>
      </c>
      <c r="M267" s="12">
        <f>IF(AllData!D267="Least developed country",'Task 2 Raw Data'!N267,0)</f>
        <v>0</v>
      </c>
      <c r="N267" s="12">
        <f>IF(AllData!D267="Least developed country",'Task 2 Raw Data'!O267,0)</f>
        <v>0</v>
      </c>
      <c r="O267" s="12">
        <f>IF(AllData!D267="Least developed country",'Task 2 Raw Data'!P267,0)</f>
        <v>0</v>
      </c>
      <c r="P267" s="12">
        <f>IF(AllData!D267="Least developed country",'Task 2 Raw Data'!Q267,0)</f>
        <v>0</v>
      </c>
      <c r="Q267" s="12">
        <f>IF(AllData!D267="Least developed country",'Task 2 Raw Data'!R267,0)</f>
        <v>0</v>
      </c>
      <c r="S267" s="12">
        <f>IF(AllData!D267="Developing country",'Task 2 Raw Data'!C267,0)</f>
        <v>0</v>
      </c>
      <c r="T267" s="12">
        <f>IF(AllData!D267="Developing country",'Task 2 Raw Data'!D267,0)</f>
        <v>0</v>
      </c>
      <c r="U267" s="12">
        <f>IF(AllData!D267="Developing country",'Task 2 Raw Data'!E267,0)</f>
        <v>0</v>
      </c>
      <c r="V267" s="12">
        <f>IF(AllData!D267="Developing country",'Task 2 Raw Data'!F267,0)</f>
        <v>0</v>
      </c>
      <c r="W267" s="12">
        <f>IF(AllData!D267="Developing country",'Task 2 Raw Data'!G267,0)</f>
        <v>0</v>
      </c>
      <c r="X267" s="12">
        <f>IF(AllData!D267="Developing country",'Task 2 Raw Data'!H267,0)</f>
        <v>0</v>
      </c>
      <c r="Y267" s="12">
        <f>IF(AllData!D267="Developing country",'Task 2 Raw Data'!I267,0)</f>
        <v>0</v>
      </c>
      <c r="Z267" s="12">
        <f>IF(AllData!D267="Developing country",'Task 2 Raw Data'!J267,0)</f>
        <v>0</v>
      </c>
      <c r="AA267" s="12">
        <f>IF(AllData!D267="Developing country",'Task 2 Raw Data'!K267,0)</f>
        <v>0</v>
      </c>
      <c r="AB267" s="12">
        <f>IF(AllData!D267="Developing country",'Task 2 Raw Data'!L267,0)</f>
        <v>0</v>
      </c>
      <c r="AC267" s="12">
        <f>IF(AllData!D267="Developing country",'Task 2 Raw Data'!M267,0)</f>
        <v>0</v>
      </c>
      <c r="AD267" s="12">
        <f>IF(AllData!D267="Developing country",'Task 2 Raw Data'!N267,0)</f>
        <v>0</v>
      </c>
      <c r="AE267" s="12">
        <f>IF(AllData!D267="Developing country",'Task 2 Raw Data'!O267,0)</f>
        <v>0</v>
      </c>
      <c r="AF267" s="12">
        <f>IF(AllData!D267="Developing country",'Task 2 Raw Data'!P267,0)</f>
        <v>0</v>
      </c>
      <c r="AG267" s="12">
        <f>IF(AllData!D267="Developing country",'Task 2 Raw Data'!Q267,0)</f>
        <v>0</v>
      </c>
      <c r="AH267" s="12">
        <f>IF(AllData!D267="Developing country",'Task 2 Raw Data'!R267,0)</f>
        <v>0</v>
      </c>
      <c r="AJ267" s="12">
        <f>IF(AllData!D267="Developed country",'Task 2 Raw Data'!C267,0)</f>
        <v>1</v>
      </c>
      <c r="AK267" s="12">
        <f>IF(AllData!D267="Developed country",'Task 2 Raw Data'!D267,0)</f>
        <v>1</v>
      </c>
      <c r="AL267" s="12">
        <f>IF(AllData!D267="Developed country",'Task 2 Raw Data'!E267,0)</f>
        <v>0</v>
      </c>
      <c r="AM267" s="12">
        <f>IF(AllData!D267="Developed country",'Task 2 Raw Data'!F267,0)</f>
        <v>1</v>
      </c>
      <c r="AN267" s="12">
        <f>IF(AllData!D267="Developed country",'Task 2 Raw Data'!G267,0)</f>
        <v>0</v>
      </c>
      <c r="AO267" s="12">
        <f>IF(AllData!D267="Developed country",'Task 2 Raw Data'!H267,0)</f>
        <v>1</v>
      </c>
      <c r="AP267" s="12">
        <f>IF(AllData!D267="Developed country",'Task 2 Raw Data'!I267,0)</f>
        <v>0</v>
      </c>
      <c r="AQ267" s="12">
        <f>IF(AllData!D267="Developed country",'Task 2 Raw Data'!J267,0)</f>
        <v>0</v>
      </c>
      <c r="AR267" s="12">
        <f>IF(AllData!D267="Developed country",'Task 2 Raw Data'!K267,0)</f>
        <v>0</v>
      </c>
      <c r="AS267" s="12">
        <f>IF(AllData!D267="Developed country",'Task 2 Raw Data'!L267,0)</f>
        <v>0</v>
      </c>
      <c r="AT267" s="12">
        <f>IF(AllData!D267="Developed country",'Task 2 Raw Data'!M267,0)</f>
        <v>0</v>
      </c>
      <c r="AU267" s="12">
        <f>IF(AllData!D267="Developed country",'Task 2 Raw Data'!N267,0)</f>
        <v>0</v>
      </c>
      <c r="AV267" s="12">
        <f>IF(AllData!D267="Developed country",'Task 2 Raw Data'!O267,0)</f>
        <v>1</v>
      </c>
      <c r="AW267" s="12">
        <f>IF(AllData!D267="Developed country",'Task 2 Raw Data'!P267,0)</f>
        <v>0</v>
      </c>
      <c r="AX267" s="12">
        <f>IF(AllData!D267="Developed country",'Task 2 Raw Data'!Q267,0)</f>
        <v>0</v>
      </c>
      <c r="AY267" s="12">
        <f>IF(AllData!D267="Developed country",'Task 2 Raw Data'!R267,0)</f>
        <v>0</v>
      </c>
    </row>
    <row r="268" spans="2:51" x14ac:dyDescent="0.2">
      <c r="B268" s="12">
        <f>IF(AllData!D268="Least developed country",'Task 2 Raw Data'!C268,0)</f>
        <v>0</v>
      </c>
      <c r="C268" s="12">
        <f>IF(AllData!D268="Least developed country",'Task 2 Raw Data'!D268,0)</f>
        <v>0</v>
      </c>
      <c r="D268" s="12">
        <f>IF(AllData!D268="Least developed country",'Task 2 Raw Data'!E268,0)</f>
        <v>0</v>
      </c>
      <c r="E268" s="12">
        <f>IF(AllData!D268="Least developed country",'Task 2 Raw Data'!F268,0)</f>
        <v>0</v>
      </c>
      <c r="F268" s="12">
        <f>IF(AllData!D268="Least developed country",'Task 2 Raw Data'!G268,0)</f>
        <v>0</v>
      </c>
      <c r="G268" s="12">
        <f>IF(AllData!D268="Least developed country",'Task 2 Raw Data'!H268,0)</f>
        <v>0</v>
      </c>
      <c r="H268" s="12">
        <f>IF(AllData!D268="Least developed country",'Task 2 Raw Data'!I268,0)</f>
        <v>0</v>
      </c>
      <c r="I268" s="12">
        <f>IF(AllData!D268="Least developed country",'Task 2 Raw Data'!J268,0)</f>
        <v>0</v>
      </c>
      <c r="J268" s="12">
        <f>IF(AllData!D268="Least developed country",'Task 2 Raw Data'!K268,0)</f>
        <v>0</v>
      </c>
      <c r="K268" s="12">
        <f>IF(AllData!D268="Least developed country",'Task 2 Raw Data'!L268,0)</f>
        <v>0</v>
      </c>
      <c r="L268" s="12">
        <f>IF(AllData!D268="Least developed country",'Task 2 Raw Data'!M268,0)</f>
        <v>0</v>
      </c>
      <c r="M268" s="12">
        <f>IF(AllData!D268="Least developed country",'Task 2 Raw Data'!N268,0)</f>
        <v>0</v>
      </c>
      <c r="N268" s="12">
        <f>IF(AllData!D268="Least developed country",'Task 2 Raw Data'!O268,0)</f>
        <v>0</v>
      </c>
      <c r="O268" s="12">
        <f>IF(AllData!D268="Least developed country",'Task 2 Raw Data'!P268,0)</f>
        <v>0</v>
      </c>
      <c r="P268" s="12">
        <f>IF(AllData!D268="Least developed country",'Task 2 Raw Data'!Q268,0)</f>
        <v>0</v>
      </c>
      <c r="Q268" s="12">
        <f>IF(AllData!D268="Least developed country",'Task 2 Raw Data'!R268,0)</f>
        <v>0</v>
      </c>
      <c r="S268" s="12">
        <f>IF(AllData!D268="Developing country",'Task 2 Raw Data'!C268,0)</f>
        <v>0</v>
      </c>
      <c r="T268" s="12">
        <f>IF(AllData!D268="Developing country",'Task 2 Raw Data'!D268,0)</f>
        <v>0</v>
      </c>
      <c r="U268" s="12">
        <f>IF(AllData!D268="Developing country",'Task 2 Raw Data'!E268,0)</f>
        <v>0</v>
      </c>
      <c r="V268" s="12">
        <f>IF(AllData!D268="Developing country",'Task 2 Raw Data'!F268,0)</f>
        <v>0</v>
      </c>
      <c r="W268" s="12">
        <f>IF(AllData!D268="Developing country",'Task 2 Raw Data'!G268,0)</f>
        <v>0</v>
      </c>
      <c r="X268" s="12">
        <f>IF(AllData!D268="Developing country",'Task 2 Raw Data'!H268,0)</f>
        <v>0</v>
      </c>
      <c r="Y268" s="12">
        <f>IF(AllData!D268="Developing country",'Task 2 Raw Data'!I268,0)</f>
        <v>0</v>
      </c>
      <c r="Z268" s="12">
        <f>IF(AllData!D268="Developing country",'Task 2 Raw Data'!J268,0)</f>
        <v>0</v>
      </c>
      <c r="AA268" s="12">
        <f>IF(AllData!D268="Developing country",'Task 2 Raw Data'!K268,0)</f>
        <v>0</v>
      </c>
      <c r="AB268" s="12">
        <f>IF(AllData!D268="Developing country",'Task 2 Raw Data'!L268,0)</f>
        <v>0</v>
      </c>
      <c r="AC268" s="12">
        <f>IF(AllData!D268="Developing country",'Task 2 Raw Data'!M268,0)</f>
        <v>0</v>
      </c>
      <c r="AD268" s="12">
        <f>IF(AllData!D268="Developing country",'Task 2 Raw Data'!N268,0)</f>
        <v>0</v>
      </c>
      <c r="AE268" s="12">
        <f>IF(AllData!D268="Developing country",'Task 2 Raw Data'!O268,0)</f>
        <v>0</v>
      </c>
      <c r="AF268" s="12">
        <f>IF(AllData!D268="Developing country",'Task 2 Raw Data'!P268,0)</f>
        <v>0</v>
      </c>
      <c r="AG268" s="12">
        <f>IF(AllData!D268="Developing country",'Task 2 Raw Data'!Q268,0)</f>
        <v>0</v>
      </c>
      <c r="AH268" s="12">
        <f>IF(AllData!D268="Developing country",'Task 2 Raw Data'!R268,0)</f>
        <v>0</v>
      </c>
      <c r="AJ268" s="12">
        <f>IF(AllData!D268="Developed country",'Task 2 Raw Data'!C268,0)</f>
        <v>0</v>
      </c>
      <c r="AK268" s="12">
        <f>IF(AllData!D268="Developed country",'Task 2 Raw Data'!D268,0)</f>
        <v>0</v>
      </c>
      <c r="AL268" s="12">
        <f>IF(AllData!D268="Developed country",'Task 2 Raw Data'!E268,0)</f>
        <v>0</v>
      </c>
      <c r="AM268" s="12">
        <f>IF(AllData!D268="Developed country",'Task 2 Raw Data'!F268,0)</f>
        <v>0</v>
      </c>
      <c r="AN268" s="12">
        <f>IF(AllData!D268="Developed country",'Task 2 Raw Data'!G268,0)</f>
        <v>0</v>
      </c>
      <c r="AO268" s="12">
        <f>IF(AllData!D268="Developed country",'Task 2 Raw Data'!H268,0)</f>
        <v>0</v>
      </c>
      <c r="AP268" s="12">
        <f>IF(AllData!D268="Developed country",'Task 2 Raw Data'!I268,0)</f>
        <v>0</v>
      </c>
      <c r="AQ268" s="12">
        <f>IF(AllData!D268="Developed country",'Task 2 Raw Data'!J268,0)</f>
        <v>0</v>
      </c>
      <c r="AR268" s="12">
        <f>IF(AllData!D268="Developed country",'Task 2 Raw Data'!K268,0)</f>
        <v>0</v>
      </c>
      <c r="AS268" s="12">
        <f>IF(AllData!D268="Developed country",'Task 2 Raw Data'!L268,0)</f>
        <v>0</v>
      </c>
      <c r="AT268" s="12">
        <f>IF(AllData!D268="Developed country",'Task 2 Raw Data'!M268,0)</f>
        <v>0</v>
      </c>
      <c r="AU268" s="12">
        <f>IF(AllData!D268="Developed country",'Task 2 Raw Data'!N268,0)</f>
        <v>0</v>
      </c>
      <c r="AV268" s="12">
        <f>IF(AllData!D268="Developed country",'Task 2 Raw Data'!O268,0)</f>
        <v>0</v>
      </c>
      <c r="AW268" s="12">
        <f>IF(AllData!D268="Developed country",'Task 2 Raw Data'!P268,0)</f>
        <v>0</v>
      </c>
      <c r="AX268" s="12">
        <f>IF(AllData!D268="Developed country",'Task 2 Raw Data'!Q268,0)</f>
        <v>0</v>
      </c>
      <c r="AY268" s="12">
        <f>IF(AllData!D268="Developed country",'Task 2 Raw Data'!R268,0)</f>
        <v>0</v>
      </c>
    </row>
    <row r="269" spans="2:51" x14ac:dyDescent="0.2">
      <c r="B269" s="12">
        <f>IF(AllData!D269="Least developed country",'Task 2 Raw Data'!C269,0)</f>
        <v>0</v>
      </c>
      <c r="C269" s="12">
        <f>IF(AllData!D269="Least developed country",'Task 2 Raw Data'!D269,0)</f>
        <v>0</v>
      </c>
      <c r="D269" s="12">
        <f>IF(AllData!D269="Least developed country",'Task 2 Raw Data'!E269,0)</f>
        <v>0</v>
      </c>
      <c r="E269" s="12">
        <f>IF(AllData!D269="Least developed country",'Task 2 Raw Data'!F269,0)</f>
        <v>0</v>
      </c>
      <c r="F269" s="12">
        <f>IF(AllData!D269="Least developed country",'Task 2 Raw Data'!G269,0)</f>
        <v>0</v>
      </c>
      <c r="G269" s="12">
        <f>IF(AllData!D269="Least developed country",'Task 2 Raw Data'!H269,0)</f>
        <v>0</v>
      </c>
      <c r="H269" s="12">
        <f>IF(AllData!D269="Least developed country",'Task 2 Raw Data'!I269,0)</f>
        <v>0</v>
      </c>
      <c r="I269" s="12">
        <f>IF(AllData!D269="Least developed country",'Task 2 Raw Data'!J269,0)</f>
        <v>0</v>
      </c>
      <c r="J269" s="12">
        <f>IF(AllData!D269="Least developed country",'Task 2 Raw Data'!K269,0)</f>
        <v>0</v>
      </c>
      <c r="K269" s="12">
        <f>IF(AllData!D269="Least developed country",'Task 2 Raw Data'!L269,0)</f>
        <v>0</v>
      </c>
      <c r="L269" s="12">
        <f>IF(AllData!D269="Least developed country",'Task 2 Raw Data'!M269,0)</f>
        <v>0</v>
      </c>
      <c r="M269" s="12">
        <f>IF(AllData!D269="Least developed country",'Task 2 Raw Data'!N269,0)</f>
        <v>0</v>
      </c>
      <c r="N269" s="12">
        <f>IF(AllData!D269="Least developed country",'Task 2 Raw Data'!O269,0)</f>
        <v>0</v>
      </c>
      <c r="O269" s="12">
        <f>IF(AllData!D269="Least developed country",'Task 2 Raw Data'!P269,0)</f>
        <v>0</v>
      </c>
      <c r="P269" s="12">
        <f>IF(AllData!D269="Least developed country",'Task 2 Raw Data'!Q269,0)</f>
        <v>0</v>
      </c>
      <c r="Q269" s="12">
        <f>IF(AllData!D269="Least developed country",'Task 2 Raw Data'!R269,0)</f>
        <v>0</v>
      </c>
      <c r="S269" s="12">
        <f>IF(AllData!D269="Developing country",'Task 2 Raw Data'!C269,0)</f>
        <v>1</v>
      </c>
      <c r="T269" s="12">
        <f>IF(AllData!D269="Developing country",'Task 2 Raw Data'!D269,0)</f>
        <v>1</v>
      </c>
      <c r="U269" s="12">
        <f>IF(AllData!D269="Developing country",'Task 2 Raw Data'!E269,0)</f>
        <v>1</v>
      </c>
      <c r="V269" s="12">
        <f>IF(AllData!D269="Developing country",'Task 2 Raw Data'!F269,0)</f>
        <v>1</v>
      </c>
      <c r="W269" s="12">
        <f>IF(AllData!D269="Developing country",'Task 2 Raw Data'!G269,0)</f>
        <v>0</v>
      </c>
      <c r="X269" s="12">
        <f>IF(AllData!D269="Developing country",'Task 2 Raw Data'!H269,0)</f>
        <v>0</v>
      </c>
      <c r="Y269" s="12">
        <f>IF(AllData!D269="Developing country",'Task 2 Raw Data'!I269,0)</f>
        <v>0</v>
      </c>
      <c r="Z269" s="12">
        <f>IF(AllData!D269="Developing country",'Task 2 Raw Data'!J269,0)</f>
        <v>0</v>
      </c>
      <c r="AA269" s="12">
        <f>IF(AllData!D269="Developing country",'Task 2 Raw Data'!K269,0)</f>
        <v>0</v>
      </c>
      <c r="AB269" s="12">
        <f>IF(AllData!D269="Developing country",'Task 2 Raw Data'!L269,0)</f>
        <v>0</v>
      </c>
      <c r="AC269" s="12">
        <f>IF(AllData!D269="Developing country",'Task 2 Raw Data'!M269,0)</f>
        <v>0</v>
      </c>
      <c r="AD269" s="12">
        <f>IF(AllData!D269="Developing country",'Task 2 Raw Data'!N269,0)</f>
        <v>0</v>
      </c>
      <c r="AE269" s="12">
        <f>IF(AllData!D269="Developing country",'Task 2 Raw Data'!O269,0)</f>
        <v>1</v>
      </c>
      <c r="AF269" s="12">
        <f>IF(AllData!D269="Developing country",'Task 2 Raw Data'!P269,0)</f>
        <v>0</v>
      </c>
      <c r="AG269" s="12">
        <f>IF(AllData!D269="Developing country",'Task 2 Raw Data'!Q269,0)</f>
        <v>1</v>
      </c>
      <c r="AH269" s="12">
        <f>IF(AllData!D269="Developing country",'Task 2 Raw Data'!R269,0)</f>
        <v>0</v>
      </c>
      <c r="AJ269" s="12">
        <f>IF(AllData!D269="Developed country",'Task 2 Raw Data'!C269,0)</f>
        <v>0</v>
      </c>
      <c r="AK269" s="12">
        <f>IF(AllData!D269="Developed country",'Task 2 Raw Data'!D269,0)</f>
        <v>0</v>
      </c>
      <c r="AL269" s="12">
        <f>IF(AllData!D269="Developed country",'Task 2 Raw Data'!E269,0)</f>
        <v>0</v>
      </c>
      <c r="AM269" s="12">
        <f>IF(AllData!D269="Developed country",'Task 2 Raw Data'!F269,0)</f>
        <v>0</v>
      </c>
      <c r="AN269" s="12">
        <f>IF(AllData!D269="Developed country",'Task 2 Raw Data'!G269,0)</f>
        <v>0</v>
      </c>
      <c r="AO269" s="12">
        <f>IF(AllData!D269="Developed country",'Task 2 Raw Data'!H269,0)</f>
        <v>0</v>
      </c>
      <c r="AP269" s="12">
        <f>IF(AllData!D269="Developed country",'Task 2 Raw Data'!I269,0)</f>
        <v>0</v>
      </c>
      <c r="AQ269" s="12">
        <f>IF(AllData!D269="Developed country",'Task 2 Raw Data'!J269,0)</f>
        <v>0</v>
      </c>
      <c r="AR269" s="12">
        <f>IF(AllData!D269="Developed country",'Task 2 Raw Data'!K269,0)</f>
        <v>0</v>
      </c>
      <c r="AS269" s="12">
        <f>IF(AllData!D269="Developed country",'Task 2 Raw Data'!L269,0)</f>
        <v>0</v>
      </c>
      <c r="AT269" s="12">
        <f>IF(AllData!D269="Developed country",'Task 2 Raw Data'!M269,0)</f>
        <v>0</v>
      </c>
      <c r="AU269" s="12">
        <f>IF(AllData!D269="Developed country",'Task 2 Raw Data'!N269,0)</f>
        <v>0</v>
      </c>
      <c r="AV269" s="12">
        <f>IF(AllData!D269="Developed country",'Task 2 Raw Data'!O269,0)</f>
        <v>0</v>
      </c>
      <c r="AW269" s="12">
        <f>IF(AllData!D269="Developed country",'Task 2 Raw Data'!P269,0)</f>
        <v>0</v>
      </c>
      <c r="AX269" s="12">
        <f>IF(AllData!D269="Developed country",'Task 2 Raw Data'!Q269,0)</f>
        <v>0</v>
      </c>
      <c r="AY269" s="12">
        <f>IF(AllData!D269="Developed country",'Task 2 Raw Data'!R269,0)</f>
        <v>0</v>
      </c>
    </row>
    <row r="270" spans="2:51" x14ac:dyDescent="0.2">
      <c r="B270" s="12">
        <f>IF(AllData!D270="Least developed country",'Task 2 Raw Data'!C270,0)</f>
        <v>0</v>
      </c>
      <c r="C270" s="12">
        <f>IF(AllData!D270="Least developed country",'Task 2 Raw Data'!D270,0)</f>
        <v>0</v>
      </c>
      <c r="D270" s="12">
        <f>IF(AllData!D270="Least developed country",'Task 2 Raw Data'!E270,0)</f>
        <v>0</v>
      </c>
      <c r="E270" s="12">
        <f>IF(AllData!D270="Least developed country",'Task 2 Raw Data'!F270,0)</f>
        <v>0</v>
      </c>
      <c r="F270" s="12">
        <f>IF(AllData!D270="Least developed country",'Task 2 Raw Data'!G270,0)</f>
        <v>0</v>
      </c>
      <c r="G270" s="12">
        <f>IF(AllData!D270="Least developed country",'Task 2 Raw Data'!H270,0)</f>
        <v>0</v>
      </c>
      <c r="H270" s="12">
        <f>IF(AllData!D270="Least developed country",'Task 2 Raw Data'!I270,0)</f>
        <v>0</v>
      </c>
      <c r="I270" s="12">
        <f>IF(AllData!D270="Least developed country",'Task 2 Raw Data'!J270,0)</f>
        <v>0</v>
      </c>
      <c r="J270" s="12">
        <f>IF(AllData!D270="Least developed country",'Task 2 Raw Data'!K270,0)</f>
        <v>0</v>
      </c>
      <c r="K270" s="12">
        <f>IF(AllData!D270="Least developed country",'Task 2 Raw Data'!L270,0)</f>
        <v>0</v>
      </c>
      <c r="L270" s="12">
        <f>IF(AllData!D270="Least developed country",'Task 2 Raw Data'!M270,0)</f>
        <v>0</v>
      </c>
      <c r="M270" s="12">
        <f>IF(AllData!D270="Least developed country",'Task 2 Raw Data'!N270,0)</f>
        <v>0</v>
      </c>
      <c r="N270" s="12">
        <f>IF(AllData!D270="Least developed country",'Task 2 Raw Data'!O270,0)</f>
        <v>0</v>
      </c>
      <c r="O270" s="12">
        <f>IF(AllData!D270="Least developed country",'Task 2 Raw Data'!P270,0)</f>
        <v>0</v>
      </c>
      <c r="P270" s="12">
        <f>IF(AllData!D270="Least developed country",'Task 2 Raw Data'!Q270,0)</f>
        <v>0</v>
      </c>
      <c r="Q270" s="12">
        <f>IF(AllData!D270="Least developed country",'Task 2 Raw Data'!R270,0)</f>
        <v>0</v>
      </c>
      <c r="S270" s="12">
        <f>IF(AllData!D270="Developing country",'Task 2 Raw Data'!C270,0)</f>
        <v>0</v>
      </c>
      <c r="T270" s="12">
        <f>IF(AllData!D270="Developing country",'Task 2 Raw Data'!D270,0)</f>
        <v>0</v>
      </c>
      <c r="U270" s="12">
        <f>IF(AllData!D270="Developing country",'Task 2 Raw Data'!E270,0)</f>
        <v>0</v>
      </c>
      <c r="V270" s="12">
        <f>IF(AllData!D270="Developing country",'Task 2 Raw Data'!F270,0)</f>
        <v>0</v>
      </c>
      <c r="W270" s="12">
        <f>IF(AllData!D270="Developing country",'Task 2 Raw Data'!G270,0)</f>
        <v>0</v>
      </c>
      <c r="X270" s="12">
        <f>IF(AllData!D270="Developing country",'Task 2 Raw Data'!H270,0)</f>
        <v>0</v>
      </c>
      <c r="Y270" s="12">
        <f>IF(AllData!D270="Developing country",'Task 2 Raw Data'!I270,0)</f>
        <v>0</v>
      </c>
      <c r="Z270" s="12">
        <f>IF(AllData!D270="Developing country",'Task 2 Raw Data'!J270,0)</f>
        <v>0</v>
      </c>
      <c r="AA270" s="12">
        <f>IF(AllData!D270="Developing country",'Task 2 Raw Data'!K270,0)</f>
        <v>0</v>
      </c>
      <c r="AB270" s="12">
        <f>IF(AllData!D270="Developing country",'Task 2 Raw Data'!L270,0)</f>
        <v>0</v>
      </c>
      <c r="AC270" s="12">
        <f>IF(AllData!D270="Developing country",'Task 2 Raw Data'!M270,0)</f>
        <v>0</v>
      </c>
      <c r="AD270" s="12">
        <f>IF(AllData!D270="Developing country",'Task 2 Raw Data'!N270,0)</f>
        <v>0</v>
      </c>
      <c r="AE270" s="12">
        <f>IF(AllData!D270="Developing country",'Task 2 Raw Data'!O270,0)</f>
        <v>0</v>
      </c>
      <c r="AF270" s="12">
        <f>IF(AllData!D270="Developing country",'Task 2 Raw Data'!P270,0)</f>
        <v>0</v>
      </c>
      <c r="AG270" s="12">
        <f>IF(AllData!D270="Developing country",'Task 2 Raw Data'!Q270,0)</f>
        <v>0</v>
      </c>
      <c r="AH270" s="12">
        <f>IF(AllData!D270="Developing country",'Task 2 Raw Data'!R270,0)</f>
        <v>0</v>
      </c>
      <c r="AJ270" s="12">
        <f>IF(AllData!D270="Developed country",'Task 2 Raw Data'!C270,0)</f>
        <v>1</v>
      </c>
      <c r="AK270" s="12">
        <f>IF(AllData!D270="Developed country",'Task 2 Raw Data'!D270,0)</f>
        <v>1</v>
      </c>
      <c r="AL270" s="12">
        <f>IF(AllData!D270="Developed country",'Task 2 Raw Data'!E270,0)</f>
        <v>0</v>
      </c>
      <c r="AM270" s="12">
        <f>IF(AllData!D270="Developed country",'Task 2 Raw Data'!F270,0)</f>
        <v>1</v>
      </c>
      <c r="AN270" s="12">
        <f>IF(AllData!D270="Developed country",'Task 2 Raw Data'!G270,0)</f>
        <v>1</v>
      </c>
      <c r="AO270" s="12">
        <f>IF(AllData!D270="Developed country",'Task 2 Raw Data'!H270,0)</f>
        <v>1</v>
      </c>
      <c r="AP270" s="12">
        <f>IF(AllData!D270="Developed country",'Task 2 Raw Data'!I270,0)</f>
        <v>0</v>
      </c>
      <c r="AQ270" s="12">
        <f>IF(AllData!D270="Developed country",'Task 2 Raw Data'!J270,0)</f>
        <v>0</v>
      </c>
      <c r="AR270" s="12">
        <f>IF(AllData!D270="Developed country",'Task 2 Raw Data'!K270,0)</f>
        <v>0</v>
      </c>
      <c r="AS270" s="12">
        <f>IF(AllData!D270="Developed country",'Task 2 Raw Data'!L270,0)</f>
        <v>0</v>
      </c>
      <c r="AT270" s="12">
        <f>IF(AllData!D270="Developed country",'Task 2 Raw Data'!M270,0)</f>
        <v>0</v>
      </c>
      <c r="AU270" s="12">
        <f>IF(AllData!D270="Developed country",'Task 2 Raw Data'!N270,0)</f>
        <v>0</v>
      </c>
      <c r="AV270" s="12">
        <f>IF(AllData!D270="Developed country",'Task 2 Raw Data'!O270,0)</f>
        <v>0</v>
      </c>
      <c r="AW270" s="12">
        <f>IF(AllData!D270="Developed country",'Task 2 Raw Data'!P270,0)</f>
        <v>0</v>
      </c>
      <c r="AX270" s="12">
        <f>IF(AllData!D270="Developed country",'Task 2 Raw Data'!Q270,0)</f>
        <v>0</v>
      </c>
      <c r="AY270" s="12">
        <f>IF(AllData!D270="Developed country",'Task 2 Raw Data'!R270,0)</f>
        <v>0</v>
      </c>
    </row>
    <row r="271" spans="2:51" x14ac:dyDescent="0.2">
      <c r="B271" s="12">
        <f>IF(AllData!D271="Least developed country",'Task 2 Raw Data'!C271,0)</f>
        <v>0</v>
      </c>
      <c r="C271" s="12">
        <f>IF(AllData!D271="Least developed country",'Task 2 Raw Data'!D271,0)</f>
        <v>0</v>
      </c>
      <c r="D271" s="12">
        <f>IF(AllData!D271="Least developed country",'Task 2 Raw Data'!E271,0)</f>
        <v>0</v>
      </c>
      <c r="E271" s="12">
        <f>IF(AllData!D271="Least developed country",'Task 2 Raw Data'!F271,0)</f>
        <v>0</v>
      </c>
      <c r="F271" s="12">
        <f>IF(AllData!D271="Least developed country",'Task 2 Raw Data'!G271,0)</f>
        <v>0</v>
      </c>
      <c r="G271" s="12">
        <f>IF(AllData!D271="Least developed country",'Task 2 Raw Data'!H271,0)</f>
        <v>0</v>
      </c>
      <c r="H271" s="12">
        <f>IF(AllData!D271="Least developed country",'Task 2 Raw Data'!I271,0)</f>
        <v>0</v>
      </c>
      <c r="I271" s="12">
        <f>IF(AllData!D271="Least developed country",'Task 2 Raw Data'!J271,0)</f>
        <v>0</v>
      </c>
      <c r="J271" s="12">
        <f>IF(AllData!D271="Least developed country",'Task 2 Raw Data'!K271,0)</f>
        <v>0</v>
      </c>
      <c r="K271" s="12">
        <f>IF(AllData!D271="Least developed country",'Task 2 Raw Data'!L271,0)</f>
        <v>0</v>
      </c>
      <c r="L271" s="12">
        <f>IF(AllData!D271="Least developed country",'Task 2 Raw Data'!M271,0)</f>
        <v>0</v>
      </c>
      <c r="M271" s="12">
        <f>IF(AllData!D271="Least developed country",'Task 2 Raw Data'!N271,0)</f>
        <v>0</v>
      </c>
      <c r="N271" s="12">
        <f>IF(AllData!D271="Least developed country",'Task 2 Raw Data'!O271,0)</f>
        <v>0</v>
      </c>
      <c r="O271" s="12">
        <f>IF(AllData!D271="Least developed country",'Task 2 Raw Data'!P271,0)</f>
        <v>0</v>
      </c>
      <c r="P271" s="12">
        <f>IF(AllData!D271="Least developed country",'Task 2 Raw Data'!Q271,0)</f>
        <v>0</v>
      </c>
      <c r="Q271" s="12">
        <f>IF(AllData!D271="Least developed country",'Task 2 Raw Data'!R271,0)</f>
        <v>0</v>
      </c>
      <c r="S271" s="12">
        <f>IF(AllData!D271="Developing country",'Task 2 Raw Data'!C271,0)</f>
        <v>0</v>
      </c>
      <c r="T271" s="12">
        <f>IF(AllData!D271="Developing country",'Task 2 Raw Data'!D271,0)</f>
        <v>0</v>
      </c>
      <c r="U271" s="12">
        <f>IF(AllData!D271="Developing country",'Task 2 Raw Data'!E271,0)</f>
        <v>0</v>
      </c>
      <c r="V271" s="12">
        <f>IF(AllData!D271="Developing country",'Task 2 Raw Data'!F271,0)</f>
        <v>0</v>
      </c>
      <c r="W271" s="12">
        <f>IF(AllData!D271="Developing country",'Task 2 Raw Data'!G271,0)</f>
        <v>0</v>
      </c>
      <c r="X271" s="12">
        <f>IF(AllData!D271="Developing country",'Task 2 Raw Data'!H271,0)</f>
        <v>0</v>
      </c>
      <c r="Y271" s="12">
        <f>IF(AllData!D271="Developing country",'Task 2 Raw Data'!I271,0)</f>
        <v>1</v>
      </c>
      <c r="Z271" s="12">
        <f>IF(AllData!D271="Developing country",'Task 2 Raw Data'!J271,0)</f>
        <v>0</v>
      </c>
      <c r="AA271" s="12">
        <f>IF(AllData!D271="Developing country",'Task 2 Raw Data'!K271,0)</f>
        <v>0</v>
      </c>
      <c r="AB271" s="12">
        <f>IF(AllData!D271="Developing country",'Task 2 Raw Data'!L271,0)</f>
        <v>0</v>
      </c>
      <c r="AC271" s="12">
        <f>IF(AllData!D271="Developing country",'Task 2 Raw Data'!M271,0)</f>
        <v>0</v>
      </c>
      <c r="AD271" s="12">
        <f>IF(AllData!D271="Developing country",'Task 2 Raw Data'!N271,0)</f>
        <v>0</v>
      </c>
      <c r="AE271" s="12">
        <f>IF(AllData!D271="Developing country",'Task 2 Raw Data'!O271,0)</f>
        <v>0</v>
      </c>
      <c r="AF271" s="12">
        <f>IF(AllData!D271="Developing country",'Task 2 Raw Data'!P271,0)</f>
        <v>0</v>
      </c>
      <c r="AG271" s="12">
        <f>IF(AllData!D271="Developing country",'Task 2 Raw Data'!Q271,0)</f>
        <v>0</v>
      </c>
      <c r="AH271" s="12">
        <f>IF(AllData!D271="Developing country",'Task 2 Raw Data'!R271,0)</f>
        <v>0</v>
      </c>
      <c r="AJ271" s="12">
        <f>IF(AllData!D271="Developed country",'Task 2 Raw Data'!C271,0)</f>
        <v>0</v>
      </c>
      <c r="AK271" s="12">
        <f>IF(AllData!D271="Developed country",'Task 2 Raw Data'!D271,0)</f>
        <v>0</v>
      </c>
      <c r="AL271" s="12">
        <f>IF(AllData!D271="Developed country",'Task 2 Raw Data'!E271,0)</f>
        <v>0</v>
      </c>
      <c r="AM271" s="12">
        <f>IF(AllData!D271="Developed country",'Task 2 Raw Data'!F271,0)</f>
        <v>0</v>
      </c>
      <c r="AN271" s="12">
        <f>IF(AllData!D271="Developed country",'Task 2 Raw Data'!G271,0)</f>
        <v>0</v>
      </c>
      <c r="AO271" s="12">
        <f>IF(AllData!D271="Developed country",'Task 2 Raw Data'!H271,0)</f>
        <v>0</v>
      </c>
      <c r="AP271" s="12">
        <f>IF(AllData!D271="Developed country",'Task 2 Raw Data'!I271,0)</f>
        <v>0</v>
      </c>
      <c r="AQ271" s="12">
        <f>IF(AllData!D271="Developed country",'Task 2 Raw Data'!J271,0)</f>
        <v>0</v>
      </c>
      <c r="AR271" s="12">
        <f>IF(AllData!D271="Developed country",'Task 2 Raw Data'!K271,0)</f>
        <v>0</v>
      </c>
      <c r="AS271" s="12">
        <f>IF(AllData!D271="Developed country",'Task 2 Raw Data'!L271,0)</f>
        <v>0</v>
      </c>
      <c r="AT271" s="12">
        <f>IF(AllData!D271="Developed country",'Task 2 Raw Data'!M271,0)</f>
        <v>0</v>
      </c>
      <c r="AU271" s="12">
        <f>IF(AllData!D271="Developed country",'Task 2 Raw Data'!N271,0)</f>
        <v>0</v>
      </c>
      <c r="AV271" s="12">
        <f>IF(AllData!D271="Developed country",'Task 2 Raw Data'!O271,0)</f>
        <v>0</v>
      </c>
      <c r="AW271" s="12">
        <f>IF(AllData!D271="Developed country",'Task 2 Raw Data'!P271,0)</f>
        <v>0</v>
      </c>
      <c r="AX271" s="12">
        <f>IF(AllData!D271="Developed country",'Task 2 Raw Data'!Q271,0)</f>
        <v>0</v>
      </c>
      <c r="AY271" s="12">
        <f>IF(AllData!D271="Developed country",'Task 2 Raw Data'!R271,0)</f>
        <v>0</v>
      </c>
    </row>
    <row r="272" spans="2:51" x14ac:dyDescent="0.2">
      <c r="B272" s="12">
        <f>IF(AllData!D272="Least developed country",'Task 2 Raw Data'!C272,0)</f>
        <v>0</v>
      </c>
      <c r="C272" s="12">
        <f>IF(AllData!D272="Least developed country",'Task 2 Raw Data'!D272,0)</f>
        <v>0</v>
      </c>
      <c r="D272" s="12">
        <f>IF(AllData!D272="Least developed country",'Task 2 Raw Data'!E272,0)</f>
        <v>0</v>
      </c>
      <c r="E272" s="12">
        <f>IF(AllData!D272="Least developed country",'Task 2 Raw Data'!F272,0)</f>
        <v>0</v>
      </c>
      <c r="F272" s="12">
        <f>IF(AllData!D272="Least developed country",'Task 2 Raw Data'!G272,0)</f>
        <v>0</v>
      </c>
      <c r="G272" s="12">
        <f>IF(AllData!D272="Least developed country",'Task 2 Raw Data'!H272,0)</f>
        <v>0</v>
      </c>
      <c r="H272" s="12">
        <f>IF(AllData!D272="Least developed country",'Task 2 Raw Data'!I272,0)</f>
        <v>0</v>
      </c>
      <c r="I272" s="12">
        <f>IF(AllData!D272="Least developed country",'Task 2 Raw Data'!J272,0)</f>
        <v>0</v>
      </c>
      <c r="J272" s="12">
        <f>IF(AllData!D272="Least developed country",'Task 2 Raw Data'!K272,0)</f>
        <v>0</v>
      </c>
      <c r="K272" s="12">
        <f>IF(AllData!D272="Least developed country",'Task 2 Raw Data'!L272,0)</f>
        <v>0</v>
      </c>
      <c r="L272" s="12">
        <f>IF(AllData!D272="Least developed country",'Task 2 Raw Data'!M272,0)</f>
        <v>0</v>
      </c>
      <c r="M272" s="12">
        <f>IF(AllData!D272="Least developed country",'Task 2 Raw Data'!N272,0)</f>
        <v>0</v>
      </c>
      <c r="N272" s="12">
        <f>IF(AllData!D272="Least developed country",'Task 2 Raw Data'!O272,0)</f>
        <v>0</v>
      </c>
      <c r="O272" s="12">
        <f>IF(AllData!D272="Least developed country",'Task 2 Raw Data'!P272,0)</f>
        <v>0</v>
      </c>
      <c r="P272" s="12">
        <f>IF(AllData!D272="Least developed country",'Task 2 Raw Data'!Q272,0)</f>
        <v>0</v>
      </c>
      <c r="Q272" s="12">
        <f>IF(AllData!D272="Least developed country",'Task 2 Raw Data'!R272,0)</f>
        <v>0</v>
      </c>
      <c r="S272" s="12">
        <f>IF(AllData!D272="Developing country",'Task 2 Raw Data'!C272,0)</f>
        <v>1</v>
      </c>
      <c r="T272" s="12">
        <f>IF(AllData!D272="Developing country",'Task 2 Raw Data'!D272,0)</f>
        <v>0</v>
      </c>
      <c r="U272" s="12">
        <f>IF(AllData!D272="Developing country",'Task 2 Raw Data'!E272,0)</f>
        <v>0</v>
      </c>
      <c r="V272" s="12">
        <f>IF(AllData!D272="Developing country",'Task 2 Raw Data'!F272,0)</f>
        <v>0</v>
      </c>
      <c r="W272" s="12">
        <f>IF(AllData!D272="Developing country",'Task 2 Raw Data'!G272,0)</f>
        <v>0</v>
      </c>
      <c r="X272" s="12">
        <f>IF(AllData!D272="Developing country",'Task 2 Raw Data'!H272,0)</f>
        <v>0</v>
      </c>
      <c r="Y272" s="12">
        <f>IF(AllData!D272="Developing country",'Task 2 Raw Data'!I272,0)</f>
        <v>0</v>
      </c>
      <c r="Z272" s="12">
        <f>IF(AllData!D272="Developing country",'Task 2 Raw Data'!J272,0)</f>
        <v>0</v>
      </c>
      <c r="AA272" s="12">
        <f>IF(AllData!D272="Developing country",'Task 2 Raw Data'!K272,0)</f>
        <v>0</v>
      </c>
      <c r="AB272" s="12">
        <f>IF(AllData!D272="Developing country",'Task 2 Raw Data'!L272,0)</f>
        <v>0</v>
      </c>
      <c r="AC272" s="12">
        <f>IF(AllData!D272="Developing country",'Task 2 Raw Data'!M272,0)</f>
        <v>0</v>
      </c>
      <c r="AD272" s="12">
        <f>IF(AllData!D272="Developing country",'Task 2 Raw Data'!N272,0)</f>
        <v>0</v>
      </c>
      <c r="AE272" s="12">
        <f>IF(AllData!D272="Developing country",'Task 2 Raw Data'!O272,0)</f>
        <v>0</v>
      </c>
      <c r="AF272" s="12">
        <f>IF(AllData!D272="Developing country",'Task 2 Raw Data'!P272,0)</f>
        <v>0</v>
      </c>
      <c r="AG272" s="12">
        <f>IF(AllData!D272="Developing country",'Task 2 Raw Data'!Q272,0)</f>
        <v>1</v>
      </c>
      <c r="AH272" s="12">
        <f>IF(AllData!D272="Developing country",'Task 2 Raw Data'!R272,0)</f>
        <v>0</v>
      </c>
      <c r="AJ272" s="12">
        <f>IF(AllData!D272="Developed country",'Task 2 Raw Data'!C272,0)</f>
        <v>0</v>
      </c>
      <c r="AK272" s="12">
        <f>IF(AllData!D272="Developed country",'Task 2 Raw Data'!D272,0)</f>
        <v>0</v>
      </c>
      <c r="AL272" s="12">
        <f>IF(AllData!D272="Developed country",'Task 2 Raw Data'!E272,0)</f>
        <v>0</v>
      </c>
      <c r="AM272" s="12">
        <f>IF(AllData!D272="Developed country",'Task 2 Raw Data'!F272,0)</f>
        <v>0</v>
      </c>
      <c r="AN272" s="12">
        <f>IF(AllData!D272="Developed country",'Task 2 Raw Data'!G272,0)</f>
        <v>0</v>
      </c>
      <c r="AO272" s="12">
        <f>IF(AllData!D272="Developed country",'Task 2 Raw Data'!H272,0)</f>
        <v>0</v>
      </c>
      <c r="AP272" s="12">
        <f>IF(AllData!D272="Developed country",'Task 2 Raw Data'!I272,0)</f>
        <v>0</v>
      </c>
      <c r="AQ272" s="12">
        <f>IF(AllData!D272="Developed country",'Task 2 Raw Data'!J272,0)</f>
        <v>0</v>
      </c>
      <c r="AR272" s="12">
        <f>IF(AllData!D272="Developed country",'Task 2 Raw Data'!K272,0)</f>
        <v>0</v>
      </c>
      <c r="AS272" s="12">
        <f>IF(AllData!D272="Developed country",'Task 2 Raw Data'!L272,0)</f>
        <v>0</v>
      </c>
      <c r="AT272" s="12">
        <f>IF(AllData!D272="Developed country",'Task 2 Raw Data'!M272,0)</f>
        <v>0</v>
      </c>
      <c r="AU272" s="12">
        <f>IF(AllData!D272="Developed country",'Task 2 Raw Data'!N272,0)</f>
        <v>0</v>
      </c>
      <c r="AV272" s="12">
        <f>IF(AllData!D272="Developed country",'Task 2 Raw Data'!O272,0)</f>
        <v>0</v>
      </c>
      <c r="AW272" s="12">
        <f>IF(AllData!D272="Developed country",'Task 2 Raw Data'!P272,0)</f>
        <v>0</v>
      </c>
      <c r="AX272" s="12">
        <f>IF(AllData!D272="Developed country",'Task 2 Raw Data'!Q272,0)</f>
        <v>0</v>
      </c>
      <c r="AY272" s="12">
        <f>IF(AllData!D272="Developed country",'Task 2 Raw Data'!R272,0)</f>
        <v>0</v>
      </c>
    </row>
    <row r="273" spans="2:51" x14ac:dyDescent="0.2">
      <c r="B273" s="12">
        <f>IF(AllData!D273="Least developed country",'Task 2 Raw Data'!C273,0)</f>
        <v>0</v>
      </c>
      <c r="C273" s="12">
        <f>IF(AllData!D273="Least developed country",'Task 2 Raw Data'!D273,0)</f>
        <v>0</v>
      </c>
      <c r="D273" s="12">
        <f>IF(AllData!D273="Least developed country",'Task 2 Raw Data'!E273,0)</f>
        <v>0</v>
      </c>
      <c r="E273" s="12">
        <f>IF(AllData!D273="Least developed country",'Task 2 Raw Data'!F273,0)</f>
        <v>0</v>
      </c>
      <c r="F273" s="12">
        <f>IF(AllData!D273="Least developed country",'Task 2 Raw Data'!G273,0)</f>
        <v>0</v>
      </c>
      <c r="G273" s="12">
        <f>IF(AllData!D273="Least developed country",'Task 2 Raw Data'!H273,0)</f>
        <v>0</v>
      </c>
      <c r="H273" s="12">
        <f>IF(AllData!D273="Least developed country",'Task 2 Raw Data'!I273,0)</f>
        <v>0</v>
      </c>
      <c r="I273" s="12">
        <f>IF(AllData!D273="Least developed country",'Task 2 Raw Data'!J273,0)</f>
        <v>0</v>
      </c>
      <c r="J273" s="12">
        <f>IF(AllData!D273="Least developed country",'Task 2 Raw Data'!K273,0)</f>
        <v>0</v>
      </c>
      <c r="K273" s="12">
        <f>IF(AllData!D273="Least developed country",'Task 2 Raw Data'!L273,0)</f>
        <v>0</v>
      </c>
      <c r="L273" s="12">
        <f>IF(AllData!D273="Least developed country",'Task 2 Raw Data'!M273,0)</f>
        <v>0</v>
      </c>
      <c r="M273" s="12">
        <f>IF(AllData!D273="Least developed country",'Task 2 Raw Data'!N273,0)</f>
        <v>0</v>
      </c>
      <c r="N273" s="12">
        <f>IF(AllData!D273="Least developed country",'Task 2 Raw Data'!O273,0)</f>
        <v>0</v>
      </c>
      <c r="O273" s="12">
        <f>IF(AllData!D273="Least developed country",'Task 2 Raw Data'!P273,0)</f>
        <v>0</v>
      </c>
      <c r="P273" s="12">
        <f>IF(AllData!D273="Least developed country",'Task 2 Raw Data'!Q273,0)</f>
        <v>0</v>
      </c>
      <c r="Q273" s="12">
        <f>IF(AllData!D273="Least developed country",'Task 2 Raw Data'!R273,0)</f>
        <v>0</v>
      </c>
      <c r="S273" s="12">
        <f>IF(AllData!D273="Developing country",'Task 2 Raw Data'!C273,0)</f>
        <v>1</v>
      </c>
      <c r="T273" s="12">
        <f>IF(AllData!D273="Developing country",'Task 2 Raw Data'!D273,0)</f>
        <v>0</v>
      </c>
      <c r="U273" s="12">
        <f>IF(AllData!D273="Developing country",'Task 2 Raw Data'!E273,0)</f>
        <v>1</v>
      </c>
      <c r="V273" s="12">
        <f>IF(AllData!D273="Developing country",'Task 2 Raw Data'!F273,0)</f>
        <v>1</v>
      </c>
      <c r="W273" s="12">
        <f>IF(AllData!D273="Developing country",'Task 2 Raw Data'!G273,0)</f>
        <v>0</v>
      </c>
      <c r="X273" s="12">
        <f>IF(AllData!D273="Developing country",'Task 2 Raw Data'!H273,0)</f>
        <v>0</v>
      </c>
      <c r="Y273" s="12">
        <f>IF(AllData!D273="Developing country",'Task 2 Raw Data'!I273,0)</f>
        <v>0</v>
      </c>
      <c r="Z273" s="12">
        <f>IF(AllData!D273="Developing country",'Task 2 Raw Data'!J273,0)</f>
        <v>0</v>
      </c>
      <c r="AA273" s="12">
        <f>IF(AllData!D273="Developing country",'Task 2 Raw Data'!K273,0)</f>
        <v>0</v>
      </c>
      <c r="AB273" s="12">
        <f>IF(AllData!D273="Developing country",'Task 2 Raw Data'!L273,0)</f>
        <v>0</v>
      </c>
      <c r="AC273" s="12">
        <f>IF(AllData!D273="Developing country",'Task 2 Raw Data'!M273,0)</f>
        <v>0</v>
      </c>
      <c r="AD273" s="12">
        <f>IF(AllData!D273="Developing country",'Task 2 Raw Data'!N273,0)</f>
        <v>0</v>
      </c>
      <c r="AE273" s="12">
        <f>IF(AllData!D273="Developing country",'Task 2 Raw Data'!O273,0)</f>
        <v>0</v>
      </c>
      <c r="AF273" s="12">
        <f>IF(AllData!D273="Developing country",'Task 2 Raw Data'!P273,0)</f>
        <v>0</v>
      </c>
      <c r="AG273" s="12">
        <f>IF(AllData!D273="Developing country",'Task 2 Raw Data'!Q273,0)</f>
        <v>0</v>
      </c>
      <c r="AH273" s="12">
        <f>IF(AllData!D273="Developing country",'Task 2 Raw Data'!R273,0)</f>
        <v>0</v>
      </c>
      <c r="AJ273" s="12">
        <f>IF(AllData!D273="Developed country",'Task 2 Raw Data'!C273,0)</f>
        <v>0</v>
      </c>
      <c r="AK273" s="12">
        <f>IF(AllData!D273="Developed country",'Task 2 Raw Data'!D273,0)</f>
        <v>0</v>
      </c>
      <c r="AL273" s="12">
        <f>IF(AllData!D273="Developed country",'Task 2 Raw Data'!E273,0)</f>
        <v>0</v>
      </c>
      <c r="AM273" s="12">
        <f>IF(AllData!D273="Developed country",'Task 2 Raw Data'!F273,0)</f>
        <v>0</v>
      </c>
      <c r="AN273" s="12">
        <f>IF(AllData!D273="Developed country",'Task 2 Raw Data'!G273,0)</f>
        <v>0</v>
      </c>
      <c r="AO273" s="12">
        <f>IF(AllData!D273="Developed country",'Task 2 Raw Data'!H273,0)</f>
        <v>0</v>
      </c>
      <c r="AP273" s="12">
        <f>IF(AllData!D273="Developed country",'Task 2 Raw Data'!I273,0)</f>
        <v>0</v>
      </c>
      <c r="AQ273" s="12">
        <f>IF(AllData!D273="Developed country",'Task 2 Raw Data'!J273,0)</f>
        <v>0</v>
      </c>
      <c r="AR273" s="12">
        <f>IF(AllData!D273="Developed country",'Task 2 Raw Data'!K273,0)</f>
        <v>0</v>
      </c>
      <c r="AS273" s="12">
        <f>IF(AllData!D273="Developed country",'Task 2 Raw Data'!L273,0)</f>
        <v>0</v>
      </c>
      <c r="AT273" s="12">
        <f>IF(AllData!D273="Developed country",'Task 2 Raw Data'!M273,0)</f>
        <v>0</v>
      </c>
      <c r="AU273" s="12">
        <f>IF(AllData!D273="Developed country",'Task 2 Raw Data'!N273,0)</f>
        <v>0</v>
      </c>
      <c r="AV273" s="12">
        <f>IF(AllData!D273="Developed country",'Task 2 Raw Data'!O273,0)</f>
        <v>0</v>
      </c>
      <c r="AW273" s="12">
        <f>IF(AllData!D273="Developed country",'Task 2 Raw Data'!P273,0)</f>
        <v>0</v>
      </c>
      <c r="AX273" s="12">
        <f>IF(AllData!D273="Developed country",'Task 2 Raw Data'!Q273,0)</f>
        <v>0</v>
      </c>
      <c r="AY273" s="12">
        <f>IF(AllData!D273="Developed country",'Task 2 Raw Data'!R273,0)</f>
        <v>0</v>
      </c>
    </row>
    <row r="274" spans="2:51" x14ac:dyDescent="0.2">
      <c r="B274" s="12">
        <f>IF(AllData!D274="Least developed country",'Task 2 Raw Data'!C274,0)</f>
        <v>0</v>
      </c>
      <c r="C274" s="12">
        <f>IF(AllData!D274="Least developed country",'Task 2 Raw Data'!D274,0)</f>
        <v>0</v>
      </c>
      <c r="D274" s="12">
        <f>IF(AllData!D274="Least developed country",'Task 2 Raw Data'!E274,0)</f>
        <v>0</v>
      </c>
      <c r="E274" s="12">
        <f>IF(AllData!D274="Least developed country",'Task 2 Raw Data'!F274,0)</f>
        <v>0</v>
      </c>
      <c r="F274" s="12">
        <f>IF(AllData!D274="Least developed country",'Task 2 Raw Data'!G274,0)</f>
        <v>0</v>
      </c>
      <c r="G274" s="12">
        <f>IF(AllData!D274="Least developed country",'Task 2 Raw Data'!H274,0)</f>
        <v>0</v>
      </c>
      <c r="H274" s="12">
        <f>IF(AllData!D274="Least developed country",'Task 2 Raw Data'!I274,0)</f>
        <v>0</v>
      </c>
      <c r="I274" s="12">
        <f>IF(AllData!D274="Least developed country",'Task 2 Raw Data'!J274,0)</f>
        <v>0</v>
      </c>
      <c r="J274" s="12">
        <f>IF(AllData!D274="Least developed country",'Task 2 Raw Data'!K274,0)</f>
        <v>0</v>
      </c>
      <c r="K274" s="12">
        <f>IF(AllData!D274="Least developed country",'Task 2 Raw Data'!L274,0)</f>
        <v>0</v>
      </c>
      <c r="L274" s="12">
        <f>IF(AllData!D274="Least developed country",'Task 2 Raw Data'!M274,0)</f>
        <v>0</v>
      </c>
      <c r="M274" s="12">
        <f>IF(AllData!D274="Least developed country",'Task 2 Raw Data'!N274,0)</f>
        <v>0</v>
      </c>
      <c r="N274" s="12">
        <f>IF(AllData!D274="Least developed country",'Task 2 Raw Data'!O274,0)</f>
        <v>0</v>
      </c>
      <c r="O274" s="12">
        <f>IF(AllData!D274="Least developed country",'Task 2 Raw Data'!P274,0)</f>
        <v>0</v>
      </c>
      <c r="P274" s="12">
        <f>IF(AllData!D274="Least developed country",'Task 2 Raw Data'!Q274,0)</f>
        <v>0</v>
      </c>
      <c r="Q274" s="12">
        <f>IF(AllData!D274="Least developed country",'Task 2 Raw Data'!R274,0)</f>
        <v>0</v>
      </c>
      <c r="S274" s="12">
        <f>IF(AllData!D274="Developing country",'Task 2 Raw Data'!C274,0)</f>
        <v>0</v>
      </c>
      <c r="T274" s="12">
        <f>IF(AllData!D274="Developing country",'Task 2 Raw Data'!D274,0)</f>
        <v>0</v>
      </c>
      <c r="U274" s="12">
        <f>IF(AllData!D274="Developing country",'Task 2 Raw Data'!E274,0)</f>
        <v>0</v>
      </c>
      <c r="V274" s="12">
        <f>IF(AllData!D274="Developing country",'Task 2 Raw Data'!F274,0)</f>
        <v>0</v>
      </c>
      <c r="W274" s="12">
        <f>IF(AllData!D274="Developing country",'Task 2 Raw Data'!G274,0)</f>
        <v>0</v>
      </c>
      <c r="X274" s="12">
        <f>IF(AllData!D274="Developing country",'Task 2 Raw Data'!H274,0)</f>
        <v>0</v>
      </c>
      <c r="Y274" s="12">
        <f>IF(AllData!D274="Developing country",'Task 2 Raw Data'!I274,0)</f>
        <v>0</v>
      </c>
      <c r="Z274" s="12">
        <f>IF(AllData!D274="Developing country",'Task 2 Raw Data'!J274,0)</f>
        <v>0</v>
      </c>
      <c r="AA274" s="12">
        <f>IF(AllData!D274="Developing country",'Task 2 Raw Data'!K274,0)</f>
        <v>0</v>
      </c>
      <c r="AB274" s="12">
        <f>IF(AllData!D274="Developing country",'Task 2 Raw Data'!L274,0)</f>
        <v>0</v>
      </c>
      <c r="AC274" s="12">
        <f>IF(AllData!D274="Developing country",'Task 2 Raw Data'!M274,0)</f>
        <v>0</v>
      </c>
      <c r="AD274" s="12">
        <f>IF(AllData!D274="Developing country",'Task 2 Raw Data'!N274,0)</f>
        <v>0</v>
      </c>
      <c r="AE274" s="12">
        <f>IF(AllData!D274="Developing country",'Task 2 Raw Data'!O274,0)</f>
        <v>0</v>
      </c>
      <c r="AF274" s="12">
        <f>IF(AllData!D274="Developing country",'Task 2 Raw Data'!P274,0)</f>
        <v>0</v>
      </c>
      <c r="AG274" s="12">
        <f>IF(AllData!D274="Developing country",'Task 2 Raw Data'!Q274,0)</f>
        <v>0</v>
      </c>
      <c r="AH274" s="12">
        <f>IF(AllData!D274="Developing country",'Task 2 Raw Data'!R274,0)</f>
        <v>0</v>
      </c>
      <c r="AJ274" s="12">
        <f>IF(AllData!D274="Developed country",'Task 2 Raw Data'!C274,0)</f>
        <v>1</v>
      </c>
      <c r="AK274" s="12">
        <f>IF(AllData!D274="Developed country",'Task 2 Raw Data'!D274,0)</f>
        <v>0</v>
      </c>
      <c r="AL274" s="12">
        <f>IF(AllData!D274="Developed country",'Task 2 Raw Data'!E274,0)</f>
        <v>1</v>
      </c>
      <c r="AM274" s="12">
        <f>IF(AllData!D274="Developed country",'Task 2 Raw Data'!F274,0)</f>
        <v>1</v>
      </c>
      <c r="AN274" s="12">
        <f>IF(AllData!D274="Developed country",'Task 2 Raw Data'!G274,0)</f>
        <v>0</v>
      </c>
      <c r="AO274" s="12">
        <f>IF(AllData!D274="Developed country",'Task 2 Raw Data'!H274,0)</f>
        <v>0</v>
      </c>
      <c r="AP274" s="12">
        <f>IF(AllData!D274="Developed country",'Task 2 Raw Data'!I274,0)</f>
        <v>0</v>
      </c>
      <c r="AQ274" s="12">
        <f>IF(AllData!D274="Developed country",'Task 2 Raw Data'!J274,0)</f>
        <v>0</v>
      </c>
      <c r="AR274" s="12">
        <f>IF(AllData!D274="Developed country",'Task 2 Raw Data'!K274,0)</f>
        <v>0</v>
      </c>
      <c r="AS274" s="12">
        <f>IF(AllData!D274="Developed country",'Task 2 Raw Data'!L274,0)</f>
        <v>0</v>
      </c>
      <c r="AT274" s="12">
        <f>IF(AllData!D274="Developed country",'Task 2 Raw Data'!M274,0)</f>
        <v>0</v>
      </c>
      <c r="AU274" s="12">
        <f>IF(AllData!D274="Developed country",'Task 2 Raw Data'!N274,0)</f>
        <v>0</v>
      </c>
      <c r="AV274" s="12">
        <f>IF(AllData!D274="Developed country",'Task 2 Raw Data'!O274,0)</f>
        <v>0</v>
      </c>
      <c r="AW274" s="12">
        <f>IF(AllData!D274="Developed country",'Task 2 Raw Data'!P274,0)</f>
        <v>0</v>
      </c>
      <c r="AX274" s="12">
        <f>IF(AllData!D274="Developed country",'Task 2 Raw Data'!Q274,0)</f>
        <v>0</v>
      </c>
      <c r="AY274" s="12">
        <f>IF(AllData!D274="Developed country",'Task 2 Raw Data'!R274,0)</f>
        <v>0</v>
      </c>
    </row>
    <row r="275" spans="2:51" x14ac:dyDescent="0.2">
      <c r="B275" s="12">
        <f>IF(AllData!D275="Least developed country",'Task 2 Raw Data'!C275,0)</f>
        <v>0</v>
      </c>
      <c r="C275" s="12">
        <f>IF(AllData!D275="Least developed country",'Task 2 Raw Data'!D275,0)</f>
        <v>0</v>
      </c>
      <c r="D275" s="12">
        <f>IF(AllData!D275="Least developed country",'Task 2 Raw Data'!E275,0)</f>
        <v>0</v>
      </c>
      <c r="E275" s="12">
        <f>IF(AllData!D275="Least developed country",'Task 2 Raw Data'!F275,0)</f>
        <v>0</v>
      </c>
      <c r="F275" s="12">
        <f>IF(AllData!D275="Least developed country",'Task 2 Raw Data'!G275,0)</f>
        <v>0</v>
      </c>
      <c r="G275" s="12">
        <f>IF(AllData!D275="Least developed country",'Task 2 Raw Data'!H275,0)</f>
        <v>0</v>
      </c>
      <c r="H275" s="12">
        <f>IF(AllData!D275="Least developed country",'Task 2 Raw Data'!I275,0)</f>
        <v>0</v>
      </c>
      <c r="I275" s="12">
        <f>IF(AllData!D275="Least developed country",'Task 2 Raw Data'!J275,0)</f>
        <v>0</v>
      </c>
      <c r="J275" s="12">
        <f>IF(AllData!D275="Least developed country",'Task 2 Raw Data'!K275,0)</f>
        <v>0</v>
      </c>
      <c r="K275" s="12">
        <f>IF(AllData!D275="Least developed country",'Task 2 Raw Data'!L275,0)</f>
        <v>0</v>
      </c>
      <c r="L275" s="12">
        <f>IF(AllData!D275="Least developed country",'Task 2 Raw Data'!M275,0)</f>
        <v>0</v>
      </c>
      <c r="M275" s="12">
        <f>IF(AllData!D275="Least developed country",'Task 2 Raw Data'!N275,0)</f>
        <v>0</v>
      </c>
      <c r="N275" s="12">
        <f>IF(AllData!D275="Least developed country",'Task 2 Raw Data'!O275,0)</f>
        <v>0</v>
      </c>
      <c r="O275" s="12">
        <f>IF(AllData!D275="Least developed country",'Task 2 Raw Data'!P275,0)</f>
        <v>0</v>
      </c>
      <c r="P275" s="12">
        <f>IF(AllData!D275="Least developed country",'Task 2 Raw Data'!Q275,0)</f>
        <v>0</v>
      </c>
      <c r="Q275" s="12">
        <f>IF(AllData!D275="Least developed country",'Task 2 Raw Data'!R275,0)</f>
        <v>0</v>
      </c>
      <c r="S275" s="12">
        <f>IF(AllData!D275="Developing country",'Task 2 Raw Data'!C275,0)</f>
        <v>0</v>
      </c>
      <c r="T275" s="12">
        <f>IF(AllData!D275="Developing country",'Task 2 Raw Data'!D275,0)</f>
        <v>0</v>
      </c>
      <c r="U275" s="12">
        <f>IF(AllData!D275="Developing country",'Task 2 Raw Data'!E275,0)</f>
        <v>0</v>
      </c>
      <c r="V275" s="12">
        <f>IF(AllData!D275="Developing country",'Task 2 Raw Data'!F275,0)</f>
        <v>0</v>
      </c>
      <c r="W275" s="12">
        <f>IF(AllData!D275="Developing country",'Task 2 Raw Data'!G275,0)</f>
        <v>0</v>
      </c>
      <c r="X275" s="12">
        <f>IF(AllData!D275="Developing country",'Task 2 Raw Data'!H275,0)</f>
        <v>0</v>
      </c>
      <c r="Y275" s="12">
        <f>IF(AllData!D275="Developing country",'Task 2 Raw Data'!I275,0)</f>
        <v>0</v>
      </c>
      <c r="Z275" s="12">
        <f>IF(AllData!D275="Developing country",'Task 2 Raw Data'!J275,0)</f>
        <v>0</v>
      </c>
      <c r="AA275" s="12">
        <f>IF(AllData!D275="Developing country",'Task 2 Raw Data'!K275,0)</f>
        <v>0</v>
      </c>
      <c r="AB275" s="12">
        <f>IF(AllData!D275="Developing country",'Task 2 Raw Data'!L275,0)</f>
        <v>0</v>
      </c>
      <c r="AC275" s="12">
        <f>IF(AllData!D275="Developing country",'Task 2 Raw Data'!M275,0)</f>
        <v>0</v>
      </c>
      <c r="AD275" s="12">
        <f>IF(AllData!D275="Developing country",'Task 2 Raw Data'!N275,0)</f>
        <v>0</v>
      </c>
      <c r="AE275" s="12">
        <f>IF(AllData!D275="Developing country",'Task 2 Raw Data'!O275,0)</f>
        <v>0</v>
      </c>
      <c r="AF275" s="12">
        <f>IF(AllData!D275="Developing country",'Task 2 Raw Data'!P275,0)</f>
        <v>0</v>
      </c>
      <c r="AG275" s="12">
        <f>IF(AllData!D275="Developing country",'Task 2 Raw Data'!Q275,0)</f>
        <v>0</v>
      </c>
      <c r="AH275" s="12">
        <f>IF(AllData!D275="Developing country",'Task 2 Raw Data'!R275,0)</f>
        <v>0</v>
      </c>
      <c r="AJ275" s="12">
        <f>IF(AllData!D275="Developed country",'Task 2 Raw Data'!C275,0)</f>
        <v>1</v>
      </c>
      <c r="AK275" s="12">
        <f>IF(AllData!D275="Developed country",'Task 2 Raw Data'!D275,0)</f>
        <v>1</v>
      </c>
      <c r="AL275" s="12">
        <f>IF(AllData!D275="Developed country",'Task 2 Raw Data'!E275,0)</f>
        <v>0</v>
      </c>
      <c r="AM275" s="12">
        <f>IF(AllData!D275="Developed country",'Task 2 Raw Data'!F275,0)</f>
        <v>1</v>
      </c>
      <c r="AN275" s="12">
        <f>IF(AllData!D275="Developed country",'Task 2 Raw Data'!G275,0)</f>
        <v>1</v>
      </c>
      <c r="AO275" s="12">
        <f>IF(AllData!D275="Developed country",'Task 2 Raw Data'!H275,0)</f>
        <v>1</v>
      </c>
      <c r="AP275" s="12">
        <f>IF(AllData!D275="Developed country",'Task 2 Raw Data'!I275,0)</f>
        <v>0</v>
      </c>
      <c r="AQ275" s="12">
        <f>IF(AllData!D275="Developed country",'Task 2 Raw Data'!J275,0)</f>
        <v>0</v>
      </c>
      <c r="AR275" s="12">
        <f>IF(AllData!D275="Developed country",'Task 2 Raw Data'!K275,0)</f>
        <v>0</v>
      </c>
      <c r="AS275" s="12">
        <f>IF(AllData!D275="Developed country",'Task 2 Raw Data'!L275,0)</f>
        <v>0</v>
      </c>
      <c r="AT275" s="12">
        <f>IF(AllData!D275="Developed country",'Task 2 Raw Data'!M275,0)</f>
        <v>0</v>
      </c>
      <c r="AU275" s="12">
        <f>IF(AllData!D275="Developed country",'Task 2 Raw Data'!N275,0)</f>
        <v>0</v>
      </c>
      <c r="AV275" s="12">
        <f>IF(AllData!D275="Developed country",'Task 2 Raw Data'!O275,0)</f>
        <v>0</v>
      </c>
      <c r="AW275" s="12">
        <f>IF(AllData!D275="Developed country",'Task 2 Raw Data'!P275,0)</f>
        <v>0</v>
      </c>
      <c r="AX275" s="12">
        <f>IF(AllData!D275="Developed country",'Task 2 Raw Data'!Q275,0)</f>
        <v>0</v>
      </c>
      <c r="AY275" s="12">
        <f>IF(AllData!D275="Developed country",'Task 2 Raw Data'!R275,0)</f>
        <v>0</v>
      </c>
    </row>
    <row r="276" spans="2:51" x14ac:dyDescent="0.2">
      <c r="B276" s="12">
        <f>IF(AllData!D276="Least developed country",'Task 2 Raw Data'!C276,0)</f>
        <v>0</v>
      </c>
      <c r="C276" s="12">
        <f>IF(AllData!D276="Least developed country",'Task 2 Raw Data'!D276,0)</f>
        <v>0</v>
      </c>
      <c r="D276" s="12">
        <f>IF(AllData!D276="Least developed country",'Task 2 Raw Data'!E276,0)</f>
        <v>0</v>
      </c>
      <c r="E276" s="12">
        <f>IF(AllData!D276="Least developed country",'Task 2 Raw Data'!F276,0)</f>
        <v>0</v>
      </c>
      <c r="F276" s="12">
        <f>IF(AllData!D276="Least developed country",'Task 2 Raw Data'!G276,0)</f>
        <v>0</v>
      </c>
      <c r="G276" s="12">
        <f>IF(AllData!D276="Least developed country",'Task 2 Raw Data'!H276,0)</f>
        <v>0</v>
      </c>
      <c r="H276" s="12">
        <f>IF(AllData!D276="Least developed country",'Task 2 Raw Data'!I276,0)</f>
        <v>0</v>
      </c>
      <c r="I276" s="12">
        <f>IF(AllData!D276="Least developed country",'Task 2 Raw Data'!J276,0)</f>
        <v>0</v>
      </c>
      <c r="J276" s="12">
        <f>IF(AllData!D276="Least developed country",'Task 2 Raw Data'!K276,0)</f>
        <v>0</v>
      </c>
      <c r="K276" s="12">
        <f>IF(AllData!D276="Least developed country",'Task 2 Raw Data'!L276,0)</f>
        <v>0</v>
      </c>
      <c r="L276" s="12">
        <f>IF(AllData!D276="Least developed country",'Task 2 Raw Data'!M276,0)</f>
        <v>0</v>
      </c>
      <c r="M276" s="12">
        <f>IF(AllData!D276="Least developed country",'Task 2 Raw Data'!N276,0)</f>
        <v>0</v>
      </c>
      <c r="N276" s="12">
        <f>IF(AllData!D276="Least developed country",'Task 2 Raw Data'!O276,0)</f>
        <v>0</v>
      </c>
      <c r="O276" s="12">
        <f>IF(AllData!D276="Least developed country",'Task 2 Raw Data'!P276,0)</f>
        <v>0</v>
      </c>
      <c r="P276" s="12">
        <f>IF(AllData!D276="Least developed country",'Task 2 Raw Data'!Q276,0)</f>
        <v>0</v>
      </c>
      <c r="Q276" s="12">
        <f>IF(AllData!D276="Least developed country",'Task 2 Raw Data'!R276,0)</f>
        <v>0</v>
      </c>
      <c r="S276" s="12">
        <f>IF(AllData!D276="Developing country",'Task 2 Raw Data'!C276,0)</f>
        <v>1</v>
      </c>
      <c r="T276" s="12">
        <f>IF(AllData!D276="Developing country",'Task 2 Raw Data'!D276,0)</f>
        <v>0</v>
      </c>
      <c r="U276" s="12">
        <f>IF(AllData!D276="Developing country",'Task 2 Raw Data'!E276,0)</f>
        <v>1</v>
      </c>
      <c r="V276" s="12">
        <f>IF(AllData!D276="Developing country",'Task 2 Raw Data'!F276,0)</f>
        <v>0</v>
      </c>
      <c r="W276" s="12">
        <f>IF(AllData!D276="Developing country",'Task 2 Raw Data'!G276,0)</f>
        <v>0</v>
      </c>
      <c r="X276" s="12">
        <f>IF(AllData!D276="Developing country",'Task 2 Raw Data'!H276,0)</f>
        <v>0</v>
      </c>
      <c r="Y276" s="12">
        <f>IF(AllData!D276="Developing country",'Task 2 Raw Data'!I276,0)</f>
        <v>0</v>
      </c>
      <c r="Z276" s="12">
        <f>IF(AllData!D276="Developing country",'Task 2 Raw Data'!J276,0)</f>
        <v>0</v>
      </c>
      <c r="AA276" s="12">
        <f>IF(AllData!D276="Developing country",'Task 2 Raw Data'!K276,0)</f>
        <v>0</v>
      </c>
      <c r="AB276" s="12">
        <f>IF(AllData!D276="Developing country",'Task 2 Raw Data'!L276,0)</f>
        <v>0</v>
      </c>
      <c r="AC276" s="12">
        <f>IF(AllData!D276="Developing country",'Task 2 Raw Data'!M276,0)</f>
        <v>0</v>
      </c>
      <c r="AD276" s="12">
        <f>IF(AllData!D276="Developing country",'Task 2 Raw Data'!N276,0)</f>
        <v>0</v>
      </c>
      <c r="AE276" s="12">
        <f>IF(AllData!D276="Developing country",'Task 2 Raw Data'!O276,0)</f>
        <v>0</v>
      </c>
      <c r="AF276" s="12">
        <f>IF(AllData!D276="Developing country",'Task 2 Raw Data'!P276,0)</f>
        <v>0</v>
      </c>
      <c r="AG276" s="12">
        <f>IF(AllData!D276="Developing country",'Task 2 Raw Data'!Q276,0)</f>
        <v>1</v>
      </c>
      <c r="AH276" s="12">
        <f>IF(AllData!D276="Developing country",'Task 2 Raw Data'!R276,0)</f>
        <v>0</v>
      </c>
      <c r="AJ276" s="12">
        <f>IF(AllData!D276="Developed country",'Task 2 Raw Data'!C276,0)</f>
        <v>0</v>
      </c>
      <c r="AK276" s="12">
        <f>IF(AllData!D276="Developed country",'Task 2 Raw Data'!D276,0)</f>
        <v>0</v>
      </c>
      <c r="AL276" s="12">
        <f>IF(AllData!D276="Developed country",'Task 2 Raw Data'!E276,0)</f>
        <v>0</v>
      </c>
      <c r="AM276" s="12">
        <f>IF(AllData!D276="Developed country",'Task 2 Raw Data'!F276,0)</f>
        <v>0</v>
      </c>
      <c r="AN276" s="12">
        <f>IF(AllData!D276="Developed country",'Task 2 Raw Data'!G276,0)</f>
        <v>0</v>
      </c>
      <c r="AO276" s="12">
        <f>IF(AllData!D276="Developed country",'Task 2 Raw Data'!H276,0)</f>
        <v>0</v>
      </c>
      <c r="AP276" s="12">
        <f>IF(AllData!D276="Developed country",'Task 2 Raw Data'!I276,0)</f>
        <v>0</v>
      </c>
      <c r="AQ276" s="12">
        <f>IF(AllData!D276="Developed country",'Task 2 Raw Data'!J276,0)</f>
        <v>0</v>
      </c>
      <c r="AR276" s="12">
        <f>IF(AllData!D276="Developed country",'Task 2 Raw Data'!K276,0)</f>
        <v>0</v>
      </c>
      <c r="AS276" s="12">
        <f>IF(AllData!D276="Developed country",'Task 2 Raw Data'!L276,0)</f>
        <v>0</v>
      </c>
      <c r="AT276" s="12">
        <f>IF(AllData!D276="Developed country",'Task 2 Raw Data'!M276,0)</f>
        <v>0</v>
      </c>
      <c r="AU276" s="12">
        <f>IF(AllData!D276="Developed country",'Task 2 Raw Data'!N276,0)</f>
        <v>0</v>
      </c>
      <c r="AV276" s="12">
        <f>IF(AllData!D276="Developed country",'Task 2 Raw Data'!O276,0)</f>
        <v>0</v>
      </c>
      <c r="AW276" s="12">
        <f>IF(AllData!D276="Developed country",'Task 2 Raw Data'!P276,0)</f>
        <v>0</v>
      </c>
      <c r="AX276" s="12">
        <f>IF(AllData!D276="Developed country",'Task 2 Raw Data'!Q276,0)</f>
        <v>0</v>
      </c>
      <c r="AY276" s="12">
        <f>IF(AllData!D276="Developed country",'Task 2 Raw Data'!R276,0)</f>
        <v>0</v>
      </c>
    </row>
    <row r="277" spans="2:51" x14ac:dyDescent="0.2">
      <c r="B277" s="12">
        <f>IF(AllData!D277="Least developed country",'Task 2 Raw Data'!C277,0)</f>
        <v>0</v>
      </c>
      <c r="C277" s="12">
        <f>IF(AllData!D277="Least developed country",'Task 2 Raw Data'!D277,0)</f>
        <v>0</v>
      </c>
      <c r="D277" s="12">
        <f>IF(AllData!D277="Least developed country",'Task 2 Raw Data'!E277,0)</f>
        <v>0</v>
      </c>
      <c r="E277" s="12">
        <f>IF(AllData!D277="Least developed country",'Task 2 Raw Data'!F277,0)</f>
        <v>0</v>
      </c>
      <c r="F277" s="12">
        <f>IF(AllData!D277="Least developed country",'Task 2 Raw Data'!G277,0)</f>
        <v>0</v>
      </c>
      <c r="G277" s="12">
        <f>IF(AllData!D277="Least developed country",'Task 2 Raw Data'!H277,0)</f>
        <v>0</v>
      </c>
      <c r="H277" s="12">
        <f>IF(AllData!D277="Least developed country",'Task 2 Raw Data'!I277,0)</f>
        <v>0</v>
      </c>
      <c r="I277" s="12">
        <f>IF(AllData!D277="Least developed country",'Task 2 Raw Data'!J277,0)</f>
        <v>0</v>
      </c>
      <c r="J277" s="12">
        <f>IF(AllData!D277="Least developed country",'Task 2 Raw Data'!K277,0)</f>
        <v>0</v>
      </c>
      <c r="K277" s="12">
        <f>IF(AllData!D277="Least developed country",'Task 2 Raw Data'!L277,0)</f>
        <v>0</v>
      </c>
      <c r="L277" s="12">
        <f>IF(AllData!D277="Least developed country",'Task 2 Raw Data'!M277,0)</f>
        <v>0</v>
      </c>
      <c r="M277" s="12">
        <f>IF(AllData!D277="Least developed country",'Task 2 Raw Data'!N277,0)</f>
        <v>0</v>
      </c>
      <c r="N277" s="12">
        <f>IF(AllData!D277="Least developed country",'Task 2 Raw Data'!O277,0)</f>
        <v>0</v>
      </c>
      <c r="O277" s="12">
        <f>IF(AllData!D277="Least developed country",'Task 2 Raw Data'!P277,0)</f>
        <v>0</v>
      </c>
      <c r="P277" s="12">
        <f>IF(AllData!D277="Least developed country",'Task 2 Raw Data'!Q277,0)</f>
        <v>0</v>
      </c>
      <c r="Q277" s="12">
        <f>IF(AllData!D277="Least developed country",'Task 2 Raw Data'!R277,0)</f>
        <v>0</v>
      </c>
      <c r="S277" s="12">
        <f>IF(AllData!D277="Developing country",'Task 2 Raw Data'!C277,0)</f>
        <v>0</v>
      </c>
      <c r="T277" s="12">
        <f>IF(AllData!D277="Developing country",'Task 2 Raw Data'!D277,0)</f>
        <v>0</v>
      </c>
      <c r="U277" s="12">
        <f>IF(AllData!D277="Developing country",'Task 2 Raw Data'!E277,0)</f>
        <v>0</v>
      </c>
      <c r="V277" s="12">
        <f>IF(AllData!D277="Developing country",'Task 2 Raw Data'!F277,0)</f>
        <v>0</v>
      </c>
      <c r="W277" s="12">
        <f>IF(AllData!D277="Developing country",'Task 2 Raw Data'!G277,0)</f>
        <v>0</v>
      </c>
      <c r="X277" s="12">
        <f>IF(AllData!D277="Developing country",'Task 2 Raw Data'!H277,0)</f>
        <v>0</v>
      </c>
      <c r="Y277" s="12">
        <f>IF(AllData!D277="Developing country",'Task 2 Raw Data'!I277,0)</f>
        <v>0</v>
      </c>
      <c r="Z277" s="12">
        <f>IF(AllData!D277="Developing country",'Task 2 Raw Data'!J277,0)</f>
        <v>0</v>
      </c>
      <c r="AA277" s="12">
        <f>IF(AllData!D277="Developing country",'Task 2 Raw Data'!K277,0)</f>
        <v>0</v>
      </c>
      <c r="AB277" s="12">
        <f>IF(AllData!D277="Developing country",'Task 2 Raw Data'!L277,0)</f>
        <v>0</v>
      </c>
      <c r="AC277" s="12">
        <f>IF(AllData!D277="Developing country",'Task 2 Raw Data'!M277,0)</f>
        <v>0</v>
      </c>
      <c r="AD277" s="12">
        <f>IF(AllData!D277="Developing country",'Task 2 Raw Data'!N277,0)</f>
        <v>0</v>
      </c>
      <c r="AE277" s="12">
        <f>IF(AllData!D277="Developing country",'Task 2 Raw Data'!O277,0)</f>
        <v>0</v>
      </c>
      <c r="AF277" s="12">
        <f>IF(AllData!D277="Developing country",'Task 2 Raw Data'!P277,0)</f>
        <v>0</v>
      </c>
      <c r="AG277" s="12">
        <f>IF(AllData!D277="Developing country",'Task 2 Raw Data'!Q277,0)</f>
        <v>0</v>
      </c>
      <c r="AH277" s="12">
        <f>IF(AllData!D277="Developing country",'Task 2 Raw Data'!R277,0)</f>
        <v>0</v>
      </c>
      <c r="AJ277" s="12">
        <f>IF(AllData!D277="Developed country",'Task 2 Raw Data'!C277,0)</f>
        <v>0</v>
      </c>
      <c r="AK277" s="12">
        <f>IF(AllData!D277="Developed country",'Task 2 Raw Data'!D277,0)</f>
        <v>0</v>
      </c>
      <c r="AL277" s="12">
        <f>IF(AllData!D277="Developed country",'Task 2 Raw Data'!E277,0)</f>
        <v>0</v>
      </c>
      <c r="AM277" s="12">
        <f>IF(AllData!D277="Developed country",'Task 2 Raw Data'!F277,0)</f>
        <v>0</v>
      </c>
      <c r="AN277" s="12">
        <f>IF(AllData!D277="Developed country",'Task 2 Raw Data'!G277,0)</f>
        <v>0</v>
      </c>
      <c r="AO277" s="12">
        <f>IF(AllData!D277="Developed country",'Task 2 Raw Data'!H277,0)</f>
        <v>0</v>
      </c>
      <c r="AP277" s="12">
        <f>IF(AllData!D277="Developed country",'Task 2 Raw Data'!I277,0)</f>
        <v>0</v>
      </c>
      <c r="AQ277" s="12">
        <f>IF(AllData!D277="Developed country",'Task 2 Raw Data'!J277,0)</f>
        <v>0</v>
      </c>
      <c r="AR277" s="12">
        <f>IF(AllData!D277="Developed country",'Task 2 Raw Data'!K277,0)</f>
        <v>0</v>
      </c>
      <c r="AS277" s="12">
        <f>IF(AllData!D277="Developed country",'Task 2 Raw Data'!L277,0)</f>
        <v>0</v>
      </c>
      <c r="AT277" s="12">
        <f>IF(AllData!D277="Developed country",'Task 2 Raw Data'!M277,0)</f>
        <v>0</v>
      </c>
      <c r="AU277" s="12">
        <f>IF(AllData!D277="Developed country",'Task 2 Raw Data'!N277,0)</f>
        <v>0</v>
      </c>
      <c r="AV277" s="12">
        <f>IF(AllData!D277="Developed country",'Task 2 Raw Data'!O277,0)</f>
        <v>0</v>
      </c>
      <c r="AW277" s="12">
        <f>IF(AllData!D277="Developed country",'Task 2 Raw Data'!P277,0)</f>
        <v>0</v>
      </c>
      <c r="AX277" s="12">
        <f>IF(AllData!D277="Developed country",'Task 2 Raw Data'!Q277,0)</f>
        <v>0</v>
      </c>
      <c r="AY277" s="12">
        <f>IF(AllData!D277="Developed country",'Task 2 Raw Data'!R277,0)</f>
        <v>0</v>
      </c>
    </row>
    <row r="278" spans="2:51" x14ac:dyDescent="0.2">
      <c r="B278" s="12">
        <f>IF(AllData!D278="Least developed country",'Task 2 Raw Data'!C278,0)</f>
        <v>0</v>
      </c>
      <c r="C278" s="12">
        <f>IF(AllData!D278="Least developed country",'Task 2 Raw Data'!D278,0)</f>
        <v>0</v>
      </c>
      <c r="D278" s="12">
        <f>IF(AllData!D278="Least developed country",'Task 2 Raw Data'!E278,0)</f>
        <v>0</v>
      </c>
      <c r="E278" s="12">
        <f>IF(AllData!D278="Least developed country",'Task 2 Raw Data'!F278,0)</f>
        <v>0</v>
      </c>
      <c r="F278" s="12">
        <f>IF(AllData!D278="Least developed country",'Task 2 Raw Data'!G278,0)</f>
        <v>0</v>
      </c>
      <c r="G278" s="12">
        <f>IF(AllData!D278="Least developed country",'Task 2 Raw Data'!H278,0)</f>
        <v>0</v>
      </c>
      <c r="H278" s="12">
        <f>IF(AllData!D278="Least developed country",'Task 2 Raw Data'!I278,0)</f>
        <v>0</v>
      </c>
      <c r="I278" s="12">
        <f>IF(AllData!D278="Least developed country",'Task 2 Raw Data'!J278,0)</f>
        <v>0</v>
      </c>
      <c r="J278" s="12">
        <f>IF(AllData!D278="Least developed country",'Task 2 Raw Data'!K278,0)</f>
        <v>0</v>
      </c>
      <c r="K278" s="12">
        <f>IF(AllData!D278="Least developed country",'Task 2 Raw Data'!L278,0)</f>
        <v>0</v>
      </c>
      <c r="L278" s="12">
        <f>IF(AllData!D278="Least developed country",'Task 2 Raw Data'!M278,0)</f>
        <v>0</v>
      </c>
      <c r="M278" s="12">
        <f>IF(AllData!D278="Least developed country",'Task 2 Raw Data'!N278,0)</f>
        <v>0</v>
      </c>
      <c r="N278" s="12">
        <f>IF(AllData!D278="Least developed country",'Task 2 Raw Data'!O278,0)</f>
        <v>0</v>
      </c>
      <c r="O278" s="12">
        <f>IF(AllData!D278="Least developed country",'Task 2 Raw Data'!P278,0)</f>
        <v>0</v>
      </c>
      <c r="P278" s="12">
        <f>IF(AllData!D278="Least developed country",'Task 2 Raw Data'!Q278,0)</f>
        <v>0</v>
      </c>
      <c r="Q278" s="12">
        <f>IF(AllData!D278="Least developed country",'Task 2 Raw Data'!R278,0)</f>
        <v>0</v>
      </c>
      <c r="S278" s="12">
        <f>IF(AllData!D278="Developing country",'Task 2 Raw Data'!C278,0)</f>
        <v>0</v>
      </c>
      <c r="T278" s="12">
        <f>IF(AllData!D278="Developing country",'Task 2 Raw Data'!D278,0)</f>
        <v>0</v>
      </c>
      <c r="U278" s="12">
        <f>IF(AllData!D278="Developing country",'Task 2 Raw Data'!E278,0)</f>
        <v>0</v>
      </c>
      <c r="V278" s="12">
        <f>IF(AllData!D278="Developing country",'Task 2 Raw Data'!F278,0)</f>
        <v>0</v>
      </c>
      <c r="W278" s="12">
        <f>IF(AllData!D278="Developing country",'Task 2 Raw Data'!G278,0)</f>
        <v>0</v>
      </c>
      <c r="X278" s="12">
        <f>IF(AllData!D278="Developing country",'Task 2 Raw Data'!H278,0)</f>
        <v>0</v>
      </c>
      <c r="Y278" s="12">
        <f>IF(AllData!D278="Developing country",'Task 2 Raw Data'!I278,0)</f>
        <v>0</v>
      </c>
      <c r="Z278" s="12">
        <f>IF(AllData!D278="Developing country",'Task 2 Raw Data'!J278,0)</f>
        <v>0</v>
      </c>
      <c r="AA278" s="12">
        <f>IF(AllData!D278="Developing country",'Task 2 Raw Data'!K278,0)</f>
        <v>0</v>
      </c>
      <c r="AB278" s="12">
        <f>IF(AllData!D278="Developing country",'Task 2 Raw Data'!L278,0)</f>
        <v>0</v>
      </c>
      <c r="AC278" s="12">
        <f>IF(AllData!D278="Developing country",'Task 2 Raw Data'!M278,0)</f>
        <v>0</v>
      </c>
      <c r="AD278" s="12">
        <f>IF(AllData!D278="Developing country",'Task 2 Raw Data'!N278,0)</f>
        <v>0</v>
      </c>
      <c r="AE278" s="12">
        <f>IF(AllData!D278="Developing country",'Task 2 Raw Data'!O278,0)</f>
        <v>0</v>
      </c>
      <c r="AF278" s="12">
        <f>IF(AllData!D278="Developing country",'Task 2 Raw Data'!P278,0)</f>
        <v>0</v>
      </c>
      <c r="AG278" s="12">
        <f>IF(AllData!D278="Developing country",'Task 2 Raw Data'!Q278,0)</f>
        <v>0</v>
      </c>
      <c r="AH278" s="12">
        <f>IF(AllData!D278="Developing country",'Task 2 Raw Data'!R278,0)</f>
        <v>0</v>
      </c>
      <c r="AJ278" s="12">
        <f>IF(AllData!D278="Developed country",'Task 2 Raw Data'!C278,0)</f>
        <v>1</v>
      </c>
      <c r="AK278" s="12">
        <f>IF(AllData!D278="Developed country",'Task 2 Raw Data'!D278,0)</f>
        <v>1</v>
      </c>
      <c r="AL278" s="12">
        <f>IF(AllData!D278="Developed country",'Task 2 Raw Data'!E278,0)</f>
        <v>0</v>
      </c>
      <c r="AM278" s="12">
        <f>IF(AllData!D278="Developed country",'Task 2 Raw Data'!F278,0)</f>
        <v>1</v>
      </c>
      <c r="AN278" s="12">
        <f>IF(AllData!D278="Developed country",'Task 2 Raw Data'!G278,0)</f>
        <v>0</v>
      </c>
      <c r="AO278" s="12">
        <f>IF(AllData!D278="Developed country",'Task 2 Raw Data'!H278,0)</f>
        <v>1</v>
      </c>
      <c r="AP278" s="12">
        <f>IF(AllData!D278="Developed country",'Task 2 Raw Data'!I278,0)</f>
        <v>0</v>
      </c>
      <c r="AQ278" s="12">
        <f>IF(AllData!D278="Developed country",'Task 2 Raw Data'!J278,0)</f>
        <v>0</v>
      </c>
      <c r="AR278" s="12">
        <f>IF(AllData!D278="Developed country",'Task 2 Raw Data'!K278,0)</f>
        <v>0</v>
      </c>
      <c r="AS278" s="12">
        <f>IF(AllData!D278="Developed country",'Task 2 Raw Data'!L278,0)</f>
        <v>0</v>
      </c>
      <c r="AT278" s="12">
        <f>IF(AllData!D278="Developed country",'Task 2 Raw Data'!M278,0)</f>
        <v>0</v>
      </c>
      <c r="AU278" s="12">
        <f>IF(AllData!D278="Developed country",'Task 2 Raw Data'!N278,0)</f>
        <v>0</v>
      </c>
      <c r="AV278" s="12">
        <f>IF(AllData!D278="Developed country",'Task 2 Raw Data'!O278,0)</f>
        <v>0</v>
      </c>
      <c r="AW278" s="12">
        <f>IF(AllData!D278="Developed country",'Task 2 Raw Data'!P278,0)</f>
        <v>0</v>
      </c>
      <c r="AX278" s="12">
        <f>IF(AllData!D278="Developed country",'Task 2 Raw Data'!Q278,0)</f>
        <v>0</v>
      </c>
      <c r="AY278" s="12">
        <f>IF(AllData!D278="Developed country",'Task 2 Raw Data'!R278,0)</f>
        <v>0</v>
      </c>
    </row>
    <row r="279" spans="2:51" x14ac:dyDescent="0.2">
      <c r="B279" s="12">
        <f>IF(AllData!D279="Least developed country",'Task 2 Raw Data'!C279,0)</f>
        <v>0</v>
      </c>
      <c r="C279" s="12">
        <f>IF(AllData!D279="Least developed country",'Task 2 Raw Data'!D279,0)</f>
        <v>0</v>
      </c>
      <c r="D279" s="12">
        <f>IF(AllData!D279="Least developed country",'Task 2 Raw Data'!E279,0)</f>
        <v>0</v>
      </c>
      <c r="E279" s="12">
        <f>IF(AllData!D279="Least developed country",'Task 2 Raw Data'!F279,0)</f>
        <v>0</v>
      </c>
      <c r="F279" s="12">
        <f>IF(AllData!D279="Least developed country",'Task 2 Raw Data'!G279,0)</f>
        <v>0</v>
      </c>
      <c r="G279" s="12">
        <f>IF(AllData!D279="Least developed country",'Task 2 Raw Data'!H279,0)</f>
        <v>0</v>
      </c>
      <c r="H279" s="12">
        <f>IF(AllData!D279="Least developed country",'Task 2 Raw Data'!I279,0)</f>
        <v>0</v>
      </c>
      <c r="I279" s="12">
        <f>IF(AllData!D279="Least developed country",'Task 2 Raw Data'!J279,0)</f>
        <v>0</v>
      </c>
      <c r="J279" s="12">
        <f>IF(AllData!D279="Least developed country",'Task 2 Raw Data'!K279,0)</f>
        <v>0</v>
      </c>
      <c r="K279" s="12">
        <f>IF(AllData!D279="Least developed country",'Task 2 Raw Data'!L279,0)</f>
        <v>0</v>
      </c>
      <c r="L279" s="12">
        <f>IF(AllData!D279="Least developed country",'Task 2 Raw Data'!M279,0)</f>
        <v>0</v>
      </c>
      <c r="M279" s="12">
        <f>IF(AllData!D279="Least developed country",'Task 2 Raw Data'!N279,0)</f>
        <v>0</v>
      </c>
      <c r="N279" s="12">
        <f>IF(AllData!D279="Least developed country",'Task 2 Raw Data'!O279,0)</f>
        <v>0</v>
      </c>
      <c r="O279" s="12">
        <f>IF(AllData!D279="Least developed country",'Task 2 Raw Data'!P279,0)</f>
        <v>0</v>
      </c>
      <c r="P279" s="12">
        <f>IF(AllData!D279="Least developed country",'Task 2 Raw Data'!Q279,0)</f>
        <v>0</v>
      </c>
      <c r="Q279" s="12">
        <f>IF(AllData!D279="Least developed country",'Task 2 Raw Data'!R279,0)</f>
        <v>0</v>
      </c>
      <c r="S279" s="12">
        <f>IF(AllData!D279="Developing country",'Task 2 Raw Data'!C279,0)</f>
        <v>0</v>
      </c>
      <c r="T279" s="12">
        <f>IF(AllData!D279="Developing country",'Task 2 Raw Data'!D279,0)</f>
        <v>0</v>
      </c>
      <c r="U279" s="12">
        <f>IF(AllData!D279="Developing country",'Task 2 Raw Data'!E279,0)</f>
        <v>0</v>
      </c>
      <c r="V279" s="12">
        <f>IF(AllData!D279="Developing country",'Task 2 Raw Data'!F279,0)</f>
        <v>0</v>
      </c>
      <c r="W279" s="12">
        <f>IF(AllData!D279="Developing country",'Task 2 Raw Data'!G279,0)</f>
        <v>0</v>
      </c>
      <c r="X279" s="12">
        <f>IF(AllData!D279="Developing country",'Task 2 Raw Data'!H279,0)</f>
        <v>0</v>
      </c>
      <c r="Y279" s="12">
        <f>IF(AllData!D279="Developing country",'Task 2 Raw Data'!I279,0)</f>
        <v>0</v>
      </c>
      <c r="Z279" s="12">
        <f>IF(AllData!D279="Developing country",'Task 2 Raw Data'!J279,0)</f>
        <v>0</v>
      </c>
      <c r="AA279" s="12">
        <f>IF(AllData!D279="Developing country",'Task 2 Raw Data'!K279,0)</f>
        <v>0</v>
      </c>
      <c r="AB279" s="12">
        <f>IF(AllData!D279="Developing country",'Task 2 Raw Data'!L279,0)</f>
        <v>0</v>
      </c>
      <c r="AC279" s="12">
        <f>IF(AllData!D279="Developing country",'Task 2 Raw Data'!M279,0)</f>
        <v>0</v>
      </c>
      <c r="AD279" s="12">
        <f>IF(AllData!D279="Developing country",'Task 2 Raw Data'!N279,0)</f>
        <v>0</v>
      </c>
      <c r="AE279" s="12">
        <f>IF(AllData!D279="Developing country",'Task 2 Raw Data'!O279,0)</f>
        <v>0</v>
      </c>
      <c r="AF279" s="12">
        <f>IF(AllData!D279="Developing country",'Task 2 Raw Data'!P279,0)</f>
        <v>0</v>
      </c>
      <c r="AG279" s="12">
        <f>IF(AllData!D279="Developing country",'Task 2 Raw Data'!Q279,0)</f>
        <v>0</v>
      </c>
      <c r="AH279" s="12">
        <f>IF(AllData!D279="Developing country",'Task 2 Raw Data'!R279,0)</f>
        <v>0</v>
      </c>
      <c r="AJ279" s="12">
        <f>IF(AllData!D279="Developed country",'Task 2 Raw Data'!C279,0)</f>
        <v>1</v>
      </c>
      <c r="AK279" s="12">
        <f>IF(AllData!D279="Developed country",'Task 2 Raw Data'!D279,0)</f>
        <v>1</v>
      </c>
      <c r="AL279" s="12">
        <f>IF(AllData!D279="Developed country",'Task 2 Raw Data'!E279,0)</f>
        <v>1</v>
      </c>
      <c r="AM279" s="12">
        <f>IF(AllData!D279="Developed country",'Task 2 Raw Data'!F279,0)</f>
        <v>1</v>
      </c>
      <c r="AN279" s="12">
        <f>IF(AllData!D279="Developed country",'Task 2 Raw Data'!G279,0)</f>
        <v>1</v>
      </c>
      <c r="AO279" s="12">
        <f>IF(AllData!D279="Developed country",'Task 2 Raw Data'!H279,0)</f>
        <v>0</v>
      </c>
      <c r="AP279" s="12">
        <f>IF(AllData!D279="Developed country",'Task 2 Raw Data'!I279,0)</f>
        <v>0</v>
      </c>
      <c r="AQ279" s="12">
        <f>IF(AllData!D279="Developed country",'Task 2 Raw Data'!J279,0)</f>
        <v>0</v>
      </c>
      <c r="AR279" s="12">
        <f>IF(AllData!D279="Developed country",'Task 2 Raw Data'!K279,0)</f>
        <v>0</v>
      </c>
      <c r="AS279" s="12">
        <f>IF(AllData!D279="Developed country",'Task 2 Raw Data'!L279,0)</f>
        <v>0</v>
      </c>
      <c r="AT279" s="12">
        <f>IF(AllData!D279="Developed country",'Task 2 Raw Data'!M279,0)</f>
        <v>0</v>
      </c>
      <c r="AU279" s="12">
        <f>IF(AllData!D279="Developed country",'Task 2 Raw Data'!N279,0)</f>
        <v>0</v>
      </c>
      <c r="AV279" s="12">
        <f>IF(AllData!D279="Developed country",'Task 2 Raw Data'!O279,0)</f>
        <v>0</v>
      </c>
      <c r="AW279" s="12">
        <f>IF(AllData!D279="Developed country",'Task 2 Raw Data'!P279,0)</f>
        <v>0</v>
      </c>
      <c r="AX279" s="12">
        <f>IF(AllData!D279="Developed country",'Task 2 Raw Data'!Q279,0)</f>
        <v>0</v>
      </c>
      <c r="AY279" s="12">
        <f>IF(AllData!D279="Developed country",'Task 2 Raw Data'!R279,0)</f>
        <v>0</v>
      </c>
    </row>
    <row r="280" spans="2:51" x14ac:dyDescent="0.2">
      <c r="B280" s="12">
        <f>IF(AllData!D280="Least developed country",'Task 2 Raw Data'!C280,0)</f>
        <v>0</v>
      </c>
      <c r="C280" s="12">
        <f>IF(AllData!D280="Least developed country",'Task 2 Raw Data'!D280,0)</f>
        <v>0</v>
      </c>
      <c r="D280" s="12">
        <f>IF(AllData!D280="Least developed country",'Task 2 Raw Data'!E280,0)</f>
        <v>0</v>
      </c>
      <c r="E280" s="12">
        <f>IF(AllData!D280="Least developed country",'Task 2 Raw Data'!F280,0)</f>
        <v>0</v>
      </c>
      <c r="F280" s="12">
        <f>IF(AllData!D280="Least developed country",'Task 2 Raw Data'!G280,0)</f>
        <v>0</v>
      </c>
      <c r="G280" s="12">
        <f>IF(AllData!D280="Least developed country",'Task 2 Raw Data'!H280,0)</f>
        <v>0</v>
      </c>
      <c r="H280" s="12">
        <f>IF(AllData!D280="Least developed country",'Task 2 Raw Data'!I280,0)</f>
        <v>0</v>
      </c>
      <c r="I280" s="12">
        <f>IF(AllData!D280="Least developed country",'Task 2 Raw Data'!J280,0)</f>
        <v>0</v>
      </c>
      <c r="J280" s="12">
        <f>IF(AllData!D280="Least developed country",'Task 2 Raw Data'!K280,0)</f>
        <v>0</v>
      </c>
      <c r="K280" s="12">
        <f>IF(AllData!D280="Least developed country",'Task 2 Raw Data'!L280,0)</f>
        <v>0</v>
      </c>
      <c r="L280" s="12">
        <f>IF(AllData!D280="Least developed country",'Task 2 Raw Data'!M280,0)</f>
        <v>0</v>
      </c>
      <c r="M280" s="12">
        <f>IF(AllData!D280="Least developed country",'Task 2 Raw Data'!N280,0)</f>
        <v>0</v>
      </c>
      <c r="N280" s="12">
        <f>IF(AllData!D280="Least developed country",'Task 2 Raw Data'!O280,0)</f>
        <v>0</v>
      </c>
      <c r="O280" s="12">
        <f>IF(AllData!D280="Least developed country",'Task 2 Raw Data'!P280,0)</f>
        <v>0</v>
      </c>
      <c r="P280" s="12">
        <f>IF(AllData!D280="Least developed country",'Task 2 Raw Data'!Q280,0)</f>
        <v>0</v>
      </c>
      <c r="Q280" s="12">
        <f>IF(AllData!D280="Least developed country",'Task 2 Raw Data'!R280,0)</f>
        <v>0</v>
      </c>
      <c r="S280" s="12">
        <f>IF(AllData!D280="Developing country",'Task 2 Raw Data'!C280,0)</f>
        <v>1</v>
      </c>
      <c r="T280" s="12">
        <f>IF(AllData!D280="Developing country",'Task 2 Raw Data'!D280,0)</f>
        <v>1</v>
      </c>
      <c r="U280" s="12">
        <f>IF(AllData!D280="Developing country",'Task 2 Raw Data'!E280,0)</f>
        <v>1</v>
      </c>
      <c r="V280" s="12">
        <f>IF(AllData!D280="Developing country",'Task 2 Raw Data'!F280,0)</f>
        <v>1</v>
      </c>
      <c r="W280" s="12">
        <f>IF(AllData!D280="Developing country",'Task 2 Raw Data'!G280,0)</f>
        <v>0</v>
      </c>
      <c r="X280" s="12">
        <f>IF(AllData!D280="Developing country",'Task 2 Raw Data'!H280,0)</f>
        <v>0</v>
      </c>
      <c r="Y280" s="12">
        <f>IF(AllData!D280="Developing country",'Task 2 Raw Data'!I280,0)</f>
        <v>1</v>
      </c>
      <c r="Z280" s="12">
        <f>IF(AllData!D280="Developing country",'Task 2 Raw Data'!J280,0)</f>
        <v>0</v>
      </c>
      <c r="AA280" s="12">
        <f>IF(AllData!D280="Developing country",'Task 2 Raw Data'!K280,0)</f>
        <v>0</v>
      </c>
      <c r="AB280" s="12">
        <f>IF(AllData!D280="Developing country",'Task 2 Raw Data'!L280,0)</f>
        <v>0</v>
      </c>
      <c r="AC280" s="12">
        <f>IF(AllData!D280="Developing country",'Task 2 Raw Data'!M280,0)</f>
        <v>0</v>
      </c>
      <c r="AD280" s="12">
        <f>IF(AllData!D280="Developing country",'Task 2 Raw Data'!N280,0)</f>
        <v>0</v>
      </c>
      <c r="AE280" s="12">
        <f>IF(AllData!D280="Developing country",'Task 2 Raw Data'!O280,0)</f>
        <v>0</v>
      </c>
      <c r="AF280" s="12">
        <f>IF(AllData!D280="Developing country",'Task 2 Raw Data'!P280,0)</f>
        <v>0</v>
      </c>
      <c r="AG280" s="12">
        <f>IF(AllData!D280="Developing country",'Task 2 Raw Data'!Q280,0)</f>
        <v>0</v>
      </c>
      <c r="AH280" s="12">
        <f>IF(AllData!D280="Developing country",'Task 2 Raw Data'!R280,0)</f>
        <v>0</v>
      </c>
      <c r="AJ280" s="12">
        <f>IF(AllData!D280="Developed country",'Task 2 Raw Data'!C280,0)</f>
        <v>0</v>
      </c>
      <c r="AK280" s="12">
        <f>IF(AllData!D280="Developed country",'Task 2 Raw Data'!D280,0)</f>
        <v>0</v>
      </c>
      <c r="AL280" s="12">
        <f>IF(AllData!D280="Developed country",'Task 2 Raw Data'!E280,0)</f>
        <v>0</v>
      </c>
      <c r="AM280" s="12">
        <f>IF(AllData!D280="Developed country",'Task 2 Raw Data'!F280,0)</f>
        <v>0</v>
      </c>
      <c r="AN280" s="12">
        <f>IF(AllData!D280="Developed country",'Task 2 Raw Data'!G280,0)</f>
        <v>0</v>
      </c>
      <c r="AO280" s="12">
        <f>IF(AllData!D280="Developed country",'Task 2 Raw Data'!H280,0)</f>
        <v>0</v>
      </c>
      <c r="AP280" s="12">
        <f>IF(AllData!D280="Developed country",'Task 2 Raw Data'!I280,0)</f>
        <v>0</v>
      </c>
      <c r="AQ280" s="12">
        <f>IF(AllData!D280="Developed country",'Task 2 Raw Data'!J280,0)</f>
        <v>0</v>
      </c>
      <c r="AR280" s="12">
        <f>IF(AllData!D280="Developed country",'Task 2 Raw Data'!K280,0)</f>
        <v>0</v>
      </c>
      <c r="AS280" s="12">
        <f>IF(AllData!D280="Developed country",'Task 2 Raw Data'!L280,0)</f>
        <v>0</v>
      </c>
      <c r="AT280" s="12">
        <f>IF(AllData!D280="Developed country",'Task 2 Raw Data'!M280,0)</f>
        <v>0</v>
      </c>
      <c r="AU280" s="12">
        <f>IF(AllData!D280="Developed country",'Task 2 Raw Data'!N280,0)</f>
        <v>0</v>
      </c>
      <c r="AV280" s="12">
        <f>IF(AllData!D280="Developed country",'Task 2 Raw Data'!O280,0)</f>
        <v>0</v>
      </c>
      <c r="AW280" s="12">
        <f>IF(AllData!D280="Developed country",'Task 2 Raw Data'!P280,0)</f>
        <v>0</v>
      </c>
      <c r="AX280" s="12">
        <f>IF(AllData!D280="Developed country",'Task 2 Raw Data'!Q280,0)</f>
        <v>0</v>
      </c>
      <c r="AY280" s="12">
        <f>IF(AllData!D280="Developed country",'Task 2 Raw Data'!R280,0)</f>
        <v>0</v>
      </c>
    </row>
    <row r="281" spans="2:51" x14ac:dyDescent="0.2">
      <c r="B281" s="12">
        <f>IF(AllData!D281="Least developed country",'Task 2 Raw Data'!C281,0)</f>
        <v>0</v>
      </c>
      <c r="C281" s="12">
        <f>IF(AllData!D281="Least developed country",'Task 2 Raw Data'!D281,0)</f>
        <v>0</v>
      </c>
      <c r="D281" s="12">
        <f>IF(AllData!D281="Least developed country",'Task 2 Raw Data'!E281,0)</f>
        <v>0</v>
      </c>
      <c r="E281" s="12">
        <f>IF(AllData!D281="Least developed country",'Task 2 Raw Data'!F281,0)</f>
        <v>0</v>
      </c>
      <c r="F281" s="12">
        <f>IF(AllData!D281="Least developed country",'Task 2 Raw Data'!G281,0)</f>
        <v>0</v>
      </c>
      <c r="G281" s="12">
        <f>IF(AllData!D281="Least developed country",'Task 2 Raw Data'!H281,0)</f>
        <v>0</v>
      </c>
      <c r="H281" s="12">
        <f>IF(AllData!D281="Least developed country",'Task 2 Raw Data'!I281,0)</f>
        <v>0</v>
      </c>
      <c r="I281" s="12">
        <f>IF(AllData!D281="Least developed country",'Task 2 Raw Data'!J281,0)</f>
        <v>0</v>
      </c>
      <c r="J281" s="12">
        <f>IF(AllData!D281="Least developed country",'Task 2 Raw Data'!K281,0)</f>
        <v>0</v>
      </c>
      <c r="K281" s="12">
        <f>IF(AllData!D281="Least developed country",'Task 2 Raw Data'!L281,0)</f>
        <v>0</v>
      </c>
      <c r="L281" s="12">
        <f>IF(AllData!D281="Least developed country",'Task 2 Raw Data'!M281,0)</f>
        <v>0</v>
      </c>
      <c r="M281" s="12">
        <f>IF(AllData!D281="Least developed country",'Task 2 Raw Data'!N281,0)</f>
        <v>0</v>
      </c>
      <c r="N281" s="12">
        <f>IF(AllData!D281="Least developed country",'Task 2 Raw Data'!O281,0)</f>
        <v>0</v>
      </c>
      <c r="O281" s="12">
        <f>IF(AllData!D281="Least developed country",'Task 2 Raw Data'!P281,0)</f>
        <v>0</v>
      </c>
      <c r="P281" s="12">
        <f>IF(AllData!D281="Least developed country",'Task 2 Raw Data'!Q281,0)</f>
        <v>0</v>
      </c>
      <c r="Q281" s="12">
        <f>IF(AllData!D281="Least developed country",'Task 2 Raw Data'!R281,0)</f>
        <v>0</v>
      </c>
      <c r="S281" s="12">
        <f>IF(AllData!D281="Developing country",'Task 2 Raw Data'!C281,0)</f>
        <v>0</v>
      </c>
      <c r="T281" s="12">
        <f>IF(AllData!D281="Developing country",'Task 2 Raw Data'!D281,0)</f>
        <v>0</v>
      </c>
      <c r="U281" s="12">
        <f>IF(AllData!D281="Developing country",'Task 2 Raw Data'!E281,0)</f>
        <v>0</v>
      </c>
      <c r="V281" s="12">
        <f>IF(AllData!D281="Developing country",'Task 2 Raw Data'!F281,0)</f>
        <v>0</v>
      </c>
      <c r="W281" s="12">
        <f>IF(AllData!D281="Developing country",'Task 2 Raw Data'!G281,0)</f>
        <v>0</v>
      </c>
      <c r="X281" s="12">
        <f>IF(AllData!D281="Developing country",'Task 2 Raw Data'!H281,0)</f>
        <v>0</v>
      </c>
      <c r="Y281" s="12">
        <f>IF(AllData!D281="Developing country",'Task 2 Raw Data'!I281,0)</f>
        <v>0</v>
      </c>
      <c r="Z281" s="12">
        <f>IF(AllData!D281="Developing country",'Task 2 Raw Data'!J281,0)</f>
        <v>0</v>
      </c>
      <c r="AA281" s="12">
        <f>IF(AllData!D281="Developing country",'Task 2 Raw Data'!K281,0)</f>
        <v>0</v>
      </c>
      <c r="AB281" s="12">
        <f>IF(AllData!D281="Developing country",'Task 2 Raw Data'!L281,0)</f>
        <v>0</v>
      </c>
      <c r="AC281" s="12">
        <f>IF(AllData!D281="Developing country",'Task 2 Raw Data'!M281,0)</f>
        <v>0</v>
      </c>
      <c r="AD281" s="12">
        <f>IF(AllData!D281="Developing country",'Task 2 Raw Data'!N281,0)</f>
        <v>0</v>
      </c>
      <c r="AE281" s="12">
        <f>IF(AllData!D281="Developing country",'Task 2 Raw Data'!O281,0)</f>
        <v>0</v>
      </c>
      <c r="AF281" s="12">
        <f>IF(AllData!D281="Developing country",'Task 2 Raw Data'!P281,0)</f>
        <v>0</v>
      </c>
      <c r="AG281" s="12">
        <f>IF(AllData!D281="Developing country",'Task 2 Raw Data'!Q281,0)</f>
        <v>0</v>
      </c>
      <c r="AH281" s="12">
        <f>IF(AllData!D281="Developing country",'Task 2 Raw Data'!R281,0)</f>
        <v>0</v>
      </c>
      <c r="AJ281" s="12">
        <f>IF(AllData!D281="Developed country",'Task 2 Raw Data'!C281,0)</f>
        <v>0</v>
      </c>
      <c r="AK281" s="12">
        <f>IF(AllData!D281="Developed country",'Task 2 Raw Data'!D281,0)</f>
        <v>0</v>
      </c>
      <c r="AL281" s="12">
        <f>IF(AllData!D281="Developed country",'Task 2 Raw Data'!E281,0)</f>
        <v>0</v>
      </c>
      <c r="AM281" s="12">
        <f>IF(AllData!D281="Developed country",'Task 2 Raw Data'!F281,0)</f>
        <v>0</v>
      </c>
      <c r="AN281" s="12">
        <f>IF(AllData!D281="Developed country",'Task 2 Raw Data'!G281,0)</f>
        <v>0</v>
      </c>
      <c r="AO281" s="12">
        <f>IF(AllData!D281="Developed country",'Task 2 Raw Data'!H281,0)</f>
        <v>0</v>
      </c>
      <c r="AP281" s="12">
        <f>IF(AllData!D281="Developed country",'Task 2 Raw Data'!I281,0)</f>
        <v>0</v>
      </c>
      <c r="AQ281" s="12">
        <f>IF(AllData!D281="Developed country",'Task 2 Raw Data'!J281,0)</f>
        <v>0</v>
      </c>
      <c r="AR281" s="12">
        <f>IF(AllData!D281="Developed country",'Task 2 Raw Data'!K281,0)</f>
        <v>0</v>
      </c>
      <c r="AS281" s="12">
        <f>IF(AllData!D281="Developed country",'Task 2 Raw Data'!L281,0)</f>
        <v>0</v>
      </c>
      <c r="AT281" s="12">
        <f>IF(AllData!D281="Developed country",'Task 2 Raw Data'!M281,0)</f>
        <v>0</v>
      </c>
      <c r="AU281" s="12">
        <f>IF(AllData!D281="Developed country",'Task 2 Raw Data'!N281,0)</f>
        <v>0</v>
      </c>
      <c r="AV281" s="12">
        <f>IF(AllData!D281="Developed country",'Task 2 Raw Data'!O281,0)</f>
        <v>0</v>
      </c>
      <c r="AW281" s="12">
        <f>IF(AllData!D281="Developed country",'Task 2 Raw Data'!P281,0)</f>
        <v>0</v>
      </c>
      <c r="AX281" s="12">
        <f>IF(AllData!D281="Developed country",'Task 2 Raw Data'!Q281,0)</f>
        <v>0</v>
      </c>
      <c r="AY281" s="12">
        <f>IF(AllData!D281="Developed country",'Task 2 Raw Data'!R281,0)</f>
        <v>0</v>
      </c>
    </row>
    <row r="282" spans="2:51" x14ac:dyDescent="0.2">
      <c r="B282" s="12">
        <f>IF(AllData!D282="Least developed country",'Task 2 Raw Data'!C282,0)</f>
        <v>0</v>
      </c>
      <c r="C282" s="12">
        <f>IF(AllData!D282="Least developed country",'Task 2 Raw Data'!D282,0)</f>
        <v>0</v>
      </c>
      <c r="D282" s="12">
        <f>IF(AllData!D282="Least developed country",'Task 2 Raw Data'!E282,0)</f>
        <v>0</v>
      </c>
      <c r="E282" s="12">
        <f>IF(AllData!D282="Least developed country",'Task 2 Raw Data'!F282,0)</f>
        <v>0</v>
      </c>
      <c r="F282" s="12">
        <f>IF(AllData!D282="Least developed country",'Task 2 Raw Data'!G282,0)</f>
        <v>0</v>
      </c>
      <c r="G282" s="12">
        <f>IF(AllData!D282="Least developed country",'Task 2 Raw Data'!H282,0)</f>
        <v>0</v>
      </c>
      <c r="H282" s="12">
        <f>IF(AllData!D282="Least developed country",'Task 2 Raw Data'!I282,0)</f>
        <v>0</v>
      </c>
      <c r="I282" s="12">
        <f>IF(AllData!D282="Least developed country",'Task 2 Raw Data'!J282,0)</f>
        <v>0</v>
      </c>
      <c r="J282" s="12">
        <f>IF(AllData!D282="Least developed country",'Task 2 Raw Data'!K282,0)</f>
        <v>0</v>
      </c>
      <c r="K282" s="12">
        <f>IF(AllData!D282="Least developed country",'Task 2 Raw Data'!L282,0)</f>
        <v>0</v>
      </c>
      <c r="L282" s="12">
        <f>IF(AllData!D282="Least developed country",'Task 2 Raw Data'!M282,0)</f>
        <v>0</v>
      </c>
      <c r="M282" s="12">
        <f>IF(AllData!D282="Least developed country",'Task 2 Raw Data'!N282,0)</f>
        <v>0</v>
      </c>
      <c r="N282" s="12">
        <f>IF(AllData!D282="Least developed country",'Task 2 Raw Data'!O282,0)</f>
        <v>0</v>
      </c>
      <c r="O282" s="12">
        <f>IF(AllData!D282="Least developed country",'Task 2 Raw Data'!P282,0)</f>
        <v>0</v>
      </c>
      <c r="P282" s="12">
        <f>IF(AllData!D282="Least developed country",'Task 2 Raw Data'!Q282,0)</f>
        <v>0</v>
      </c>
      <c r="Q282" s="12">
        <f>IF(AllData!D282="Least developed country",'Task 2 Raw Data'!R282,0)</f>
        <v>0</v>
      </c>
      <c r="S282" s="12">
        <f>IF(AllData!D282="Developing country",'Task 2 Raw Data'!C282,0)</f>
        <v>1</v>
      </c>
      <c r="T282" s="12">
        <f>IF(AllData!D282="Developing country",'Task 2 Raw Data'!D282,0)</f>
        <v>1</v>
      </c>
      <c r="U282" s="12">
        <f>IF(AllData!D282="Developing country",'Task 2 Raw Data'!E282,0)</f>
        <v>1</v>
      </c>
      <c r="V282" s="12">
        <f>IF(AllData!D282="Developing country",'Task 2 Raw Data'!F282,0)</f>
        <v>1</v>
      </c>
      <c r="W282" s="12">
        <f>IF(AllData!D282="Developing country",'Task 2 Raw Data'!G282,0)</f>
        <v>0</v>
      </c>
      <c r="X282" s="12">
        <f>IF(AllData!D282="Developing country",'Task 2 Raw Data'!H282,0)</f>
        <v>0</v>
      </c>
      <c r="Y282" s="12">
        <f>IF(AllData!D282="Developing country",'Task 2 Raw Data'!I282,0)</f>
        <v>1</v>
      </c>
      <c r="Z282" s="12">
        <f>IF(AllData!D282="Developing country",'Task 2 Raw Data'!J282,0)</f>
        <v>0</v>
      </c>
      <c r="AA282" s="12">
        <f>IF(AllData!D282="Developing country",'Task 2 Raw Data'!K282,0)</f>
        <v>0</v>
      </c>
      <c r="AB282" s="12">
        <f>IF(AllData!D282="Developing country",'Task 2 Raw Data'!L282,0)</f>
        <v>0</v>
      </c>
      <c r="AC282" s="12">
        <f>IF(AllData!D282="Developing country",'Task 2 Raw Data'!M282,0)</f>
        <v>0</v>
      </c>
      <c r="AD282" s="12">
        <f>IF(AllData!D282="Developing country",'Task 2 Raw Data'!N282,0)</f>
        <v>0</v>
      </c>
      <c r="AE282" s="12">
        <f>IF(AllData!D282="Developing country",'Task 2 Raw Data'!O282,0)</f>
        <v>0</v>
      </c>
      <c r="AF282" s="12">
        <f>IF(AllData!D282="Developing country",'Task 2 Raw Data'!P282,0)</f>
        <v>0</v>
      </c>
      <c r="AG282" s="12">
        <f>IF(AllData!D282="Developing country",'Task 2 Raw Data'!Q282,0)</f>
        <v>1</v>
      </c>
      <c r="AH282" s="12">
        <f>IF(AllData!D282="Developing country",'Task 2 Raw Data'!R282,0)</f>
        <v>0</v>
      </c>
      <c r="AJ282" s="12">
        <f>IF(AllData!D282="Developed country",'Task 2 Raw Data'!C282,0)</f>
        <v>0</v>
      </c>
      <c r="AK282" s="12">
        <f>IF(AllData!D282="Developed country",'Task 2 Raw Data'!D282,0)</f>
        <v>0</v>
      </c>
      <c r="AL282" s="12">
        <f>IF(AllData!D282="Developed country",'Task 2 Raw Data'!E282,0)</f>
        <v>0</v>
      </c>
      <c r="AM282" s="12">
        <f>IF(AllData!D282="Developed country",'Task 2 Raw Data'!F282,0)</f>
        <v>0</v>
      </c>
      <c r="AN282" s="12">
        <f>IF(AllData!D282="Developed country",'Task 2 Raw Data'!G282,0)</f>
        <v>0</v>
      </c>
      <c r="AO282" s="12">
        <f>IF(AllData!D282="Developed country",'Task 2 Raw Data'!H282,0)</f>
        <v>0</v>
      </c>
      <c r="AP282" s="12">
        <f>IF(AllData!D282="Developed country",'Task 2 Raw Data'!I282,0)</f>
        <v>0</v>
      </c>
      <c r="AQ282" s="12">
        <f>IF(AllData!D282="Developed country",'Task 2 Raw Data'!J282,0)</f>
        <v>0</v>
      </c>
      <c r="AR282" s="12">
        <f>IF(AllData!D282="Developed country",'Task 2 Raw Data'!K282,0)</f>
        <v>0</v>
      </c>
      <c r="AS282" s="12">
        <f>IF(AllData!D282="Developed country",'Task 2 Raw Data'!L282,0)</f>
        <v>0</v>
      </c>
      <c r="AT282" s="12">
        <f>IF(AllData!D282="Developed country",'Task 2 Raw Data'!M282,0)</f>
        <v>0</v>
      </c>
      <c r="AU282" s="12">
        <f>IF(AllData!D282="Developed country",'Task 2 Raw Data'!N282,0)</f>
        <v>0</v>
      </c>
      <c r="AV282" s="12">
        <f>IF(AllData!D282="Developed country",'Task 2 Raw Data'!O282,0)</f>
        <v>0</v>
      </c>
      <c r="AW282" s="12">
        <f>IF(AllData!D282="Developed country",'Task 2 Raw Data'!P282,0)</f>
        <v>0</v>
      </c>
      <c r="AX282" s="12">
        <f>IF(AllData!D282="Developed country",'Task 2 Raw Data'!Q282,0)</f>
        <v>0</v>
      </c>
      <c r="AY282" s="12">
        <f>IF(AllData!D282="Developed country",'Task 2 Raw Data'!R282,0)</f>
        <v>0</v>
      </c>
    </row>
    <row r="283" spans="2:51" x14ac:dyDescent="0.2">
      <c r="B283" s="12">
        <f>IF(AllData!D283="Least developed country",'Task 2 Raw Data'!C283,0)</f>
        <v>0</v>
      </c>
      <c r="C283" s="12">
        <f>IF(AllData!D283="Least developed country",'Task 2 Raw Data'!D283,0)</f>
        <v>0</v>
      </c>
      <c r="D283" s="12">
        <f>IF(AllData!D283="Least developed country",'Task 2 Raw Data'!E283,0)</f>
        <v>0</v>
      </c>
      <c r="E283" s="12">
        <f>IF(AllData!D283="Least developed country",'Task 2 Raw Data'!F283,0)</f>
        <v>0</v>
      </c>
      <c r="F283" s="12">
        <f>IF(AllData!D283="Least developed country",'Task 2 Raw Data'!G283,0)</f>
        <v>0</v>
      </c>
      <c r="G283" s="12">
        <f>IF(AllData!D283="Least developed country",'Task 2 Raw Data'!H283,0)</f>
        <v>0</v>
      </c>
      <c r="H283" s="12">
        <f>IF(AllData!D283="Least developed country",'Task 2 Raw Data'!I283,0)</f>
        <v>0</v>
      </c>
      <c r="I283" s="12">
        <f>IF(AllData!D283="Least developed country",'Task 2 Raw Data'!J283,0)</f>
        <v>0</v>
      </c>
      <c r="J283" s="12">
        <f>IF(AllData!D283="Least developed country",'Task 2 Raw Data'!K283,0)</f>
        <v>0</v>
      </c>
      <c r="K283" s="12">
        <f>IF(AllData!D283="Least developed country",'Task 2 Raw Data'!L283,0)</f>
        <v>0</v>
      </c>
      <c r="L283" s="12">
        <f>IF(AllData!D283="Least developed country",'Task 2 Raw Data'!M283,0)</f>
        <v>0</v>
      </c>
      <c r="M283" s="12">
        <f>IF(AllData!D283="Least developed country",'Task 2 Raw Data'!N283,0)</f>
        <v>0</v>
      </c>
      <c r="N283" s="12">
        <f>IF(AllData!D283="Least developed country",'Task 2 Raw Data'!O283,0)</f>
        <v>0</v>
      </c>
      <c r="O283" s="12">
        <f>IF(AllData!D283="Least developed country",'Task 2 Raw Data'!P283,0)</f>
        <v>0</v>
      </c>
      <c r="P283" s="12">
        <f>IF(AllData!D283="Least developed country",'Task 2 Raw Data'!Q283,0)</f>
        <v>0</v>
      </c>
      <c r="Q283" s="12">
        <f>IF(AllData!D283="Least developed country",'Task 2 Raw Data'!R283,0)</f>
        <v>0</v>
      </c>
      <c r="S283" s="12">
        <f>IF(AllData!D283="Developing country",'Task 2 Raw Data'!C283,0)</f>
        <v>0</v>
      </c>
      <c r="T283" s="12">
        <f>IF(AllData!D283="Developing country",'Task 2 Raw Data'!D283,0)</f>
        <v>0</v>
      </c>
      <c r="U283" s="12">
        <f>IF(AllData!D283="Developing country",'Task 2 Raw Data'!E283,0)</f>
        <v>0</v>
      </c>
      <c r="V283" s="12">
        <f>IF(AllData!D283="Developing country",'Task 2 Raw Data'!F283,0)</f>
        <v>0</v>
      </c>
      <c r="W283" s="12">
        <f>IF(AllData!D283="Developing country",'Task 2 Raw Data'!G283,0)</f>
        <v>0</v>
      </c>
      <c r="X283" s="12">
        <f>IF(AllData!D283="Developing country",'Task 2 Raw Data'!H283,0)</f>
        <v>0</v>
      </c>
      <c r="Y283" s="12">
        <f>IF(AllData!D283="Developing country",'Task 2 Raw Data'!I283,0)</f>
        <v>0</v>
      </c>
      <c r="Z283" s="12">
        <f>IF(AllData!D283="Developing country",'Task 2 Raw Data'!J283,0)</f>
        <v>0</v>
      </c>
      <c r="AA283" s="12">
        <f>IF(AllData!D283="Developing country",'Task 2 Raw Data'!K283,0)</f>
        <v>0</v>
      </c>
      <c r="AB283" s="12">
        <f>IF(AllData!D283="Developing country",'Task 2 Raw Data'!L283,0)</f>
        <v>0</v>
      </c>
      <c r="AC283" s="12">
        <f>IF(AllData!D283="Developing country",'Task 2 Raw Data'!M283,0)</f>
        <v>0</v>
      </c>
      <c r="AD283" s="12">
        <f>IF(AllData!D283="Developing country",'Task 2 Raw Data'!N283,0)</f>
        <v>0</v>
      </c>
      <c r="AE283" s="12">
        <f>IF(AllData!D283="Developing country",'Task 2 Raw Data'!O283,0)</f>
        <v>0</v>
      </c>
      <c r="AF283" s="12">
        <f>IF(AllData!D283="Developing country",'Task 2 Raw Data'!P283,0)</f>
        <v>0</v>
      </c>
      <c r="AG283" s="12">
        <f>IF(AllData!D283="Developing country",'Task 2 Raw Data'!Q283,0)</f>
        <v>0</v>
      </c>
      <c r="AH283" s="12">
        <f>IF(AllData!D283="Developing country",'Task 2 Raw Data'!R283,0)</f>
        <v>0</v>
      </c>
      <c r="AJ283" s="12">
        <f>IF(AllData!D283="Developed country",'Task 2 Raw Data'!C283,0)</f>
        <v>0</v>
      </c>
      <c r="AK283" s="12">
        <f>IF(AllData!D283="Developed country",'Task 2 Raw Data'!D283,0)</f>
        <v>0</v>
      </c>
      <c r="AL283" s="12">
        <f>IF(AllData!D283="Developed country",'Task 2 Raw Data'!E283,0)</f>
        <v>0</v>
      </c>
      <c r="AM283" s="12">
        <f>IF(AllData!D283="Developed country",'Task 2 Raw Data'!F283,0)</f>
        <v>0</v>
      </c>
      <c r="AN283" s="12">
        <f>IF(AllData!D283="Developed country",'Task 2 Raw Data'!G283,0)</f>
        <v>0</v>
      </c>
      <c r="AO283" s="12">
        <f>IF(AllData!D283="Developed country",'Task 2 Raw Data'!H283,0)</f>
        <v>0</v>
      </c>
      <c r="AP283" s="12">
        <f>IF(AllData!D283="Developed country",'Task 2 Raw Data'!I283,0)</f>
        <v>0</v>
      </c>
      <c r="AQ283" s="12">
        <f>IF(AllData!D283="Developed country",'Task 2 Raw Data'!J283,0)</f>
        <v>0</v>
      </c>
      <c r="AR283" s="12">
        <f>IF(AllData!D283="Developed country",'Task 2 Raw Data'!K283,0)</f>
        <v>0</v>
      </c>
      <c r="AS283" s="12">
        <f>IF(AllData!D283="Developed country",'Task 2 Raw Data'!L283,0)</f>
        <v>0</v>
      </c>
      <c r="AT283" s="12">
        <f>IF(AllData!D283="Developed country",'Task 2 Raw Data'!M283,0)</f>
        <v>0</v>
      </c>
      <c r="AU283" s="12">
        <f>IF(AllData!D283="Developed country",'Task 2 Raw Data'!N283,0)</f>
        <v>0</v>
      </c>
      <c r="AV283" s="12">
        <f>IF(AllData!D283="Developed country",'Task 2 Raw Data'!O283,0)</f>
        <v>0</v>
      </c>
      <c r="AW283" s="12">
        <f>IF(AllData!D283="Developed country",'Task 2 Raw Data'!P283,0)</f>
        <v>0</v>
      </c>
      <c r="AX283" s="12">
        <f>IF(AllData!D283="Developed country",'Task 2 Raw Data'!Q283,0)</f>
        <v>0</v>
      </c>
      <c r="AY283" s="12">
        <f>IF(AllData!D283="Developed country",'Task 2 Raw Data'!R283,0)</f>
        <v>0</v>
      </c>
    </row>
    <row r="284" spans="2:51" x14ac:dyDescent="0.2">
      <c r="B284" s="12">
        <f>IF(AllData!D284="Least developed country",'Task 2 Raw Data'!C284,0)</f>
        <v>0</v>
      </c>
      <c r="C284" s="12">
        <f>IF(AllData!D284="Least developed country",'Task 2 Raw Data'!D284,0)</f>
        <v>0</v>
      </c>
      <c r="D284" s="12">
        <f>IF(AllData!D284="Least developed country",'Task 2 Raw Data'!E284,0)</f>
        <v>0</v>
      </c>
      <c r="E284" s="12">
        <f>IF(AllData!D284="Least developed country",'Task 2 Raw Data'!F284,0)</f>
        <v>0</v>
      </c>
      <c r="F284" s="12">
        <f>IF(AllData!D284="Least developed country",'Task 2 Raw Data'!G284,0)</f>
        <v>0</v>
      </c>
      <c r="G284" s="12">
        <f>IF(AllData!D284="Least developed country",'Task 2 Raw Data'!H284,0)</f>
        <v>0</v>
      </c>
      <c r="H284" s="12">
        <f>IF(AllData!D284="Least developed country",'Task 2 Raw Data'!I284,0)</f>
        <v>0</v>
      </c>
      <c r="I284" s="12">
        <f>IF(AllData!D284="Least developed country",'Task 2 Raw Data'!J284,0)</f>
        <v>0</v>
      </c>
      <c r="J284" s="12">
        <f>IF(AllData!D284="Least developed country",'Task 2 Raw Data'!K284,0)</f>
        <v>0</v>
      </c>
      <c r="K284" s="12">
        <f>IF(AllData!D284="Least developed country",'Task 2 Raw Data'!L284,0)</f>
        <v>0</v>
      </c>
      <c r="L284" s="12">
        <f>IF(AllData!D284="Least developed country",'Task 2 Raw Data'!M284,0)</f>
        <v>0</v>
      </c>
      <c r="M284" s="12">
        <f>IF(AllData!D284="Least developed country",'Task 2 Raw Data'!N284,0)</f>
        <v>0</v>
      </c>
      <c r="N284" s="12">
        <f>IF(AllData!D284="Least developed country",'Task 2 Raw Data'!O284,0)</f>
        <v>0</v>
      </c>
      <c r="O284" s="12">
        <f>IF(AllData!D284="Least developed country",'Task 2 Raw Data'!P284,0)</f>
        <v>0</v>
      </c>
      <c r="P284" s="12">
        <f>IF(AllData!D284="Least developed country",'Task 2 Raw Data'!Q284,0)</f>
        <v>0</v>
      </c>
      <c r="Q284" s="12">
        <f>IF(AllData!D284="Least developed country",'Task 2 Raw Data'!R284,0)</f>
        <v>0</v>
      </c>
      <c r="S284" s="12">
        <f>IF(AllData!D284="Developing country",'Task 2 Raw Data'!C284,0)</f>
        <v>0</v>
      </c>
      <c r="T284" s="12">
        <f>IF(AllData!D284="Developing country",'Task 2 Raw Data'!D284,0)</f>
        <v>0</v>
      </c>
      <c r="U284" s="12">
        <f>IF(AllData!D284="Developing country",'Task 2 Raw Data'!E284,0)</f>
        <v>0</v>
      </c>
      <c r="V284" s="12">
        <f>IF(AllData!D284="Developing country",'Task 2 Raw Data'!F284,0)</f>
        <v>0</v>
      </c>
      <c r="W284" s="12">
        <f>IF(AllData!D284="Developing country",'Task 2 Raw Data'!G284,0)</f>
        <v>0</v>
      </c>
      <c r="X284" s="12">
        <f>IF(AllData!D284="Developing country",'Task 2 Raw Data'!H284,0)</f>
        <v>0</v>
      </c>
      <c r="Y284" s="12">
        <f>IF(AllData!D284="Developing country",'Task 2 Raw Data'!I284,0)</f>
        <v>0</v>
      </c>
      <c r="Z284" s="12">
        <f>IF(AllData!D284="Developing country",'Task 2 Raw Data'!J284,0)</f>
        <v>0</v>
      </c>
      <c r="AA284" s="12">
        <f>IF(AllData!D284="Developing country",'Task 2 Raw Data'!K284,0)</f>
        <v>0</v>
      </c>
      <c r="AB284" s="12">
        <f>IF(AllData!D284="Developing country",'Task 2 Raw Data'!L284,0)</f>
        <v>0</v>
      </c>
      <c r="AC284" s="12">
        <f>IF(AllData!D284="Developing country",'Task 2 Raw Data'!M284,0)</f>
        <v>1</v>
      </c>
      <c r="AD284" s="12">
        <f>IF(AllData!D284="Developing country",'Task 2 Raw Data'!N284,0)</f>
        <v>0</v>
      </c>
      <c r="AE284" s="12">
        <f>IF(AllData!D284="Developing country",'Task 2 Raw Data'!O284,0)</f>
        <v>0</v>
      </c>
      <c r="AF284" s="12">
        <f>IF(AllData!D284="Developing country",'Task 2 Raw Data'!P284,0)</f>
        <v>0</v>
      </c>
      <c r="AG284" s="12">
        <f>IF(AllData!D284="Developing country",'Task 2 Raw Data'!Q284,0)</f>
        <v>0</v>
      </c>
      <c r="AH284" s="12">
        <f>IF(AllData!D284="Developing country",'Task 2 Raw Data'!R284,0)</f>
        <v>0</v>
      </c>
      <c r="AJ284" s="12">
        <f>IF(AllData!D284="Developed country",'Task 2 Raw Data'!C284,0)</f>
        <v>0</v>
      </c>
      <c r="AK284" s="12">
        <f>IF(AllData!D284="Developed country",'Task 2 Raw Data'!D284,0)</f>
        <v>0</v>
      </c>
      <c r="AL284" s="12">
        <f>IF(AllData!D284="Developed country",'Task 2 Raw Data'!E284,0)</f>
        <v>0</v>
      </c>
      <c r="AM284" s="12">
        <f>IF(AllData!D284="Developed country",'Task 2 Raw Data'!F284,0)</f>
        <v>0</v>
      </c>
      <c r="AN284" s="12">
        <f>IF(AllData!D284="Developed country",'Task 2 Raw Data'!G284,0)</f>
        <v>0</v>
      </c>
      <c r="AO284" s="12">
        <f>IF(AllData!D284="Developed country",'Task 2 Raw Data'!H284,0)</f>
        <v>0</v>
      </c>
      <c r="AP284" s="12">
        <f>IF(AllData!D284="Developed country",'Task 2 Raw Data'!I284,0)</f>
        <v>0</v>
      </c>
      <c r="AQ284" s="12">
        <f>IF(AllData!D284="Developed country",'Task 2 Raw Data'!J284,0)</f>
        <v>0</v>
      </c>
      <c r="AR284" s="12">
        <f>IF(AllData!D284="Developed country",'Task 2 Raw Data'!K284,0)</f>
        <v>0</v>
      </c>
      <c r="AS284" s="12">
        <f>IF(AllData!D284="Developed country",'Task 2 Raw Data'!L284,0)</f>
        <v>0</v>
      </c>
      <c r="AT284" s="12">
        <f>IF(AllData!D284="Developed country",'Task 2 Raw Data'!M284,0)</f>
        <v>0</v>
      </c>
      <c r="AU284" s="12">
        <f>IF(AllData!D284="Developed country",'Task 2 Raw Data'!N284,0)</f>
        <v>0</v>
      </c>
      <c r="AV284" s="12">
        <f>IF(AllData!D284="Developed country",'Task 2 Raw Data'!O284,0)</f>
        <v>0</v>
      </c>
      <c r="AW284" s="12">
        <f>IF(AllData!D284="Developed country",'Task 2 Raw Data'!P284,0)</f>
        <v>0</v>
      </c>
      <c r="AX284" s="12">
        <f>IF(AllData!D284="Developed country",'Task 2 Raw Data'!Q284,0)</f>
        <v>0</v>
      </c>
      <c r="AY284" s="12">
        <f>IF(AllData!D284="Developed country",'Task 2 Raw Data'!R284,0)</f>
        <v>0</v>
      </c>
    </row>
    <row r="285" spans="2:51" x14ac:dyDescent="0.2">
      <c r="B285" s="12">
        <f>IF(AllData!D285="Least developed country",'Task 2 Raw Data'!C285,0)</f>
        <v>0</v>
      </c>
      <c r="C285" s="12">
        <f>IF(AllData!D285="Least developed country",'Task 2 Raw Data'!D285,0)</f>
        <v>0</v>
      </c>
      <c r="D285" s="12">
        <f>IF(AllData!D285="Least developed country",'Task 2 Raw Data'!E285,0)</f>
        <v>0</v>
      </c>
      <c r="E285" s="12">
        <f>IF(AllData!D285="Least developed country",'Task 2 Raw Data'!F285,0)</f>
        <v>0</v>
      </c>
      <c r="F285" s="12">
        <f>IF(AllData!D285="Least developed country",'Task 2 Raw Data'!G285,0)</f>
        <v>0</v>
      </c>
      <c r="G285" s="12">
        <f>IF(AllData!D285="Least developed country",'Task 2 Raw Data'!H285,0)</f>
        <v>0</v>
      </c>
      <c r="H285" s="12">
        <f>IF(AllData!D285="Least developed country",'Task 2 Raw Data'!I285,0)</f>
        <v>0</v>
      </c>
      <c r="I285" s="12">
        <f>IF(AllData!D285="Least developed country",'Task 2 Raw Data'!J285,0)</f>
        <v>0</v>
      </c>
      <c r="J285" s="12">
        <f>IF(AllData!D285="Least developed country",'Task 2 Raw Data'!K285,0)</f>
        <v>0</v>
      </c>
      <c r="K285" s="12">
        <f>IF(AllData!D285="Least developed country",'Task 2 Raw Data'!L285,0)</f>
        <v>0</v>
      </c>
      <c r="L285" s="12">
        <f>IF(AllData!D285="Least developed country",'Task 2 Raw Data'!M285,0)</f>
        <v>0</v>
      </c>
      <c r="M285" s="12">
        <f>IF(AllData!D285="Least developed country",'Task 2 Raw Data'!N285,0)</f>
        <v>0</v>
      </c>
      <c r="N285" s="12">
        <f>IF(AllData!D285="Least developed country",'Task 2 Raw Data'!O285,0)</f>
        <v>0</v>
      </c>
      <c r="O285" s="12">
        <f>IF(AllData!D285="Least developed country",'Task 2 Raw Data'!P285,0)</f>
        <v>0</v>
      </c>
      <c r="P285" s="12">
        <f>IF(AllData!D285="Least developed country",'Task 2 Raw Data'!Q285,0)</f>
        <v>0</v>
      </c>
      <c r="Q285" s="12">
        <f>IF(AllData!D285="Least developed country",'Task 2 Raw Data'!R285,0)</f>
        <v>0</v>
      </c>
      <c r="S285" s="12">
        <f>IF(AllData!D285="Developing country",'Task 2 Raw Data'!C285,0)</f>
        <v>0</v>
      </c>
      <c r="T285" s="12">
        <f>IF(AllData!D285="Developing country",'Task 2 Raw Data'!D285,0)</f>
        <v>0</v>
      </c>
      <c r="U285" s="12">
        <f>IF(AllData!D285="Developing country",'Task 2 Raw Data'!E285,0)</f>
        <v>0</v>
      </c>
      <c r="V285" s="12">
        <f>IF(AllData!D285="Developing country",'Task 2 Raw Data'!F285,0)</f>
        <v>0</v>
      </c>
      <c r="W285" s="12">
        <f>IF(AllData!D285="Developing country",'Task 2 Raw Data'!G285,0)</f>
        <v>0</v>
      </c>
      <c r="X285" s="12">
        <f>IF(AllData!D285="Developing country",'Task 2 Raw Data'!H285,0)</f>
        <v>0</v>
      </c>
      <c r="Y285" s="12">
        <f>IF(AllData!D285="Developing country",'Task 2 Raw Data'!I285,0)</f>
        <v>0</v>
      </c>
      <c r="Z285" s="12">
        <f>IF(AllData!D285="Developing country",'Task 2 Raw Data'!J285,0)</f>
        <v>0</v>
      </c>
      <c r="AA285" s="12">
        <f>IF(AllData!D285="Developing country",'Task 2 Raw Data'!K285,0)</f>
        <v>0</v>
      </c>
      <c r="AB285" s="12">
        <f>IF(AllData!D285="Developing country",'Task 2 Raw Data'!L285,0)</f>
        <v>0</v>
      </c>
      <c r="AC285" s="12">
        <f>IF(AllData!D285="Developing country",'Task 2 Raw Data'!M285,0)</f>
        <v>0</v>
      </c>
      <c r="AD285" s="12">
        <f>IF(AllData!D285="Developing country",'Task 2 Raw Data'!N285,0)</f>
        <v>0</v>
      </c>
      <c r="AE285" s="12">
        <f>IF(AllData!D285="Developing country",'Task 2 Raw Data'!O285,0)</f>
        <v>0</v>
      </c>
      <c r="AF285" s="12">
        <f>IF(AllData!D285="Developing country",'Task 2 Raw Data'!P285,0)</f>
        <v>0</v>
      </c>
      <c r="AG285" s="12">
        <f>IF(AllData!D285="Developing country",'Task 2 Raw Data'!Q285,0)</f>
        <v>0</v>
      </c>
      <c r="AH285" s="12">
        <f>IF(AllData!D285="Developing country",'Task 2 Raw Data'!R285,0)</f>
        <v>0</v>
      </c>
      <c r="AJ285" s="12">
        <f>IF(AllData!D285="Developed country",'Task 2 Raw Data'!C285,0)</f>
        <v>0</v>
      </c>
      <c r="AK285" s="12">
        <f>IF(AllData!D285="Developed country",'Task 2 Raw Data'!D285,0)</f>
        <v>0</v>
      </c>
      <c r="AL285" s="12">
        <f>IF(AllData!D285="Developed country",'Task 2 Raw Data'!E285,0)</f>
        <v>0</v>
      </c>
      <c r="AM285" s="12">
        <f>IF(AllData!D285="Developed country",'Task 2 Raw Data'!F285,0)</f>
        <v>0</v>
      </c>
      <c r="AN285" s="12">
        <f>IF(AllData!D285="Developed country",'Task 2 Raw Data'!G285,0)</f>
        <v>0</v>
      </c>
      <c r="AO285" s="12">
        <f>IF(AllData!D285="Developed country",'Task 2 Raw Data'!H285,0)</f>
        <v>0</v>
      </c>
      <c r="AP285" s="12">
        <f>IF(AllData!D285="Developed country",'Task 2 Raw Data'!I285,0)</f>
        <v>0</v>
      </c>
      <c r="AQ285" s="12">
        <f>IF(AllData!D285="Developed country",'Task 2 Raw Data'!J285,0)</f>
        <v>0</v>
      </c>
      <c r="AR285" s="12">
        <f>IF(AllData!D285="Developed country",'Task 2 Raw Data'!K285,0)</f>
        <v>0</v>
      </c>
      <c r="AS285" s="12">
        <f>IF(AllData!D285="Developed country",'Task 2 Raw Data'!L285,0)</f>
        <v>0</v>
      </c>
      <c r="AT285" s="12">
        <f>IF(AllData!D285="Developed country",'Task 2 Raw Data'!M285,0)</f>
        <v>0</v>
      </c>
      <c r="AU285" s="12">
        <f>IF(AllData!D285="Developed country",'Task 2 Raw Data'!N285,0)</f>
        <v>0</v>
      </c>
      <c r="AV285" s="12">
        <f>IF(AllData!D285="Developed country",'Task 2 Raw Data'!O285,0)</f>
        <v>0</v>
      </c>
      <c r="AW285" s="12">
        <f>IF(AllData!D285="Developed country",'Task 2 Raw Data'!P285,0)</f>
        <v>0</v>
      </c>
      <c r="AX285" s="12">
        <f>IF(AllData!D285="Developed country",'Task 2 Raw Data'!Q285,0)</f>
        <v>0</v>
      </c>
      <c r="AY285" s="12">
        <f>IF(AllData!D285="Developed country",'Task 2 Raw Data'!R285,0)</f>
        <v>0</v>
      </c>
    </row>
    <row r="286" spans="2:51" x14ac:dyDescent="0.2">
      <c r="B286" s="12">
        <f>IF(AllData!D286="Least developed country",'Task 2 Raw Data'!C286,0)</f>
        <v>0</v>
      </c>
      <c r="C286" s="12">
        <f>IF(AllData!D286="Least developed country",'Task 2 Raw Data'!D286,0)</f>
        <v>0</v>
      </c>
      <c r="D286" s="12">
        <f>IF(AllData!D286="Least developed country",'Task 2 Raw Data'!E286,0)</f>
        <v>0</v>
      </c>
      <c r="E286" s="12">
        <f>IF(AllData!D286="Least developed country",'Task 2 Raw Data'!F286,0)</f>
        <v>0</v>
      </c>
      <c r="F286" s="12">
        <f>IF(AllData!D286="Least developed country",'Task 2 Raw Data'!G286,0)</f>
        <v>0</v>
      </c>
      <c r="G286" s="12">
        <f>IF(AllData!D286="Least developed country",'Task 2 Raw Data'!H286,0)</f>
        <v>0</v>
      </c>
      <c r="H286" s="12">
        <f>IF(AllData!D286="Least developed country",'Task 2 Raw Data'!I286,0)</f>
        <v>0</v>
      </c>
      <c r="I286" s="12">
        <f>IF(AllData!D286="Least developed country",'Task 2 Raw Data'!J286,0)</f>
        <v>0</v>
      </c>
      <c r="J286" s="12">
        <f>IF(AllData!D286="Least developed country",'Task 2 Raw Data'!K286,0)</f>
        <v>0</v>
      </c>
      <c r="K286" s="12">
        <f>IF(AllData!D286="Least developed country",'Task 2 Raw Data'!L286,0)</f>
        <v>0</v>
      </c>
      <c r="L286" s="12">
        <f>IF(AllData!D286="Least developed country",'Task 2 Raw Data'!M286,0)</f>
        <v>0</v>
      </c>
      <c r="M286" s="12">
        <f>IF(AllData!D286="Least developed country",'Task 2 Raw Data'!N286,0)</f>
        <v>0</v>
      </c>
      <c r="N286" s="12">
        <f>IF(AllData!D286="Least developed country",'Task 2 Raw Data'!O286,0)</f>
        <v>0</v>
      </c>
      <c r="O286" s="12">
        <f>IF(AllData!D286="Least developed country",'Task 2 Raw Data'!P286,0)</f>
        <v>0</v>
      </c>
      <c r="P286" s="12">
        <f>IF(AllData!D286="Least developed country",'Task 2 Raw Data'!Q286,0)</f>
        <v>0</v>
      </c>
      <c r="Q286" s="12">
        <f>IF(AllData!D286="Least developed country",'Task 2 Raw Data'!R286,0)</f>
        <v>0</v>
      </c>
      <c r="S286" s="12">
        <f>IF(AllData!D286="Developing country",'Task 2 Raw Data'!C286,0)</f>
        <v>1</v>
      </c>
      <c r="T286" s="12">
        <f>IF(AllData!D286="Developing country",'Task 2 Raw Data'!D286,0)</f>
        <v>0</v>
      </c>
      <c r="U286" s="12">
        <f>IF(AllData!D286="Developing country",'Task 2 Raw Data'!E286,0)</f>
        <v>0</v>
      </c>
      <c r="V286" s="12">
        <f>IF(AllData!D286="Developing country",'Task 2 Raw Data'!F286,0)</f>
        <v>0</v>
      </c>
      <c r="W286" s="12">
        <f>IF(AllData!D286="Developing country",'Task 2 Raw Data'!G286,0)</f>
        <v>0</v>
      </c>
      <c r="X286" s="12">
        <f>IF(AllData!D286="Developing country",'Task 2 Raw Data'!H286,0)</f>
        <v>0</v>
      </c>
      <c r="Y286" s="12">
        <f>IF(AllData!D286="Developing country",'Task 2 Raw Data'!I286,0)</f>
        <v>0</v>
      </c>
      <c r="Z286" s="12">
        <f>IF(AllData!D286="Developing country",'Task 2 Raw Data'!J286,0)</f>
        <v>0</v>
      </c>
      <c r="AA286" s="12">
        <f>IF(AllData!D286="Developing country",'Task 2 Raw Data'!K286,0)</f>
        <v>0</v>
      </c>
      <c r="AB286" s="12">
        <f>IF(AllData!D286="Developing country",'Task 2 Raw Data'!L286,0)</f>
        <v>0</v>
      </c>
      <c r="AC286" s="12">
        <f>IF(AllData!D286="Developing country",'Task 2 Raw Data'!M286,0)</f>
        <v>0</v>
      </c>
      <c r="AD286" s="12">
        <f>IF(AllData!D286="Developing country",'Task 2 Raw Data'!N286,0)</f>
        <v>0</v>
      </c>
      <c r="AE286" s="12">
        <f>IF(AllData!D286="Developing country",'Task 2 Raw Data'!O286,0)</f>
        <v>0</v>
      </c>
      <c r="AF286" s="12">
        <f>IF(AllData!D286="Developing country",'Task 2 Raw Data'!P286,0)</f>
        <v>0</v>
      </c>
      <c r="AG286" s="12">
        <f>IF(AllData!D286="Developing country",'Task 2 Raw Data'!Q286,0)</f>
        <v>0</v>
      </c>
      <c r="AH286" s="12">
        <f>IF(AllData!D286="Developing country",'Task 2 Raw Data'!R286,0)</f>
        <v>0</v>
      </c>
      <c r="AJ286" s="12">
        <f>IF(AllData!D286="Developed country",'Task 2 Raw Data'!C286,0)</f>
        <v>0</v>
      </c>
      <c r="AK286" s="12">
        <f>IF(AllData!D286="Developed country",'Task 2 Raw Data'!D286,0)</f>
        <v>0</v>
      </c>
      <c r="AL286" s="12">
        <f>IF(AllData!D286="Developed country",'Task 2 Raw Data'!E286,0)</f>
        <v>0</v>
      </c>
      <c r="AM286" s="12">
        <f>IF(AllData!D286="Developed country",'Task 2 Raw Data'!F286,0)</f>
        <v>0</v>
      </c>
      <c r="AN286" s="12">
        <f>IF(AllData!D286="Developed country",'Task 2 Raw Data'!G286,0)</f>
        <v>0</v>
      </c>
      <c r="AO286" s="12">
        <f>IF(AllData!D286="Developed country",'Task 2 Raw Data'!H286,0)</f>
        <v>0</v>
      </c>
      <c r="AP286" s="12">
        <f>IF(AllData!D286="Developed country",'Task 2 Raw Data'!I286,0)</f>
        <v>0</v>
      </c>
      <c r="AQ286" s="12">
        <f>IF(AllData!D286="Developed country",'Task 2 Raw Data'!J286,0)</f>
        <v>0</v>
      </c>
      <c r="AR286" s="12">
        <f>IF(AllData!D286="Developed country",'Task 2 Raw Data'!K286,0)</f>
        <v>0</v>
      </c>
      <c r="AS286" s="12">
        <f>IF(AllData!D286="Developed country",'Task 2 Raw Data'!L286,0)</f>
        <v>0</v>
      </c>
      <c r="AT286" s="12">
        <f>IF(AllData!D286="Developed country",'Task 2 Raw Data'!M286,0)</f>
        <v>0</v>
      </c>
      <c r="AU286" s="12">
        <f>IF(AllData!D286="Developed country",'Task 2 Raw Data'!N286,0)</f>
        <v>0</v>
      </c>
      <c r="AV286" s="12">
        <f>IF(AllData!D286="Developed country",'Task 2 Raw Data'!O286,0)</f>
        <v>0</v>
      </c>
      <c r="AW286" s="12">
        <f>IF(AllData!D286="Developed country",'Task 2 Raw Data'!P286,0)</f>
        <v>0</v>
      </c>
      <c r="AX286" s="12">
        <f>IF(AllData!D286="Developed country",'Task 2 Raw Data'!Q286,0)</f>
        <v>0</v>
      </c>
      <c r="AY286" s="12">
        <f>IF(AllData!D286="Developed country",'Task 2 Raw Data'!R286,0)</f>
        <v>0</v>
      </c>
    </row>
    <row r="287" spans="2:51" x14ac:dyDescent="0.2">
      <c r="B287" s="12">
        <f>IF(AllData!D287="Least developed country",'Task 2 Raw Data'!C287,0)</f>
        <v>0</v>
      </c>
      <c r="C287" s="12">
        <f>IF(AllData!D287="Least developed country",'Task 2 Raw Data'!D287,0)</f>
        <v>0</v>
      </c>
      <c r="D287" s="12">
        <f>IF(AllData!D287="Least developed country",'Task 2 Raw Data'!E287,0)</f>
        <v>0</v>
      </c>
      <c r="E287" s="12">
        <f>IF(AllData!D287="Least developed country",'Task 2 Raw Data'!F287,0)</f>
        <v>0</v>
      </c>
      <c r="F287" s="12">
        <f>IF(AllData!D287="Least developed country",'Task 2 Raw Data'!G287,0)</f>
        <v>0</v>
      </c>
      <c r="G287" s="12">
        <f>IF(AllData!D287="Least developed country",'Task 2 Raw Data'!H287,0)</f>
        <v>0</v>
      </c>
      <c r="H287" s="12">
        <f>IF(AllData!D287="Least developed country",'Task 2 Raw Data'!I287,0)</f>
        <v>0</v>
      </c>
      <c r="I287" s="12">
        <f>IF(AllData!D287="Least developed country",'Task 2 Raw Data'!J287,0)</f>
        <v>0</v>
      </c>
      <c r="J287" s="12">
        <f>IF(AllData!D287="Least developed country",'Task 2 Raw Data'!K287,0)</f>
        <v>0</v>
      </c>
      <c r="K287" s="12">
        <f>IF(AllData!D287="Least developed country",'Task 2 Raw Data'!L287,0)</f>
        <v>0</v>
      </c>
      <c r="L287" s="12">
        <f>IF(AllData!D287="Least developed country",'Task 2 Raw Data'!M287,0)</f>
        <v>0</v>
      </c>
      <c r="M287" s="12">
        <f>IF(AllData!D287="Least developed country",'Task 2 Raw Data'!N287,0)</f>
        <v>0</v>
      </c>
      <c r="N287" s="12">
        <f>IF(AllData!D287="Least developed country",'Task 2 Raw Data'!O287,0)</f>
        <v>0</v>
      </c>
      <c r="O287" s="12">
        <f>IF(AllData!D287="Least developed country",'Task 2 Raw Data'!P287,0)</f>
        <v>0</v>
      </c>
      <c r="P287" s="12">
        <f>IF(AllData!D287="Least developed country",'Task 2 Raw Data'!Q287,0)</f>
        <v>0</v>
      </c>
      <c r="Q287" s="12">
        <f>IF(AllData!D287="Least developed country",'Task 2 Raw Data'!R287,0)</f>
        <v>0</v>
      </c>
      <c r="S287" s="12">
        <f>IF(AllData!D287="Developing country",'Task 2 Raw Data'!C287,0)</f>
        <v>1</v>
      </c>
      <c r="T287" s="12">
        <f>IF(AllData!D287="Developing country",'Task 2 Raw Data'!D287,0)</f>
        <v>1</v>
      </c>
      <c r="U287" s="12">
        <f>IF(AllData!D287="Developing country",'Task 2 Raw Data'!E287,0)</f>
        <v>1</v>
      </c>
      <c r="V287" s="12">
        <f>IF(AllData!D287="Developing country",'Task 2 Raw Data'!F287,0)</f>
        <v>1</v>
      </c>
      <c r="W287" s="12">
        <f>IF(AllData!D287="Developing country",'Task 2 Raw Data'!G287,0)</f>
        <v>1</v>
      </c>
      <c r="X287" s="12">
        <f>IF(AllData!D287="Developing country",'Task 2 Raw Data'!H287,0)</f>
        <v>1</v>
      </c>
      <c r="Y287" s="12">
        <f>IF(AllData!D287="Developing country",'Task 2 Raw Data'!I287,0)</f>
        <v>1</v>
      </c>
      <c r="Z287" s="12">
        <f>IF(AllData!D287="Developing country",'Task 2 Raw Data'!J287,0)</f>
        <v>1</v>
      </c>
      <c r="AA287" s="12">
        <f>IF(AllData!D287="Developing country",'Task 2 Raw Data'!K287,0)</f>
        <v>1</v>
      </c>
      <c r="AB287" s="12">
        <f>IF(AllData!D287="Developing country",'Task 2 Raw Data'!L287,0)</f>
        <v>0</v>
      </c>
      <c r="AC287" s="12">
        <f>IF(AllData!D287="Developing country",'Task 2 Raw Data'!M287,0)</f>
        <v>1</v>
      </c>
      <c r="AD287" s="12">
        <f>IF(AllData!D287="Developing country",'Task 2 Raw Data'!N287,0)</f>
        <v>1</v>
      </c>
      <c r="AE287" s="12">
        <f>IF(AllData!D287="Developing country",'Task 2 Raw Data'!O287,0)</f>
        <v>1</v>
      </c>
      <c r="AF287" s="12">
        <f>IF(AllData!D287="Developing country",'Task 2 Raw Data'!P287,0)</f>
        <v>0</v>
      </c>
      <c r="AG287" s="12">
        <f>IF(AllData!D287="Developing country",'Task 2 Raw Data'!Q287,0)</f>
        <v>1</v>
      </c>
      <c r="AH287" s="12">
        <f>IF(AllData!D287="Developing country",'Task 2 Raw Data'!R287,0)</f>
        <v>0</v>
      </c>
      <c r="AJ287" s="12">
        <f>IF(AllData!D287="Developed country",'Task 2 Raw Data'!C287,0)</f>
        <v>0</v>
      </c>
      <c r="AK287" s="12">
        <f>IF(AllData!D287="Developed country",'Task 2 Raw Data'!D287,0)</f>
        <v>0</v>
      </c>
      <c r="AL287" s="12">
        <f>IF(AllData!D287="Developed country",'Task 2 Raw Data'!E287,0)</f>
        <v>0</v>
      </c>
      <c r="AM287" s="12">
        <f>IF(AllData!D287="Developed country",'Task 2 Raw Data'!F287,0)</f>
        <v>0</v>
      </c>
      <c r="AN287" s="12">
        <f>IF(AllData!D287="Developed country",'Task 2 Raw Data'!G287,0)</f>
        <v>0</v>
      </c>
      <c r="AO287" s="12">
        <f>IF(AllData!D287="Developed country",'Task 2 Raw Data'!H287,0)</f>
        <v>0</v>
      </c>
      <c r="AP287" s="12">
        <f>IF(AllData!D287="Developed country",'Task 2 Raw Data'!I287,0)</f>
        <v>0</v>
      </c>
      <c r="AQ287" s="12">
        <f>IF(AllData!D287="Developed country",'Task 2 Raw Data'!J287,0)</f>
        <v>0</v>
      </c>
      <c r="AR287" s="12">
        <f>IF(AllData!D287="Developed country",'Task 2 Raw Data'!K287,0)</f>
        <v>0</v>
      </c>
      <c r="AS287" s="12">
        <f>IF(AllData!D287="Developed country",'Task 2 Raw Data'!L287,0)</f>
        <v>0</v>
      </c>
      <c r="AT287" s="12">
        <f>IF(AllData!D287="Developed country",'Task 2 Raw Data'!M287,0)</f>
        <v>0</v>
      </c>
      <c r="AU287" s="12">
        <f>IF(AllData!D287="Developed country",'Task 2 Raw Data'!N287,0)</f>
        <v>0</v>
      </c>
      <c r="AV287" s="12">
        <f>IF(AllData!D287="Developed country",'Task 2 Raw Data'!O287,0)</f>
        <v>0</v>
      </c>
      <c r="AW287" s="12">
        <f>IF(AllData!D287="Developed country",'Task 2 Raw Data'!P287,0)</f>
        <v>0</v>
      </c>
      <c r="AX287" s="12">
        <f>IF(AllData!D287="Developed country",'Task 2 Raw Data'!Q287,0)</f>
        <v>0</v>
      </c>
      <c r="AY287" s="12">
        <f>IF(AllData!D287="Developed country",'Task 2 Raw Data'!R287,0)</f>
        <v>0</v>
      </c>
    </row>
    <row r="288" spans="2:51" x14ac:dyDescent="0.2">
      <c r="B288" s="12">
        <f>IF(AllData!D288="Least developed country",'Task 2 Raw Data'!C288,0)</f>
        <v>0</v>
      </c>
      <c r="C288" s="12">
        <f>IF(AllData!D288="Least developed country",'Task 2 Raw Data'!D288,0)</f>
        <v>0</v>
      </c>
      <c r="D288" s="12">
        <f>IF(AllData!D288="Least developed country",'Task 2 Raw Data'!E288,0)</f>
        <v>0</v>
      </c>
      <c r="E288" s="12">
        <f>IF(AllData!D288="Least developed country",'Task 2 Raw Data'!F288,0)</f>
        <v>0</v>
      </c>
      <c r="F288" s="12">
        <f>IF(AllData!D288="Least developed country",'Task 2 Raw Data'!G288,0)</f>
        <v>0</v>
      </c>
      <c r="G288" s="12">
        <f>IF(AllData!D288="Least developed country",'Task 2 Raw Data'!H288,0)</f>
        <v>0</v>
      </c>
      <c r="H288" s="12">
        <f>IF(AllData!D288="Least developed country",'Task 2 Raw Data'!I288,0)</f>
        <v>0</v>
      </c>
      <c r="I288" s="12">
        <f>IF(AllData!D288="Least developed country",'Task 2 Raw Data'!J288,0)</f>
        <v>0</v>
      </c>
      <c r="J288" s="12">
        <f>IF(AllData!D288="Least developed country",'Task 2 Raw Data'!K288,0)</f>
        <v>0</v>
      </c>
      <c r="K288" s="12">
        <f>IF(AllData!D288="Least developed country",'Task 2 Raw Data'!L288,0)</f>
        <v>0</v>
      </c>
      <c r="L288" s="12">
        <f>IF(AllData!D288="Least developed country",'Task 2 Raw Data'!M288,0)</f>
        <v>0</v>
      </c>
      <c r="M288" s="12">
        <f>IF(AllData!D288="Least developed country",'Task 2 Raw Data'!N288,0)</f>
        <v>0</v>
      </c>
      <c r="N288" s="12">
        <f>IF(AllData!D288="Least developed country",'Task 2 Raw Data'!O288,0)</f>
        <v>0</v>
      </c>
      <c r="O288" s="12">
        <f>IF(AllData!D288="Least developed country",'Task 2 Raw Data'!P288,0)</f>
        <v>0</v>
      </c>
      <c r="P288" s="12">
        <f>IF(AllData!D288="Least developed country",'Task 2 Raw Data'!Q288,0)</f>
        <v>0</v>
      </c>
      <c r="Q288" s="12">
        <f>IF(AllData!D288="Least developed country",'Task 2 Raw Data'!R288,0)</f>
        <v>0</v>
      </c>
      <c r="S288" s="12">
        <f>IF(AllData!D288="Developing country",'Task 2 Raw Data'!C288,0)</f>
        <v>0</v>
      </c>
      <c r="T288" s="12">
        <f>IF(AllData!D288="Developing country",'Task 2 Raw Data'!D288,0)</f>
        <v>0</v>
      </c>
      <c r="U288" s="12">
        <f>IF(AllData!D288="Developing country",'Task 2 Raw Data'!E288,0)</f>
        <v>0</v>
      </c>
      <c r="V288" s="12">
        <f>IF(AllData!D288="Developing country",'Task 2 Raw Data'!F288,0)</f>
        <v>0</v>
      </c>
      <c r="W288" s="12">
        <f>IF(AllData!D288="Developing country",'Task 2 Raw Data'!G288,0)</f>
        <v>0</v>
      </c>
      <c r="X288" s="12">
        <f>IF(AllData!D288="Developing country",'Task 2 Raw Data'!H288,0)</f>
        <v>0</v>
      </c>
      <c r="Y288" s="12">
        <f>IF(AllData!D288="Developing country",'Task 2 Raw Data'!I288,0)</f>
        <v>0</v>
      </c>
      <c r="Z288" s="12">
        <f>IF(AllData!D288="Developing country",'Task 2 Raw Data'!J288,0)</f>
        <v>0</v>
      </c>
      <c r="AA288" s="12">
        <f>IF(AllData!D288="Developing country",'Task 2 Raw Data'!K288,0)</f>
        <v>0</v>
      </c>
      <c r="AB288" s="12">
        <f>IF(AllData!D288="Developing country",'Task 2 Raw Data'!L288,0)</f>
        <v>0</v>
      </c>
      <c r="AC288" s="12">
        <f>IF(AllData!D288="Developing country",'Task 2 Raw Data'!M288,0)</f>
        <v>0</v>
      </c>
      <c r="AD288" s="12">
        <f>IF(AllData!D288="Developing country",'Task 2 Raw Data'!N288,0)</f>
        <v>0</v>
      </c>
      <c r="AE288" s="12">
        <f>IF(AllData!D288="Developing country",'Task 2 Raw Data'!O288,0)</f>
        <v>0</v>
      </c>
      <c r="AF288" s="12">
        <f>IF(AllData!D288="Developing country",'Task 2 Raw Data'!P288,0)</f>
        <v>0</v>
      </c>
      <c r="AG288" s="12">
        <f>IF(AllData!D288="Developing country",'Task 2 Raw Data'!Q288,0)</f>
        <v>0</v>
      </c>
      <c r="AH288" s="12">
        <f>IF(AllData!D288="Developing country",'Task 2 Raw Data'!R288,0)</f>
        <v>0</v>
      </c>
      <c r="AJ288" s="12">
        <f>IF(AllData!D288="Developed country",'Task 2 Raw Data'!C288,0)</f>
        <v>0</v>
      </c>
      <c r="AK288" s="12">
        <f>IF(AllData!D288="Developed country",'Task 2 Raw Data'!D288,0)</f>
        <v>1</v>
      </c>
      <c r="AL288" s="12">
        <f>IF(AllData!D288="Developed country",'Task 2 Raw Data'!E288,0)</f>
        <v>1</v>
      </c>
      <c r="AM288" s="12">
        <f>IF(AllData!D288="Developed country",'Task 2 Raw Data'!F288,0)</f>
        <v>1</v>
      </c>
      <c r="AN288" s="12">
        <f>IF(AllData!D288="Developed country",'Task 2 Raw Data'!G288,0)</f>
        <v>1</v>
      </c>
      <c r="AO288" s="12">
        <f>IF(AllData!D288="Developed country",'Task 2 Raw Data'!H288,0)</f>
        <v>1</v>
      </c>
      <c r="AP288" s="12">
        <f>IF(AllData!D288="Developed country",'Task 2 Raw Data'!I288,0)</f>
        <v>0</v>
      </c>
      <c r="AQ288" s="12">
        <f>IF(AllData!D288="Developed country",'Task 2 Raw Data'!J288,0)</f>
        <v>0</v>
      </c>
      <c r="AR288" s="12">
        <f>IF(AllData!D288="Developed country",'Task 2 Raw Data'!K288,0)</f>
        <v>0</v>
      </c>
      <c r="AS288" s="12">
        <f>IF(AllData!D288="Developed country",'Task 2 Raw Data'!L288,0)</f>
        <v>0</v>
      </c>
      <c r="AT288" s="12">
        <f>IF(AllData!D288="Developed country",'Task 2 Raw Data'!M288,0)</f>
        <v>0</v>
      </c>
      <c r="AU288" s="12">
        <f>IF(AllData!D288="Developed country",'Task 2 Raw Data'!N288,0)</f>
        <v>0</v>
      </c>
      <c r="AV288" s="12">
        <f>IF(AllData!D288="Developed country",'Task 2 Raw Data'!O288,0)</f>
        <v>1</v>
      </c>
      <c r="AW288" s="12">
        <f>IF(AllData!D288="Developed country",'Task 2 Raw Data'!P288,0)</f>
        <v>0</v>
      </c>
      <c r="AX288" s="12">
        <f>IF(AllData!D288="Developed country",'Task 2 Raw Data'!Q288,0)</f>
        <v>0</v>
      </c>
      <c r="AY288" s="12">
        <f>IF(AllData!D288="Developed country",'Task 2 Raw Data'!R288,0)</f>
        <v>0</v>
      </c>
    </row>
    <row r="289" spans="2:51" x14ac:dyDescent="0.2">
      <c r="B289" s="12">
        <f>IF(AllData!D289="Least developed country",'Task 2 Raw Data'!C289,0)</f>
        <v>0</v>
      </c>
      <c r="C289" s="12">
        <f>IF(AllData!D289="Least developed country",'Task 2 Raw Data'!D289,0)</f>
        <v>0</v>
      </c>
      <c r="D289" s="12">
        <f>IF(AllData!D289="Least developed country",'Task 2 Raw Data'!E289,0)</f>
        <v>0</v>
      </c>
      <c r="E289" s="12">
        <f>IF(AllData!D289="Least developed country",'Task 2 Raw Data'!F289,0)</f>
        <v>0</v>
      </c>
      <c r="F289" s="12">
        <f>IF(AllData!D289="Least developed country",'Task 2 Raw Data'!G289,0)</f>
        <v>0</v>
      </c>
      <c r="G289" s="12">
        <f>IF(AllData!D289="Least developed country",'Task 2 Raw Data'!H289,0)</f>
        <v>0</v>
      </c>
      <c r="H289" s="12">
        <f>IF(AllData!D289="Least developed country",'Task 2 Raw Data'!I289,0)</f>
        <v>0</v>
      </c>
      <c r="I289" s="12">
        <f>IF(AllData!D289="Least developed country",'Task 2 Raw Data'!J289,0)</f>
        <v>0</v>
      </c>
      <c r="J289" s="12">
        <f>IF(AllData!D289="Least developed country",'Task 2 Raw Data'!K289,0)</f>
        <v>0</v>
      </c>
      <c r="K289" s="12">
        <f>IF(AllData!D289="Least developed country",'Task 2 Raw Data'!L289,0)</f>
        <v>0</v>
      </c>
      <c r="L289" s="12">
        <f>IF(AllData!D289="Least developed country",'Task 2 Raw Data'!M289,0)</f>
        <v>0</v>
      </c>
      <c r="M289" s="12">
        <f>IF(AllData!D289="Least developed country",'Task 2 Raw Data'!N289,0)</f>
        <v>0</v>
      </c>
      <c r="N289" s="12">
        <f>IF(AllData!D289="Least developed country",'Task 2 Raw Data'!O289,0)</f>
        <v>0</v>
      </c>
      <c r="O289" s="12">
        <f>IF(AllData!D289="Least developed country",'Task 2 Raw Data'!P289,0)</f>
        <v>0</v>
      </c>
      <c r="P289" s="12">
        <f>IF(AllData!D289="Least developed country",'Task 2 Raw Data'!Q289,0)</f>
        <v>0</v>
      </c>
      <c r="Q289" s="12">
        <f>IF(AllData!D289="Least developed country",'Task 2 Raw Data'!R289,0)</f>
        <v>0</v>
      </c>
      <c r="S289" s="12">
        <f>IF(AllData!D289="Developing country",'Task 2 Raw Data'!C289,0)</f>
        <v>0</v>
      </c>
      <c r="T289" s="12">
        <f>IF(AllData!D289="Developing country",'Task 2 Raw Data'!D289,0)</f>
        <v>1</v>
      </c>
      <c r="U289" s="12">
        <f>IF(AllData!D289="Developing country",'Task 2 Raw Data'!E289,0)</f>
        <v>1</v>
      </c>
      <c r="V289" s="12">
        <f>IF(AllData!D289="Developing country",'Task 2 Raw Data'!F289,0)</f>
        <v>1</v>
      </c>
      <c r="W289" s="12">
        <f>IF(AllData!D289="Developing country",'Task 2 Raw Data'!G289,0)</f>
        <v>0</v>
      </c>
      <c r="X289" s="12">
        <f>IF(AllData!D289="Developing country",'Task 2 Raw Data'!H289,0)</f>
        <v>1</v>
      </c>
      <c r="Y289" s="12">
        <f>IF(AllData!D289="Developing country",'Task 2 Raw Data'!I289,0)</f>
        <v>0</v>
      </c>
      <c r="Z289" s="12">
        <f>IF(AllData!D289="Developing country",'Task 2 Raw Data'!J289,0)</f>
        <v>0</v>
      </c>
      <c r="AA289" s="12">
        <f>IF(AllData!D289="Developing country",'Task 2 Raw Data'!K289,0)</f>
        <v>0</v>
      </c>
      <c r="AB289" s="12">
        <f>IF(AllData!D289="Developing country",'Task 2 Raw Data'!L289,0)</f>
        <v>0</v>
      </c>
      <c r="AC289" s="12">
        <f>IF(AllData!D289="Developing country",'Task 2 Raw Data'!M289,0)</f>
        <v>0</v>
      </c>
      <c r="AD289" s="12">
        <f>IF(AllData!D289="Developing country",'Task 2 Raw Data'!N289,0)</f>
        <v>0</v>
      </c>
      <c r="AE289" s="12">
        <f>IF(AllData!D289="Developing country",'Task 2 Raw Data'!O289,0)</f>
        <v>0</v>
      </c>
      <c r="AF289" s="12">
        <f>IF(AllData!D289="Developing country",'Task 2 Raw Data'!P289,0)</f>
        <v>0</v>
      </c>
      <c r="AG289" s="12">
        <f>IF(AllData!D289="Developing country",'Task 2 Raw Data'!Q289,0)</f>
        <v>0</v>
      </c>
      <c r="AH289" s="12">
        <f>IF(AllData!D289="Developing country",'Task 2 Raw Data'!R289,0)</f>
        <v>0</v>
      </c>
      <c r="AJ289" s="12">
        <f>IF(AllData!D289="Developed country",'Task 2 Raw Data'!C289,0)</f>
        <v>0</v>
      </c>
      <c r="AK289" s="12">
        <f>IF(AllData!D289="Developed country",'Task 2 Raw Data'!D289,0)</f>
        <v>0</v>
      </c>
      <c r="AL289" s="12">
        <f>IF(AllData!D289="Developed country",'Task 2 Raw Data'!E289,0)</f>
        <v>0</v>
      </c>
      <c r="AM289" s="12">
        <f>IF(AllData!D289="Developed country",'Task 2 Raw Data'!F289,0)</f>
        <v>0</v>
      </c>
      <c r="AN289" s="12">
        <f>IF(AllData!D289="Developed country",'Task 2 Raw Data'!G289,0)</f>
        <v>0</v>
      </c>
      <c r="AO289" s="12">
        <f>IF(AllData!D289="Developed country",'Task 2 Raw Data'!H289,0)</f>
        <v>0</v>
      </c>
      <c r="AP289" s="12">
        <f>IF(AllData!D289="Developed country",'Task 2 Raw Data'!I289,0)</f>
        <v>0</v>
      </c>
      <c r="AQ289" s="12">
        <f>IF(AllData!D289="Developed country",'Task 2 Raw Data'!J289,0)</f>
        <v>0</v>
      </c>
      <c r="AR289" s="12">
        <f>IF(AllData!D289="Developed country",'Task 2 Raw Data'!K289,0)</f>
        <v>0</v>
      </c>
      <c r="AS289" s="12">
        <f>IF(AllData!D289="Developed country",'Task 2 Raw Data'!L289,0)</f>
        <v>0</v>
      </c>
      <c r="AT289" s="12">
        <f>IF(AllData!D289="Developed country",'Task 2 Raw Data'!M289,0)</f>
        <v>0</v>
      </c>
      <c r="AU289" s="12">
        <f>IF(AllData!D289="Developed country",'Task 2 Raw Data'!N289,0)</f>
        <v>0</v>
      </c>
      <c r="AV289" s="12">
        <f>IF(AllData!D289="Developed country",'Task 2 Raw Data'!O289,0)</f>
        <v>0</v>
      </c>
      <c r="AW289" s="12">
        <f>IF(AllData!D289="Developed country",'Task 2 Raw Data'!P289,0)</f>
        <v>0</v>
      </c>
      <c r="AX289" s="12">
        <f>IF(AllData!D289="Developed country",'Task 2 Raw Data'!Q289,0)</f>
        <v>0</v>
      </c>
      <c r="AY289" s="12">
        <f>IF(AllData!D289="Developed country",'Task 2 Raw Data'!R289,0)</f>
        <v>0</v>
      </c>
    </row>
    <row r="290" spans="2:51" x14ac:dyDescent="0.2">
      <c r="B290" s="12">
        <f>IF(AllData!D290="Least developed country",'Task 2 Raw Data'!C290,0)</f>
        <v>0</v>
      </c>
      <c r="C290" s="12">
        <f>IF(AllData!D290="Least developed country",'Task 2 Raw Data'!D290,0)</f>
        <v>0</v>
      </c>
      <c r="D290" s="12">
        <f>IF(AllData!D290="Least developed country",'Task 2 Raw Data'!E290,0)</f>
        <v>0</v>
      </c>
      <c r="E290" s="12">
        <f>IF(AllData!D290="Least developed country",'Task 2 Raw Data'!F290,0)</f>
        <v>0</v>
      </c>
      <c r="F290" s="12">
        <f>IF(AllData!D290="Least developed country",'Task 2 Raw Data'!G290,0)</f>
        <v>0</v>
      </c>
      <c r="G290" s="12">
        <f>IF(AllData!D290="Least developed country",'Task 2 Raw Data'!H290,0)</f>
        <v>0</v>
      </c>
      <c r="H290" s="12">
        <f>IF(AllData!D290="Least developed country",'Task 2 Raw Data'!I290,0)</f>
        <v>0</v>
      </c>
      <c r="I290" s="12">
        <f>IF(AllData!D290="Least developed country",'Task 2 Raw Data'!J290,0)</f>
        <v>0</v>
      </c>
      <c r="J290" s="12">
        <f>IF(AllData!D290="Least developed country",'Task 2 Raw Data'!K290,0)</f>
        <v>0</v>
      </c>
      <c r="K290" s="12">
        <f>IF(AllData!D290="Least developed country",'Task 2 Raw Data'!L290,0)</f>
        <v>0</v>
      </c>
      <c r="L290" s="12">
        <f>IF(AllData!D290="Least developed country",'Task 2 Raw Data'!M290,0)</f>
        <v>0</v>
      </c>
      <c r="M290" s="12">
        <f>IF(AllData!D290="Least developed country",'Task 2 Raw Data'!N290,0)</f>
        <v>0</v>
      </c>
      <c r="N290" s="12">
        <f>IF(AllData!D290="Least developed country",'Task 2 Raw Data'!O290,0)</f>
        <v>0</v>
      </c>
      <c r="O290" s="12">
        <f>IF(AllData!D290="Least developed country",'Task 2 Raw Data'!P290,0)</f>
        <v>0</v>
      </c>
      <c r="P290" s="12">
        <f>IF(AllData!D290="Least developed country",'Task 2 Raw Data'!Q290,0)</f>
        <v>0</v>
      </c>
      <c r="Q290" s="12">
        <f>IF(AllData!D290="Least developed country",'Task 2 Raw Data'!R290,0)</f>
        <v>0</v>
      </c>
      <c r="S290" s="12">
        <f>IF(AllData!D290="Developing country",'Task 2 Raw Data'!C290,0)</f>
        <v>1</v>
      </c>
      <c r="T290" s="12">
        <f>IF(AllData!D290="Developing country",'Task 2 Raw Data'!D290,0)</f>
        <v>0</v>
      </c>
      <c r="U290" s="12">
        <f>IF(AllData!D290="Developing country",'Task 2 Raw Data'!E290,0)</f>
        <v>0</v>
      </c>
      <c r="V290" s="12">
        <f>IF(AllData!D290="Developing country",'Task 2 Raw Data'!F290,0)</f>
        <v>1</v>
      </c>
      <c r="W290" s="12">
        <f>IF(AllData!D290="Developing country",'Task 2 Raw Data'!G290,0)</f>
        <v>0</v>
      </c>
      <c r="X290" s="12">
        <f>IF(AllData!D290="Developing country",'Task 2 Raw Data'!H290,0)</f>
        <v>0</v>
      </c>
      <c r="Y290" s="12">
        <f>IF(AllData!D290="Developing country",'Task 2 Raw Data'!I290,0)</f>
        <v>0</v>
      </c>
      <c r="Z290" s="12">
        <f>IF(AllData!D290="Developing country",'Task 2 Raw Data'!J290,0)</f>
        <v>0</v>
      </c>
      <c r="AA290" s="12">
        <f>IF(AllData!D290="Developing country",'Task 2 Raw Data'!K290,0)</f>
        <v>0</v>
      </c>
      <c r="AB290" s="12">
        <f>IF(AllData!D290="Developing country",'Task 2 Raw Data'!L290,0)</f>
        <v>0</v>
      </c>
      <c r="AC290" s="12">
        <f>IF(AllData!D290="Developing country",'Task 2 Raw Data'!M290,0)</f>
        <v>0</v>
      </c>
      <c r="AD290" s="12">
        <f>IF(AllData!D290="Developing country",'Task 2 Raw Data'!N290,0)</f>
        <v>0</v>
      </c>
      <c r="AE290" s="12">
        <f>IF(AllData!D290="Developing country",'Task 2 Raw Data'!O290,0)</f>
        <v>0</v>
      </c>
      <c r="AF290" s="12">
        <f>IF(AllData!D290="Developing country",'Task 2 Raw Data'!P290,0)</f>
        <v>0</v>
      </c>
      <c r="AG290" s="12">
        <f>IF(AllData!D290="Developing country",'Task 2 Raw Data'!Q290,0)</f>
        <v>0</v>
      </c>
      <c r="AH290" s="12">
        <f>IF(AllData!D290="Developing country",'Task 2 Raw Data'!R290,0)</f>
        <v>0</v>
      </c>
      <c r="AJ290" s="12">
        <f>IF(AllData!D290="Developed country",'Task 2 Raw Data'!C290,0)</f>
        <v>0</v>
      </c>
      <c r="AK290" s="12">
        <f>IF(AllData!D290="Developed country",'Task 2 Raw Data'!D290,0)</f>
        <v>0</v>
      </c>
      <c r="AL290" s="12">
        <f>IF(AllData!D290="Developed country",'Task 2 Raw Data'!E290,0)</f>
        <v>0</v>
      </c>
      <c r="AM290" s="12">
        <f>IF(AllData!D290="Developed country",'Task 2 Raw Data'!F290,0)</f>
        <v>0</v>
      </c>
      <c r="AN290" s="12">
        <f>IF(AllData!D290="Developed country",'Task 2 Raw Data'!G290,0)</f>
        <v>0</v>
      </c>
      <c r="AO290" s="12">
        <f>IF(AllData!D290="Developed country",'Task 2 Raw Data'!H290,0)</f>
        <v>0</v>
      </c>
      <c r="AP290" s="12">
        <f>IF(AllData!D290="Developed country",'Task 2 Raw Data'!I290,0)</f>
        <v>0</v>
      </c>
      <c r="AQ290" s="12">
        <f>IF(AllData!D290="Developed country",'Task 2 Raw Data'!J290,0)</f>
        <v>0</v>
      </c>
      <c r="AR290" s="12">
        <f>IF(AllData!D290="Developed country",'Task 2 Raw Data'!K290,0)</f>
        <v>0</v>
      </c>
      <c r="AS290" s="12">
        <f>IF(AllData!D290="Developed country",'Task 2 Raw Data'!L290,0)</f>
        <v>0</v>
      </c>
      <c r="AT290" s="12">
        <f>IF(AllData!D290="Developed country",'Task 2 Raw Data'!M290,0)</f>
        <v>0</v>
      </c>
      <c r="AU290" s="12">
        <f>IF(AllData!D290="Developed country",'Task 2 Raw Data'!N290,0)</f>
        <v>0</v>
      </c>
      <c r="AV290" s="12">
        <f>IF(AllData!D290="Developed country",'Task 2 Raw Data'!O290,0)</f>
        <v>0</v>
      </c>
      <c r="AW290" s="12">
        <f>IF(AllData!D290="Developed country",'Task 2 Raw Data'!P290,0)</f>
        <v>0</v>
      </c>
      <c r="AX290" s="12">
        <f>IF(AllData!D290="Developed country",'Task 2 Raw Data'!Q290,0)</f>
        <v>0</v>
      </c>
      <c r="AY290" s="12">
        <f>IF(AllData!D290="Developed country",'Task 2 Raw Data'!R290,0)</f>
        <v>0</v>
      </c>
    </row>
    <row r="291" spans="2:51" x14ac:dyDescent="0.2">
      <c r="B291" s="12">
        <f>IF(AllData!D291="Least developed country",'Task 2 Raw Data'!C291,0)</f>
        <v>0</v>
      </c>
      <c r="C291" s="12">
        <f>IF(AllData!D291="Least developed country",'Task 2 Raw Data'!D291,0)</f>
        <v>0</v>
      </c>
      <c r="D291" s="12">
        <f>IF(AllData!D291="Least developed country",'Task 2 Raw Data'!E291,0)</f>
        <v>0</v>
      </c>
      <c r="E291" s="12">
        <f>IF(AllData!D291="Least developed country",'Task 2 Raw Data'!F291,0)</f>
        <v>0</v>
      </c>
      <c r="F291" s="12">
        <f>IF(AllData!D291="Least developed country",'Task 2 Raw Data'!G291,0)</f>
        <v>0</v>
      </c>
      <c r="G291" s="12">
        <f>IF(AllData!D291="Least developed country",'Task 2 Raw Data'!H291,0)</f>
        <v>0</v>
      </c>
      <c r="H291" s="12">
        <f>IF(AllData!D291="Least developed country",'Task 2 Raw Data'!I291,0)</f>
        <v>0</v>
      </c>
      <c r="I291" s="12">
        <f>IF(AllData!D291="Least developed country",'Task 2 Raw Data'!J291,0)</f>
        <v>0</v>
      </c>
      <c r="J291" s="12">
        <f>IF(AllData!D291="Least developed country",'Task 2 Raw Data'!K291,0)</f>
        <v>0</v>
      </c>
      <c r="K291" s="12">
        <f>IF(AllData!D291="Least developed country",'Task 2 Raw Data'!L291,0)</f>
        <v>0</v>
      </c>
      <c r="L291" s="12">
        <f>IF(AllData!D291="Least developed country",'Task 2 Raw Data'!M291,0)</f>
        <v>0</v>
      </c>
      <c r="M291" s="12">
        <f>IF(AllData!D291="Least developed country",'Task 2 Raw Data'!N291,0)</f>
        <v>0</v>
      </c>
      <c r="N291" s="12">
        <f>IF(AllData!D291="Least developed country",'Task 2 Raw Data'!O291,0)</f>
        <v>0</v>
      </c>
      <c r="O291" s="12">
        <f>IF(AllData!D291="Least developed country",'Task 2 Raw Data'!P291,0)</f>
        <v>0</v>
      </c>
      <c r="P291" s="12">
        <f>IF(AllData!D291="Least developed country",'Task 2 Raw Data'!Q291,0)</f>
        <v>0</v>
      </c>
      <c r="Q291" s="12">
        <f>IF(AllData!D291="Least developed country",'Task 2 Raw Data'!R291,0)</f>
        <v>0</v>
      </c>
      <c r="S291" s="12">
        <f>IF(AllData!D291="Developing country",'Task 2 Raw Data'!C291,0)</f>
        <v>0</v>
      </c>
      <c r="T291" s="12">
        <f>IF(AllData!D291="Developing country",'Task 2 Raw Data'!D291,0)</f>
        <v>1</v>
      </c>
      <c r="U291" s="12">
        <f>IF(AllData!D291="Developing country",'Task 2 Raw Data'!E291,0)</f>
        <v>1</v>
      </c>
      <c r="V291" s="12">
        <f>IF(AllData!D291="Developing country",'Task 2 Raw Data'!F291,0)</f>
        <v>1</v>
      </c>
      <c r="W291" s="12">
        <f>IF(AllData!D291="Developing country",'Task 2 Raw Data'!G291,0)</f>
        <v>1</v>
      </c>
      <c r="X291" s="12">
        <f>IF(AllData!D291="Developing country",'Task 2 Raw Data'!H291,0)</f>
        <v>1</v>
      </c>
      <c r="Y291" s="12">
        <f>IF(AllData!D291="Developing country",'Task 2 Raw Data'!I291,0)</f>
        <v>0</v>
      </c>
      <c r="Z291" s="12">
        <f>IF(AllData!D291="Developing country",'Task 2 Raw Data'!J291,0)</f>
        <v>0</v>
      </c>
      <c r="AA291" s="12">
        <f>IF(AllData!D291="Developing country",'Task 2 Raw Data'!K291,0)</f>
        <v>0</v>
      </c>
      <c r="AB291" s="12">
        <f>IF(AllData!D291="Developing country",'Task 2 Raw Data'!L291,0)</f>
        <v>0</v>
      </c>
      <c r="AC291" s="12">
        <f>IF(AllData!D291="Developing country",'Task 2 Raw Data'!M291,0)</f>
        <v>0</v>
      </c>
      <c r="AD291" s="12">
        <f>IF(AllData!D291="Developing country",'Task 2 Raw Data'!N291,0)</f>
        <v>0</v>
      </c>
      <c r="AE291" s="12">
        <f>IF(AllData!D291="Developing country",'Task 2 Raw Data'!O291,0)</f>
        <v>0</v>
      </c>
      <c r="AF291" s="12">
        <f>IF(AllData!D291="Developing country",'Task 2 Raw Data'!P291,0)</f>
        <v>1</v>
      </c>
      <c r="AG291" s="12">
        <f>IF(AllData!D291="Developing country",'Task 2 Raw Data'!Q291,0)</f>
        <v>0</v>
      </c>
      <c r="AH291" s="12">
        <f>IF(AllData!D291="Developing country",'Task 2 Raw Data'!R291,0)</f>
        <v>0</v>
      </c>
      <c r="AJ291" s="12">
        <f>IF(AllData!D291="Developed country",'Task 2 Raw Data'!C291,0)</f>
        <v>0</v>
      </c>
      <c r="AK291" s="12">
        <f>IF(AllData!D291="Developed country",'Task 2 Raw Data'!D291,0)</f>
        <v>0</v>
      </c>
      <c r="AL291" s="12">
        <f>IF(AllData!D291="Developed country",'Task 2 Raw Data'!E291,0)</f>
        <v>0</v>
      </c>
      <c r="AM291" s="12">
        <f>IF(AllData!D291="Developed country",'Task 2 Raw Data'!F291,0)</f>
        <v>0</v>
      </c>
      <c r="AN291" s="12">
        <f>IF(AllData!D291="Developed country",'Task 2 Raw Data'!G291,0)</f>
        <v>0</v>
      </c>
      <c r="AO291" s="12">
        <f>IF(AllData!D291="Developed country",'Task 2 Raw Data'!H291,0)</f>
        <v>0</v>
      </c>
      <c r="AP291" s="12">
        <f>IF(AllData!D291="Developed country",'Task 2 Raw Data'!I291,0)</f>
        <v>0</v>
      </c>
      <c r="AQ291" s="12">
        <f>IF(AllData!D291="Developed country",'Task 2 Raw Data'!J291,0)</f>
        <v>0</v>
      </c>
      <c r="AR291" s="12">
        <f>IF(AllData!D291="Developed country",'Task 2 Raw Data'!K291,0)</f>
        <v>0</v>
      </c>
      <c r="AS291" s="12">
        <f>IF(AllData!D291="Developed country",'Task 2 Raw Data'!L291,0)</f>
        <v>0</v>
      </c>
      <c r="AT291" s="12">
        <f>IF(AllData!D291="Developed country",'Task 2 Raw Data'!M291,0)</f>
        <v>0</v>
      </c>
      <c r="AU291" s="12">
        <f>IF(AllData!D291="Developed country",'Task 2 Raw Data'!N291,0)</f>
        <v>0</v>
      </c>
      <c r="AV291" s="12">
        <f>IF(AllData!D291="Developed country",'Task 2 Raw Data'!O291,0)</f>
        <v>0</v>
      </c>
      <c r="AW291" s="12">
        <f>IF(AllData!D291="Developed country",'Task 2 Raw Data'!P291,0)</f>
        <v>0</v>
      </c>
      <c r="AX291" s="12">
        <f>IF(AllData!D291="Developed country",'Task 2 Raw Data'!Q291,0)</f>
        <v>0</v>
      </c>
      <c r="AY291" s="12">
        <f>IF(AllData!D291="Developed country",'Task 2 Raw Data'!R291,0)</f>
        <v>0</v>
      </c>
    </row>
    <row r="292" spans="2:51" x14ac:dyDescent="0.2">
      <c r="B292" s="12">
        <f>IF(AllData!D292="Least developed country",'Task 2 Raw Data'!C292,0)</f>
        <v>0</v>
      </c>
      <c r="C292" s="12">
        <f>IF(AllData!D292="Least developed country",'Task 2 Raw Data'!D292,0)</f>
        <v>0</v>
      </c>
      <c r="D292" s="12">
        <f>IF(AllData!D292="Least developed country",'Task 2 Raw Data'!E292,0)</f>
        <v>0</v>
      </c>
      <c r="E292" s="12">
        <f>IF(AllData!D292="Least developed country",'Task 2 Raw Data'!F292,0)</f>
        <v>0</v>
      </c>
      <c r="F292" s="12">
        <f>IF(AllData!D292="Least developed country",'Task 2 Raw Data'!G292,0)</f>
        <v>0</v>
      </c>
      <c r="G292" s="12">
        <f>IF(AllData!D292="Least developed country",'Task 2 Raw Data'!H292,0)</f>
        <v>0</v>
      </c>
      <c r="H292" s="12">
        <f>IF(AllData!D292="Least developed country",'Task 2 Raw Data'!I292,0)</f>
        <v>0</v>
      </c>
      <c r="I292" s="12">
        <f>IF(AllData!D292="Least developed country",'Task 2 Raw Data'!J292,0)</f>
        <v>0</v>
      </c>
      <c r="J292" s="12">
        <f>IF(AllData!D292="Least developed country",'Task 2 Raw Data'!K292,0)</f>
        <v>0</v>
      </c>
      <c r="K292" s="12">
        <f>IF(AllData!D292="Least developed country",'Task 2 Raw Data'!L292,0)</f>
        <v>0</v>
      </c>
      <c r="L292" s="12">
        <f>IF(AllData!D292="Least developed country",'Task 2 Raw Data'!M292,0)</f>
        <v>0</v>
      </c>
      <c r="M292" s="12">
        <f>IF(AllData!D292="Least developed country",'Task 2 Raw Data'!N292,0)</f>
        <v>0</v>
      </c>
      <c r="N292" s="12">
        <f>IF(AllData!D292="Least developed country",'Task 2 Raw Data'!O292,0)</f>
        <v>0</v>
      </c>
      <c r="O292" s="12">
        <f>IF(AllData!D292="Least developed country",'Task 2 Raw Data'!P292,0)</f>
        <v>0</v>
      </c>
      <c r="P292" s="12">
        <f>IF(AllData!D292="Least developed country",'Task 2 Raw Data'!Q292,0)</f>
        <v>0</v>
      </c>
      <c r="Q292" s="12">
        <f>IF(AllData!D292="Least developed country",'Task 2 Raw Data'!R292,0)</f>
        <v>0</v>
      </c>
      <c r="S292" s="12">
        <f>IF(AllData!D292="Developing country",'Task 2 Raw Data'!C292,0)</f>
        <v>0</v>
      </c>
      <c r="T292" s="12">
        <f>IF(AllData!D292="Developing country",'Task 2 Raw Data'!D292,0)</f>
        <v>1</v>
      </c>
      <c r="U292" s="12">
        <f>IF(AllData!D292="Developing country",'Task 2 Raw Data'!E292,0)</f>
        <v>1</v>
      </c>
      <c r="V292" s="12">
        <f>IF(AllData!D292="Developing country",'Task 2 Raw Data'!F292,0)</f>
        <v>1</v>
      </c>
      <c r="W292" s="12">
        <f>IF(AllData!D292="Developing country",'Task 2 Raw Data'!G292,0)</f>
        <v>0</v>
      </c>
      <c r="X292" s="12">
        <f>IF(AllData!D292="Developing country",'Task 2 Raw Data'!H292,0)</f>
        <v>0</v>
      </c>
      <c r="Y292" s="12">
        <f>IF(AllData!D292="Developing country",'Task 2 Raw Data'!I292,0)</f>
        <v>0</v>
      </c>
      <c r="Z292" s="12">
        <f>IF(AllData!D292="Developing country",'Task 2 Raw Data'!J292,0)</f>
        <v>1</v>
      </c>
      <c r="AA292" s="12">
        <f>IF(AllData!D292="Developing country",'Task 2 Raw Data'!K292,0)</f>
        <v>0</v>
      </c>
      <c r="AB292" s="12">
        <f>IF(AllData!D292="Developing country",'Task 2 Raw Data'!L292,0)</f>
        <v>0</v>
      </c>
      <c r="AC292" s="12">
        <f>IF(AllData!D292="Developing country",'Task 2 Raw Data'!M292,0)</f>
        <v>0</v>
      </c>
      <c r="AD292" s="12">
        <f>IF(AllData!D292="Developing country",'Task 2 Raw Data'!N292,0)</f>
        <v>0</v>
      </c>
      <c r="AE292" s="12">
        <f>IF(AllData!D292="Developing country",'Task 2 Raw Data'!O292,0)</f>
        <v>1</v>
      </c>
      <c r="AF292" s="12">
        <f>IF(AllData!D292="Developing country",'Task 2 Raw Data'!P292,0)</f>
        <v>0</v>
      </c>
      <c r="AG292" s="12">
        <f>IF(AllData!D292="Developing country",'Task 2 Raw Data'!Q292,0)</f>
        <v>0</v>
      </c>
      <c r="AH292" s="12">
        <f>IF(AllData!D292="Developing country",'Task 2 Raw Data'!R292,0)</f>
        <v>0</v>
      </c>
      <c r="AJ292" s="12">
        <f>IF(AllData!D292="Developed country",'Task 2 Raw Data'!C292,0)</f>
        <v>0</v>
      </c>
      <c r="AK292" s="12">
        <f>IF(AllData!D292="Developed country",'Task 2 Raw Data'!D292,0)</f>
        <v>0</v>
      </c>
      <c r="AL292" s="12">
        <f>IF(AllData!D292="Developed country",'Task 2 Raw Data'!E292,0)</f>
        <v>0</v>
      </c>
      <c r="AM292" s="12">
        <f>IF(AllData!D292="Developed country",'Task 2 Raw Data'!F292,0)</f>
        <v>0</v>
      </c>
      <c r="AN292" s="12">
        <f>IF(AllData!D292="Developed country",'Task 2 Raw Data'!G292,0)</f>
        <v>0</v>
      </c>
      <c r="AO292" s="12">
        <f>IF(AllData!D292="Developed country",'Task 2 Raw Data'!H292,0)</f>
        <v>0</v>
      </c>
      <c r="AP292" s="12">
        <f>IF(AllData!D292="Developed country",'Task 2 Raw Data'!I292,0)</f>
        <v>0</v>
      </c>
      <c r="AQ292" s="12">
        <f>IF(AllData!D292="Developed country",'Task 2 Raw Data'!J292,0)</f>
        <v>0</v>
      </c>
      <c r="AR292" s="12">
        <f>IF(AllData!D292="Developed country",'Task 2 Raw Data'!K292,0)</f>
        <v>0</v>
      </c>
      <c r="AS292" s="12">
        <f>IF(AllData!D292="Developed country",'Task 2 Raw Data'!L292,0)</f>
        <v>0</v>
      </c>
      <c r="AT292" s="12">
        <f>IF(AllData!D292="Developed country",'Task 2 Raw Data'!M292,0)</f>
        <v>0</v>
      </c>
      <c r="AU292" s="12">
        <f>IF(AllData!D292="Developed country",'Task 2 Raw Data'!N292,0)</f>
        <v>0</v>
      </c>
      <c r="AV292" s="12">
        <f>IF(AllData!D292="Developed country",'Task 2 Raw Data'!O292,0)</f>
        <v>0</v>
      </c>
      <c r="AW292" s="12">
        <f>IF(AllData!D292="Developed country",'Task 2 Raw Data'!P292,0)</f>
        <v>0</v>
      </c>
      <c r="AX292" s="12">
        <f>IF(AllData!D292="Developed country",'Task 2 Raw Data'!Q292,0)</f>
        <v>0</v>
      </c>
      <c r="AY292" s="12">
        <f>IF(AllData!D292="Developed country",'Task 2 Raw Data'!R292,0)</f>
        <v>0</v>
      </c>
    </row>
    <row r="293" spans="2:51" x14ac:dyDescent="0.2">
      <c r="B293" s="12">
        <f>IF(AllData!D293="Least developed country",'Task 2 Raw Data'!C293,0)</f>
        <v>0</v>
      </c>
      <c r="C293" s="12">
        <f>IF(AllData!D293="Least developed country",'Task 2 Raw Data'!D293,0)</f>
        <v>0</v>
      </c>
      <c r="D293" s="12">
        <f>IF(AllData!D293="Least developed country",'Task 2 Raw Data'!E293,0)</f>
        <v>0</v>
      </c>
      <c r="E293" s="12">
        <f>IF(AllData!D293="Least developed country",'Task 2 Raw Data'!F293,0)</f>
        <v>0</v>
      </c>
      <c r="F293" s="12">
        <f>IF(AllData!D293="Least developed country",'Task 2 Raw Data'!G293,0)</f>
        <v>0</v>
      </c>
      <c r="G293" s="12">
        <f>IF(AllData!D293="Least developed country",'Task 2 Raw Data'!H293,0)</f>
        <v>0</v>
      </c>
      <c r="H293" s="12">
        <f>IF(AllData!D293="Least developed country",'Task 2 Raw Data'!I293,0)</f>
        <v>0</v>
      </c>
      <c r="I293" s="12">
        <f>IF(AllData!D293="Least developed country",'Task 2 Raw Data'!J293,0)</f>
        <v>0</v>
      </c>
      <c r="J293" s="12">
        <f>IF(AllData!D293="Least developed country",'Task 2 Raw Data'!K293,0)</f>
        <v>0</v>
      </c>
      <c r="K293" s="12">
        <f>IF(AllData!D293="Least developed country",'Task 2 Raw Data'!L293,0)</f>
        <v>0</v>
      </c>
      <c r="L293" s="12">
        <f>IF(AllData!D293="Least developed country",'Task 2 Raw Data'!M293,0)</f>
        <v>0</v>
      </c>
      <c r="M293" s="12">
        <f>IF(AllData!D293="Least developed country",'Task 2 Raw Data'!N293,0)</f>
        <v>0</v>
      </c>
      <c r="N293" s="12">
        <f>IF(AllData!D293="Least developed country",'Task 2 Raw Data'!O293,0)</f>
        <v>0</v>
      </c>
      <c r="O293" s="12">
        <f>IF(AllData!D293="Least developed country",'Task 2 Raw Data'!P293,0)</f>
        <v>0</v>
      </c>
      <c r="P293" s="12">
        <f>IF(AllData!D293="Least developed country",'Task 2 Raw Data'!Q293,0)</f>
        <v>0</v>
      </c>
      <c r="Q293" s="12">
        <f>IF(AllData!D293="Least developed country",'Task 2 Raw Data'!R293,0)</f>
        <v>0</v>
      </c>
      <c r="S293" s="12">
        <f>IF(AllData!D293="Developing country",'Task 2 Raw Data'!C293,0)</f>
        <v>1</v>
      </c>
      <c r="T293" s="12">
        <f>IF(AllData!D293="Developing country",'Task 2 Raw Data'!D293,0)</f>
        <v>0</v>
      </c>
      <c r="U293" s="12">
        <f>IF(AllData!D293="Developing country",'Task 2 Raw Data'!E293,0)</f>
        <v>1</v>
      </c>
      <c r="V293" s="12">
        <f>IF(AllData!D293="Developing country",'Task 2 Raw Data'!F293,0)</f>
        <v>1</v>
      </c>
      <c r="W293" s="12">
        <f>IF(AllData!D293="Developing country",'Task 2 Raw Data'!G293,0)</f>
        <v>0</v>
      </c>
      <c r="X293" s="12">
        <f>IF(AllData!D293="Developing country",'Task 2 Raw Data'!H293,0)</f>
        <v>0</v>
      </c>
      <c r="Y293" s="12">
        <f>IF(AllData!D293="Developing country",'Task 2 Raw Data'!I293,0)</f>
        <v>0</v>
      </c>
      <c r="Z293" s="12">
        <f>IF(AllData!D293="Developing country",'Task 2 Raw Data'!J293,0)</f>
        <v>0</v>
      </c>
      <c r="AA293" s="12">
        <f>IF(AllData!D293="Developing country",'Task 2 Raw Data'!K293,0)</f>
        <v>0</v>
      </c>
      <c r="AB293" s="12">
        <f>IF(AllData!D293="Developing country",'Task 2 Raw Data'!L293,0)</f>
        <v>0</v>
      </c>
      <c r="AC293" s="12">
        <f>IF(AllData!D293="Developing country",'Task 2 Raw Data'!M293,0)</f>
        <v>0</v>
      </c>
      <c r="AD293" s="12">
        <f>IF(AllData!D293="Developing country",'Task 2 Raw Data'!N293,0)</f>
        <v>0</v>
      </c>
      <c r="AE293" s="12">
        <f>IF(AllData!D293="Developing country",'Task 2 Raw Data'!O293,0)</f>
        <v>0</v>
      </c>
      <c r="AF293" s="12">
        <f>IF(AllData!D293="Developing country",'Task 2 Raw Data'!P293,0)</f>
        <v>0</v>
      </c>
      <c r="AG293" s="12">
        <f>IF(AllData!D293="Developing country",'Task 2 Raw Data'!Q293,0)</f>
        <v>1</v>
      </c>
      <c r="AH293" s="12">
        <f>IF(AllData!D293="Developing country",'Task 2 Raw Data'!R293,0)</f>
        <v>0</v>
      </c>
      <c r="AJ293" s="12">
        <f>IF(AllData!D293="Developed country",'Task 2 Raw Data'!C293,0)</f>
        <v>0</v>
      </c>
      <c r="AK293" s="12">
        <f>IF(AllData!D293="Developed country",'Task 2 Raw Data'!D293,0)</f>
        <v>0</v>
      </c>
      <c r="AL293" s="12">
        <f>IF(AllData!D293="Developed country",'Task 2 Raw Data'!E293,0)</f>
        <v>0</v>
      </c>
      <c r="AM293" s="12">
        <f>IF(AllData!D293="Developed country",'Task 2 Raw Data'!F293,0)</f>
        <v>0</v>
      </c>
      <c r="AN293" s="12">
        <f>IF(AllData!D293="Developed country",'Task 2 Raw Data'!G293,0)</f>
        <v>0</v>
      </c>
      <c r="AO293" s="12">
        <f>IF(AllData!D293="Developed country",'Task 2 Raw Data'!H293,0)</f>
        <v>0</v>
      </c>
      <c r="AP293" s="12">
        <f>IF(AllData!D293="Developed country",'Task 2 Raw Data'!I293,0)</f>
        <v>0</v>
      </c>
      <c r="AQ293" s="12">
        <f>IF(AllData!D293="Developed country",'Task 2 Raw Data'!J293,0)</f>
        <v>0</v>
      </c>
      <c r="AR293" s="12">
        <f>IF(AllData!D293="Developed country",'Task 2 Raw Data'!K293,0)</f>
        <v>0</v>
      </c>
      <c r="AS293" s="12">
        <f>IF(AllData!D293="Developed country",'Task 2 Raw Data'!L293,0)</f>
        <v>0</v>
      </c>
      <c r="AT293" s="12">
        <f>IF(AllData!D293="Developed country",'Task 2 Raw Data'!M293,0)</f>
        <v>0</v>
      </c>
      <c r="AU293" s="12">
        <f>IF(AllData!D293="Developed country",'Task 2 Raw Data'!N293,0)</f>
        <v>0</v>
      </c>
      <c r="AV293" s="12">
        <f>IF(AllData!D293="Developed country",'Task 2 Raw Data'!O293,0)</f>
        <v>0</v>
      </c>
      <c r="AW293" s="12">
        <f>IF(AllData!D293="Developed country",'Task 2 Raw Data'!P293,0)</f>
        <v>0</v>
      </c>
      <c r="AX293" s="12">
        <f>IF(AllData!D293="Developed country",'Task 2 Raw Data'!Q293,0)</f>
        <v>0</v>
      </c>
      <c r="AY293" s="12">
        <f>IF(AllData!D293="Developed country",'Task 2 Raw Data'!R293,0)</f>
        <v>0</v>
      </c>
    </row>
    <row r="294" spans="2:51" x14ac:dyDescent="0.2">
      <c r="B294" s="12">
        <f>IF(AllData!D294="Least developed country",'Task 2 Raw Data'!C294,0)</f>
        <v>0</v>
      </c>
      <c r="C294" s="12">
        <f>IF(AllData!D294="Least developed country",'Task 2 Raw Data'!D294,0)</f>
        <v>0</v>
      </c>
      <c r="D294" s="12">
        <f>IF(AllData!D294="Least developed country",'Task 2 Raw Data'!E294,0)</f>
        <v>0</v>
      </c>
      <c r="E294" s="12">
        <f>IF(AllData!D294="Least developed country",'Task 2 Raw Data'!F294,0)</f>
        <v>0</v>
      </c>
      <c r="F294" s="12">
        <f>IF(AllData!D294="Least developed country",'Task 2 Raw Data'!G294,0)</f>
        <v>0</v>
      </c>
      <c r="G294" s="12">
        <f>IF(AllData!D294="Least developed country",'Task 2 Raw Data'!H294,0)</f>
        <v>0</v>
      </c>
      <c r="H294" s="12">
        <f>IF(AllData!D294="Least developed country",'Task 2 Raw Data'!I294,0)</f>
        <v>0</v>
      </c>
      <c r="I294" s="12">
        <f>IF(AllData!D294="Least developed country",'Task 2 Raw Data'!J294,0)</f>
        <v>0</v>
      </c>
      <c r="J294" s="12">
        <f>IF(AllData!D294="Least developed country",'Task 2 Raw Data'!K294,0)</f>
        <v>0</v>
      </c>
      <c r="K294" s="12">
        <f>IF(AllData!D294="Least developed country",'Task 2 Raw Data'!L294,0)</f>
        <v>0</v>
      </c>
      <c r="L294" s="12">
        <f>IF(AllData!D294="Least developed country",'Task 2 Raw Data'!M294,0)</f>
        <v>0</v>
      </c>
      <c r="M294" s="12">
        <f>IF(AllData!D294="Least developed country",'Task 2 Raw Data'!N294,0)</f>
        <v>0</v>
      </c>
      <c r="N294" s="12">
        <f>IF(AllData!D294="Least developed country",'Task 2 Raw Data'!O294,0)</f>
        <v>0</v>
      </c>
      <c r="O294" s="12">
        <f>IF(AllData!D294="Least developed country",'Task 2 Raw Data'!P294,0)</f>
        <v>0</v>
      </c>
      <c r="P294" s="12">
        <f>IF(AllData!D294="Least developed country",'Task 2 Raw Data'!Q294,0)</f>
        <v>0</v>
      </c>
      <c r="Q294" s="12">
        <f>IF(AllData!D294="Least developed country",'Task 2 Raw Data'!R294,0)</f>
        <v>0</v>
      </c>
      <c r="S294" s="12">
        <f>IF(AllData!D294="Developing country",'Task 2 Raw Data'!C294,0)</f>
        <v>1</v>
      </c>
      <c r="T294" s="12">
        <f>IF(AllData!D294="Developing country",'Task 2 Raw Data'!D294,0)</f>
        <v>0</v>
      </c>
      <c r="U294" s="12">
        <f>IF(AllData!D294="Developing country",'Task 2 Raw Data'!E294,0)</f>
        <v>0</v>
      </c>
      <c r="V294" s="12">
        <f>IF(AllData!D294="Developing country",'Task 2 Raw Data'!F294,0)</f>
        <v>0</v>
      </c>
      <c r="W294" s="12">
        <f>IF(AllData!D294="Developing country",'Task 2 Raw Data'!G294,0)</f>
        <v>1</v>
      </c>
      <c r="X294" s="12">
        <f>IF(AllData!D294="Developing country",'Task 2 Raw Data'!H294,0)</f>
        <v>0</v>
      </c>
      <c r="Y294" s="12">
        <f>IF(AllData!D294="Developing country",'Task 2 Raw Data'!I294,0)</f>
        <v>1</v>
      </c>
      <c r="Z294" s="12">
        <f>IF(AllData!D294="Developing country",'Task 2 Raw Data'!J294,0)</f>
        <v>0</v>
      </c>
      <c r="AA294" s="12">
        <f>IF(AllData!D294="Developing country",'Task 2 Raw Data'!K294,0)</f>
        <v>0</v>
      </c>
      <c r="AB294" s="12">
        <f>IF(AllData!D294="Developing country",'Task 2 Raw Data'!L294,0)</f>
        <v>0</v>
      </c>
      <c r="AC294" s="12">
        <f>IF(AllData!D294="Developing country",'Task 2 Raw Data'!M294,0)</f>
        <v>0</v>
      </c>
      <c r="AD294" s="12">
        <f>IF(AllData!D294="Developing country",'Task 2 Raw Data'!N294,0)</f>
        <v>0</v>
      </c>
      <c r="AE294" s="12">
        <f>IF(AllData!D294="Developing country",'Task 2 Raw Data'!O294,0)</f>
        <v>0</v>
      </c>
      <c r="AF294" s="12">
        <f>IF(AllData!D294="Developing country",'Task 2 Raw Data'!P294,0)</f>
        <v>0</v>
      </c>
      <c r="AG294" s="12">
        <f>IF(AllData!D294="Developing country",'Task 2 Raw Data'!Q294,0)</f>
        <v>0</v>
      </c>
      <c r="AH294" s="12">
        <f>IF(AllData!D294="Developing country",'Task 2 Raw Data'!R294,0)</f>
        <v>0</v>
      </c>
      <c r="AJ294" s="12">
        <f>IF(AllData!D294="Developed country",'Task 2 Raw Data'!C294,0)</f>
        <v>0</v>
      </c>
      <c r="AK294" s="12">
        <f>IF(AllData!D294="Developed country",'Task 2 Raw Data'!D294,0)</f>
        <v>0</v>
      </c>
      <c r="AL294" s="12">
        <f>IF(AllData!D294="Developed country",'Task 2 Raw Data'!E294,0)</f>
        <v>0</v>
      </c>
      <c r="AM294" s="12">
        <f>IF(AllData!D294="Developed country",'Task 2 Raw Data'!F294,0)</f>
        <v>0</v>
      </c>
      <c r="AN294" s="12">
        <f>IF(AllData!D294="Developed country",'Task 2 Raw Data'!G294,0)</f>
        <v>0</v>
      </c>
      <c r="AO294" s="12">
        <f>IF(AllData!D294="Developed country",'Task 2 Raw Data'!H294,0)</f>
        <v>0</v>
      </c>
      <c r="AP294" s="12">
        <f>IF(AllData!D294="Developed country",'Task 2 Raw Data'!I294,0)</f>
        <v>0</v>
      </c>
      <c r="AQ294" s="12">
        <f>IF(AllData!D294="Developed country",'Task 2 Raw Data'!J294,0)</f>
        <v>0</v>
      </c>
      <c r="AR294" s="12">
        <f>IF(AllData!D294="Developed country",'Task 2 Raw Data'!K294,0)</f>
        <v>0</v>
      </c>
      <c r="AS294" s="12">
        <f>IF(AllData!D294="Developed country",'Task 2 Raw Data'!L294,0)</f>
        <v>0</v>
      </c>
      <c r="AT294" s="12">
        <f>IF(AllData!D294="Developed country",'Task 2 Raw Data'!M294,0)</f>
        <v>0</v>
      </c>
      <c r="AU294" s="12">
        <f>IF(AllData!D294="Developed country",'Task 2 Raw Data'!N294,0)</f>
        <v>0</v>
      </c>
      <c r="AV294" s="12">
        <f>IF(AllData!D294="Developed country",'Task 2 Raw Data'!O294,0)</f>
        <v>0</v>
      </c>
      <c r="AW294" s="12">
        <f>IF(AllData!D294="Developed country",'Task 2 Raw Data'!P294,0)</f>
        <v>0</v>
      </c>
      <c r="AX294" s="12">
        <f>IF(AllData!D294="Developed country",'Task 2 Raw Data'!Q294,0)</f>
        <v>0</v>
      </c>
      <c r="AY294" s="12">
        <f>IF(AllData!D294="Developed country",'Task 2 Raw Data'!R294,0)</f>
        <v>0</v>
      </c>
    </row>
    <row r="295" spans="2:51" x14ac:dyDescent="0.2">
      <c r="B295" s="12">
        <f>IF(AllData!D295="Least developed country",'Task 2 Raw Data'!C295,0)</f>
        <v>1</v>
      </c>
      <c r="C295" s="12">
        <f>IF(AllData!D295="Least developed country",'Task 2 Raw Data'!D295,0)</f>
        <v>0</v>
      </c>
      <c r="D295" s="12">
        <f>IF(AllData!D295="Least developed country",'Task 2 Raw Data'!E295,0)</f>
        <v>1</v>
      </c>
      <c r="E295" s="12">
        <f>IF(AllData!D295="Least developed country",'Task 2 Raw Data'!F295,0)</f>
        <v>1</v>
      </c>
      <c r="F295" s="12">
        <f>IF(AllData!D295="Least developed country",'Task 2 Raw Data'!G295,0)</f>
        <v>0</v>
      </c>
      <c r="G295" s="12">
        <f>IF(AllData!D295="Least developed country",'Task 2 Raw Data'!H295,0)</f>
        <v>0</v>
      </c>
      <c r="H295" s="12">
        <f>IF(AllData!D295="Least developed country",'Task 2 Raw Data'!I295,0)</f>
        <v>0</v>
      </c>
      <c r="I295" s="12">
        <f>IF(AllData!D295="Least developed country",'Task 2 Raw Data'!J295,0)</f>
        <v>0</v>
      </c>
      <c r="J295" s="12">
        <f>IF(AllData!D295="Least developed country",'Task 2 Raw Data'!K295,0)</f>
        <v>0</v>
      </c>
      <c r="K295" s="12">
        <f>IF(AllData!D295="Least developed country",'Task 2 Raw Data'!L295,0)</f>
        <v>0</v>
      </c>
      <c r="L295" s="12">
        <f>IF(AllData!D295="Least developed country",'Task 2 Raw Data'!M295,0)</f>
        <v>0</v>
      </c>
      <c r="M295" s="12">
        <f>IF(AllData!D295="Least developed country",'Task 2 Raw Data'!N295,0)</f>
        <v>0</v>
      </c>
      <c r="N295" s="12">
        <f>IF(AllData!D295="Least developed country",'Task 2 Raw Data'!O295,0)</f>
        <v>0</v>
      </c>
      <c r="O295" s="12">
        <f>IF(AllData!D295="Least developed country",'Task 2 Raw Data'!P295,0)</f>
        <v>0</v>
      </c>
      <c r="P295" s="12">
        <f>IF(AllData!D295="Least developed country",'Task 2 Raw Data'!Q295,0)</f>
        <v>0</v>
      </c>
      <c r="Q295" s="12">
        <f>IF(AllData!D295="Least developed country",'Task 2 Raw Data'!R295,0)</f>
        <v>0</v>
      </c>
      <c r="S295" s="12">
        <f>IF(AllData!D295="Developing country",'Task 2 Raw Data'!C295,0)</f>
        <v>0</v>
      </c>
      <c r="T295" s="12">
        <f>IF(AllData!D295="Developing country",'Task 2 Raw Data'!D295,0)</f>
        <v>0</v>
      </c>
      <c r="U295" s="12">
        <f>IF(AllData!D295="Developing country",'Task 2 Raw Data'!E295,0)</f>
        <v>0</v>
      </c>
      <c r="V295" s="12">
        <f>IF(AllData!D295="Developing country",'Task 2 Raw Data'!F295,0)</f>
        <v>0</v>
      </c>
      <c r="W295" s="12">
        <f>IF(AllData!D295="Developing country",'Task 2 Raw Data'!G295,0)</f>
        <v>0</v>
      </c>
      <c r="X295" s="12">
        <f>IF(AllData!D295="Developing country",'Task 2 Raw Data'!H295,0)</f>
        <v>0</v>
      </c>
      <c r="Y295" s="12">
        <f>IF(AllData!D295="Developing country",'Task 2 Raw Data'!I295,0)</f>
        <v>0</v>
      </c>
      <c r="Z295" s="12">
        <f>IF(AllData!D295="Developing country",'Task 2 Raw Data'!J295,0)</f>
        <v>0</v>
      </c>
      <c r="AA295" s="12">
        <f>IF(AllData!D295="Developing country",'Task 2 Raw Data'!K295,0)</f>
        <v>0</v>
      </c>
      <c r="AB295" s="12">
        <f>IF(AllData!D295="Developing country",'Task 2 Raw Data'!L295,0)</f>
        <v>0</v>
      </c>
      <c r="AC295" s="12">
        <f>IF(AllData!D295="Developing country",'Task 2 Raw Data'!M295,0)</f>
        <v>0</v>
      </c>
      <c r="AD295" s="12">
        <f>IF(AllData!D295="Developing country",'Task 2 Raw Data'!N295,0)</f>
        <v>0</v>
      </c>
      <c r="AE295" s="12">
        <f>IF(AllData!D295="Developing country",'Task 2 Raw Data'!O295,0)</f>
        <v>0</v>
      </c>
      <c r="AF295" s="12">
        <f>IF(AllData!D295="Developing country",'Task 2 Raw Data'!P295,0)</f>
        <v>0</v>
      </c>
      <c r="AG295" s="12">
        <f>IF(AllData!D295="Developing country",'Task 2 Raw Data'!Q295,0)</f>
        <v>0</v>
      </c>
      <c r="AH295" s="12">
        <f>IF(AllData!D295="Developing country",'Task 2 Raw Data'!R295,0)</f>
        <v>0</v>
      </c>
      <c r="AJ295" s="12">
        <f>IF(AllData!D295="Developed country",'Task 2 Raw Data'!C295,0)</f>
        <v>0</v>
      </c>
      <c r="AK295" s="12">
        <f>IF(AllData!D295="Developed country",'Task 2 Raw Data'!D295,0)</f>
        <v>0</v>
      </c>
      <c r="AL295" s="12">
        <f>IF(AllData!D295="Developed country",'Task 2 Raw Data'!E295,0)</f>
        <v>0</v>
      </c>
      <c r="AM295" s="12">
        <f>IF(AllData!D295="Developed country",'Task 2 Raw Data'!F295,0)</f>
        <v>0</v>
      </c>
      <c r="AN295" s="12">
        <f>IF(AllData!D295="Developed country",'Task 2 Raw Data'!G295,0)</f>
        <v>0</v>
      </c>
      <c r="AO295" s="12">
        <f>IF(AllData!D295="Developed country",'Task 2 Raw Data'!H295,0)</f>
        <v>0</v>
      </c>
      <c r="AP295" s="12">
        <f>IF(AllData!D295="Developed country",'Task 2 Raw Data'!I295,0)</f>
        <v>0</v>
      </c>
      <c r="AQ295" s="12">
        <f>IF(AllData!D295="Developed country",'Task 2 Raw Data'!J295,0)</f>
        <v>0</v>
      </c>
      <c r="AR295" s="12">
        <f>IF(AllData!D295="Developed country",'Task 2 Raw Data'!K295,0)</f>
        <v>0</v>
      </c>
      <c r="AS295" s="12">
        <f>IF(AllData!D295="Developed country",'Task 2 Raw Data'!L295,0)</f>
        <v>0</v>
      </c>
      <c r="AT295" s="12">
        <f>IF(AllData!D295="Developed country",'Task 2 Raw Data'!M295,0)</f>
        <v>0</v>
      </c>
      <c r="AU295" s="12">
        <f>IF(AllData!D295="Developed country",'Task 2 Raw Data'!N295,0)</f>
        <v>0</v>
      </c>
      <c r="AV295" s="12">
        <f>IF(AllData!D295="Developed country",'Task 2 Raw Data'!O295,0)</f>
        <v>0</v>
      </c>
      <c r="AW295" s="12">
        <f>IF(AllData!D295="Developed country",'Task 2 Raw Data'!P295,0)</f>
        <v>0</v>
      </c>
      <c r="AX295" s="12">
        <f>IF(AllData!D295="Developed country",'Task 2 Raw Data'!Q295,0)</f>
        <v>0</v>
      </c>
      <c r="AY295" s="12">
        <f>IF(AllData!D295="Developed country",'Task 2 Raw Data'!R295,0)</f>
        <v>0</v>
      </c>
    </row>
    <row r="296" spans="2:51" x14ac:dyDescent="0.2">
      <c r="B296" s="12">
        <f>IF(AllData!D296="Least developed country",'Task 2 Raw Data'!C296,0)</f>
        <v>1</v>
      </c>
      <c r="C296" s="12">
        <f>IF(AllData!D296="Least developed country",'Task 2 Raw Data'!D296,0)</f>
        <v>0</v>
      </c>
      <c r="D296" s="12">
        <f>IF(AllData!D296="Least developed country",'Task 2 Raw Data'!E296,0)</f>
        <v>0</v>
      </c>
      <c r="E296" s="12">
        <f>IF(AllData!D296="Least developed country",'Task 2 Raw Data'!F296,0)</f>
        <v>0</v>
      </c>
      <c r="F296" s="12">
        <f>IF(AllData!D296="Least developed country",'Task 2 Raw Data'!G296,0)</f>
        <v>0</v>
      </c>
      <c r="G296" s="12">
        <f>IF(AllData!D296="Least developed country",'Task 2 Raw Data'!H296,0)</f>
        <v>0</v>
      </c>
      <c r="H296" s="12">
        <f>IF(AllData!D296="Least developed country",'Task 2 Raw Data'!I296,0)</f>
        <v>0</v>
      </c>
      <c r="I296" s="12">
        <f>IF(AllData!D296="Least developed country",'Task 2 Raw Data'!J296,0)</f>
        <v>0</v>
      </c>
      <c r="J296" s="12">
        <f>IF(AllData!D296="Least developed country",'Task 2 Raw Data'!K296,0)</f>
        <v>0</v>
      </c>
      <c r="K296" s="12">
        <f>IF(AllData!D296="Least developed country",'Task 2 Raw Data'!L296,0)</f>
        <v>0</v>
      </c>
      <c r="L296" s="12">
        <f>IF(AllData!D296="Least developed country",'Task 2 Raw Data'!M296,0)</f>
        <v>0</v>
      </c>
      <c r="M296" s="12">
        <f>IF(AllData!D296="Least developed country",'Task 2 Raw Data'!N296,0)</f>
        <v>0</v>
      </c>
      <c r="N296" s="12">
        <f>IF(AllData!D296="Least developed country",'Task 2 Raw Data'!O296,0)</f>
        <v>0</v>
      </c>
      <c r="O296" s="12">
        <f>IF(AllData!D296="Least developed country",'Task 2 Raw Data'!P296,0)</f>
        <v>0</v>
      </c>
      <c r="P296" s="12">
        <f>IF(AllData!D296="Least developed country",'Task 2 Raw Data'!Q296,0)</f>
        <v>0</v>
      </c>
      <c r="Q296" s="12">
        <f>IF(AllData!D296="Least developed country",'Task 2 Raw Data'!R296,0)</f>
        <v>0</v>
      </c>
      <c r="S296" s="12">
        <f>IF(AllData!D296="Developing country",'Task 2 Raw Data'!C296,0)</f>
        <v>0</v>
      </c>
      <c r="T296" s="12">
        <f>IF(AllData!D296="Developing country",'Task 2 Raw Data'!D296,0)</f>
        <v>0</v>
      </c>
      <c r="U296" s="12">
        <f>IF(AllData!D296="Developing country",'Task 2 Raw Data'!E296,0)</f>
        <v>0</v>
      </c>
      <c r="V296" s="12">
        <f>IF(AllData!D296="Developing country",'Task 2 Raw Data'!F296,0)</f>
        <v>0</v>
      </c>
      <c r="W296" s="12">
        <f>IF(AllData!D296="Developing country",'Task 2 Raw Data'!G296,0)</f>
        <v>0</v>
      </c>
      <c r="X296" s="12">
        <f>IF(AllData!D296="Developing country",'Task 2 Raw Data'!H296,0)</f>
        <v>0</v>
      </c>
      <c r="Y296" s="12">
        <f>IF(AllData!D296="Developing country",'Task 2 Raw Data'!I296,0)</f>
        <v>0</v>
      </c>
      <c r="Z296" s="12">
        <f>IF(AllData!D296="Developing country",'Task 2 Raw Data'!J296,0)</f>
        <v>0</v>
      </c>
      <c r="AA296" s="12">
        <f>IF(AllData!D296="Developing country",'Task 2 Raw Data'!K296,0)</f>
        <v>0</v>
      </c>
      <c r="AB296" s="12">
        <f>IF(AllData!D296="Developing country",'Task 2 Raw Data'!L296,0)</f>
        <v>0</v>
      </c>
      <c r="AC296" s="12">
        <f>IF(AllData!D296="Developing country",'Task 2 Raw Data'!M296,0)</f>
        <v>0</v>
      </c>
      <c r="AD296" s="12">
        <f>IF(AllData!D296="Developing country",'Task 2 Raw Data'!N296,0)</f>
        <v>0</v>
      </c>
      <c r="AE296" s="12">
        <f>IF(AllData!D296="Developing country",'Task 2 Raw Data'!O296,0)</f>
        <v>0</v>
      </c>
      <c r="AF296" s="12">
        <f>IF(AllData!D296="Developing country",'Task 2 Raw Data'!P296,0)</f>
        <v>0</v>
      </c>
      <c r="AG296" s="12">
        <f>IF(AllData!D296="Developing country",'Task 2 Raw Data'!Q296,0)</f>
        <v>0</v>
      </c>
      <c r="AH296" s="12">
        <f>IF(AllData!D296="Developing country",'Task 2 Raw Data'!R296,0)</f>
        <v>0</v>
      </c>
      <c r="AJ296" s="12">
        <f>IF(AllData!D296="Developed country",'Task 2 Raw Data'!C296,0)</f>
        <v>0</v>
      </c>
      <c r="AK296" s="12">
        <f>IF(AllData!D296="Developed country",'Task 2 Raw Data'!D296,0)</f>
        <v>0</v>
      </c>
      <c r="AL296" s="12">
        <f>IF(AllData!D296="Developed country",'Task 2 Raw Data'!E296,0)</f>
        <v>0</v>
      </c>
      <c r="AM296" s="12">
        <f>IF(AllData!D296="Developed country",'Task 2 Raw Data'!F296,0)</f>
        <v>0</v>
      </c>
      <c r="AN296" s="12">
        <f>IF(AllData!D296="Developed country",'Task 2 Raw Data'!G296,0)</f>
        <v>0</v>
      </c>
      <c r="AO296" s="12">
        <f>IF(AllData!D296="Developed country",'Task 2 Raw Data'!H296,0)</f>
        <v>0</v>
      </c>
      <c r="AP296" s="12">
        <f>IF(AllData!D296="Developed country",'Task 2 Raw Data'!I296,0)</f>
        <v>0</v>
      </c>
      <c r="AQ296" s="12">
        <f>IF(AllData!D296="Developed country",'Task 2 Raw Data'!J296,0)</f>
        <v>0</v>
      </c>
      <c r="AR296" s="12">
        <f>IF(AllData!D296="Developed country",'Task 2 Raw Data'!K296,0)</f>
        <v>0</v>
      </c>
      <c r="AS296" s="12">
        <f>IF(AllData!D296="Developed country",'Task 2 Raw Data'!L296,0)</f>
        <v>0</v>
      </c>
      <c r="AT296" s="12">
        <f>IF(AllData!D296="Developed country",'Task 2 Raw Data'!M296,0)</f>
        <v>0</v>
      </c>
      <c r="AU296" s="12">
        <f>IF(AllData!D296="Developed country",'Task 2 Raw Data'!N296,0)</f>
        <v>0</v>
      </c>
      <c r="AV296" s="12">
        <f>IF(AllData!D296="Developed country",'Task 2 Raw Data'!O296,0)</f>
        <v>0</v>
      </c>
      <c r="AW296" s="12">
        <f>IF(AllData!D296="Developed country",'Task 2 Raw Data'!P296,0)</f>
        <v>0</v>
      </c>
      <c r="AX296" s="12">
        <f>IF(AllData!D296="Developed country",'Task 2 Raw Data'!Q296,0)</f>
        <v>0</v>
      </c>
      <c r="AY296" s="12">
        <f>IF(AllData!D296="Developed country",'Task 2 Raw Data'!R296,0)</f>
        <v>0</v>
      </c>
    </row>
    <row r="297" spans="2:51" x14ac:dyDescent="0.2">
      <c r="B297" s="12">
        <f>IF(AllData!D297="Least developed country",'Task 2 Raw Data'!C297,0)</f>
        <v>0</v>
      </c>
      <c r="C297" s="12">
        <f>IF(AllData!D297="Least developed country",'Task 2 Raw Data'!D297,0)</f>
        <v>0</v>
      </c>
      <c r="D297" s="12">
        <f>IF(AllData!D297="Least developed country",'Task 2 Raw Data'!E297,0)</f>
        <v>0</v>
      </c>
      <c r="E297" s="12">
        <f>IF(AllData!D297="Least developed country",'Task 2 Raw Data'!F297,0)</f>
        <v>0</v>
      </c>
      <c r="F297" s="12">
        <f>IF(AllData!D297="Least developed country",'Task 2 Raw Data'!G297,0)</f>
        <v>0</v>
      </c>
      <c r="G297" s="12">
        <f>IF(AllData!D297="Least developed country",'Task 2 Raw Data'!H297,0)</f>
        <v>0</v>
      </c>
      <c r="H297" s="12">
        <f>IF(AllData!D297="Least developed country",'Task 2 Raw Data'!I297,0)</f>
        <v>0</v>
      </c>
      <c r="I297" s="12">
        <f>IF(AllData!D297="Least developed country",'Task 2 Raw Data'!J297,0)</f>
        <v>0</v>
      </c>
      <c r="J297" s="12">
        <f>IF(AllData!D297="Least developed country",'Task 2 Raw Data'!K297,0)</f>
        <v>0</v>
      </c>
      <c r="K297" s="12">
        <f>IF(AllData!D297="Least developed country",'Task 2 Raw Data'!L297,0)</f>
        <v>0</v>
      </c>
      <c r="L297" s="12">
        <f>IF(AllData!D297="Least developed country",'Task 2 Raw Data'!M297,0)</f>
        <v>0</v>
      </c>
      <c r="M297" s="12">
        <f>IF(AllData!D297="Least developed country",'Task 2 Raw Data'!N297,0)</f>
        <v>0</v>
      </c>
      <c r="N297" s="12">
        <f>IF(AllData!D297="Least developed country",'Task 2 Raw Data'!O297,0)</f>
        <v>0</v>
      </c>
      <c r="O297" s="12">
        <f>IF(AllData!D297="Least developed country",'Task 2 Raw Data'!P297,0)</f>
        <v>0</v>
      </c>
      <c r="P297" s="12">
        <f>IF(AllData!D297="Least developed country",'Task 2 Raw Data'!Q297,0)</f>
        <v>0</v>
      </c>
      <c r="Q297" s="12">
        <f>IF(AllData!D297="Least developed country",'Task 2 Raw Data'!R297,0)</f>
        <v>0</v>
      </c>
      <c r="S297" s="12">
        <f>IF(AllData!D297="Developing country",'Task 2 Raw Data'!C297,0)</f>
        <v>1</v>
      </c>
      <c r="T297" s="12">
        <f>IF(AllData!D297="Developing country",'Task 2 Raw Data'!D297,0)</f>
        <v>0</v>
      </c>
      <c r="U297" s="12">
        <f>IF(AllData!D297="Developing country",'Task 2 Raw Data'!E297,0)</f>
        <v>0</v>
      </c>
      <c r="V297" s="12">
        <f>IF(AllData!D297="Developing country",'Task 2 Raw Data'!F297,0)</f>
        <v>1</v>
      </c>
      <c r="W297" s="12">
        <f>IF(AllData!D297="Developing country",'Task 2 Raw Data'!G297,0)</f>
        <v>1</v>
      </c>
      <c r="X297" s="12">
        <f>IF(AllData!D297="Developing country",'Task 2 Raw Data'!H297,0)</f>
        <v>0</v>
      </c>
      <c r="Y297" s="12">
        <f>IF(AllData!D297="Developing country",'Task 2 Raw Data'!I297,0)</f>
        <v>1</v>
      </c>
      <c r="Z297" s="12">
        <f>IF(AllData!D297="Developing country",'Task 2 Raw Data'!J297,0)</f>
        <v>0</v>
      </c>
      <c r="AA297" s="12">
        <f>IF(AllData!D297="Developing country",'Task 2 Raw Data'!K297,0)</f>
        <v>0</v>
      </c>
      <c r="AB297" s="12">
        <f>IF(AllData!D297="Developing country",'Task 2 Raw Data'!L297,0)</f>
        <v>0</v>
      </c>
      <c r="AC297" s="12">
        <f>IF(AllData!D297="Developing country",'Task 2 Raw Data'!M297,0)</f>
        <v>0</v>
      </c>
      <c r="AD297" s="12">
        <f>IF(AllData!D297="Developing country",'Task 2 Raw Data'!N297,0)</f>
        <v>0</v>
      </c>
      <c r="AE297" s="12">
        <f>IF(AllData!D297="Developing country",'Task 2 Raw Data'!O297,0)</f>
        <v>0</v>
      </c>
      <c r="AF297" s="12">
        <f>IF(AllData!D297="Developing country",'Task 2 Raw Data'!P297,0)</f>
        <v>0</v>
      </c>
      <c r="AG297" s="12">
        <f>IF(AllData!D297="Developing country",'Task 2 Raw Data'!Q297,0)</f>
        <v>0</v>
      </c>
      <c r="AH297" s="12">
        <f>IF(AllData!D297="Developing country",'Task 2 Raw Data'!R297,0)</f>
        <v>0</v>
      </c>
      <c r="AJ297" s="12">
        <f>IF(AllData!D297="Developed country",'Task 2 Raw Data'!C297,0)</f>
        <v>0</v>
      </c>
      <c r="AK297" s="12">
        <f>IF(AllData!D297="Developed country",'Task 2 Raw Data'!D297,0)</f>
        <v>0</v>
      </c>
      <c r="AL297" s="12">
        <f>IF(AllData!D297="Developed country",'Task 2 Raw Data'!E297,0)</f>
        <v>0</v>
      </c>
      <c r="AM297" s="12">
        <f>IF(AllData!D297="Developed country",'Task 2 Raw Data'!F297,0)</f>
        <v>0</v>
      </c>
      <c r="AN297" s="12">
        <f>IF(AllData!D297="Developed country",'Task 2 Raw Data'!G297,0)</f>
        <v>0</v>
      </c>
      <c r="AO297" s="12">
        <f>IF(AllData!D297="Developed country",'Task 2 Raw Data'!H297,0)</f>
        <v>0</v>
      </c>
      <c r="AP297" s="12">
        <f>IF(AllData!D297="Developed country",'Task 2 Raw Data'!I297,0)</f>
        <v>0</v>
      </c>
      <c r="AQ297" s="12">
        <f>IF(AllData!D297="Developed country",'Task 2 Raw Data'!J297,0)</f>
        <v>0</v>
      </c>
      <c r="AR297" s="12">
        <f>IF(AllData!D297="Developed country",'Task 2 Raw Data'!K297,0)</f>
        <v>0</v>
      </c>
      <c r="AS297" s="12">
        <f>IF(AllData!D297="Developed country",'Task 2 Raw Data'!L297,0)</f>
        <v>0</v>
      </c>
      <c r="AT297" s="12">
        <f>IF(AllData!D297="Developed country",'Task 2 Raw Data'!M297,0)</f>
        <v>0</v>
      </c>
      <c r="AU297" s="12">
        <f>IF(AllData!D297="Developed country",'Task 2 Raw Data'!N297,0)</f>
        <v>0</v>
      </c>
      <c r="AV297" s="12">
        <f>IF(AllData!D297="Developed country",'Task 2 Raw Data'!O297,0)</f>
        <v>0</v>
      </c>
      <c r="AW297" s="12">
        <f>IF(AllData!D297="Developed country",'Task 2 Raw Data'!P297,0)</f>
        <v>0</v>
      </c>
      <c r="AX297" s="12">
        <f>IF(AllData!D297="Developed country",'Task 2 Raw Data'!Q297,0)</f>
        <v>0</v>
      </c>
      <c r="AY297" s="12">
        <f>IF(AllData!D297="Developed country",'Task 2 Raw Data'!R297,0)</f>
        <v>0</v>
      </c>
    </row>
    <row r="298" spans="2:51" x14ac:dyDescent="0.2">
      <c r="B298" s="12">
        <f>IF(AllData!D298="Least developed country",'Task 2 Raw Data'!C298,0)</f>
        <v>0</v>
      </c>
      <c r="C298" s="12">
        <f>IF(AllData!D298="Least developed country",'Task 2 Raw Data'!D298,0)</f>
        <v>0</v>
      </c>
      <c r="D298" s="12">
        <f>IF(AllData!D298="Least developed country",'Task 2 Raw Data'!E298,0)</f>
        <v>0</v>
      </c>
      <c r="E298" s="12">
        <f>IF(AllData!D298="Least developed country",'Task 2 Raw Data'!F298,0)</f>
        <v>0</v>
      </c>
      <c r="F298" s="12">
        <f>IF(AllData!D298="Least developed country",'Task 2 Raw Data'!G298,0)</f>
        <v>0</v>
      </c>
      <c r="G298" s="12">
        <f>IF(AllData!D298="Least developed country",'Task 2 Raw Data'!H298,0)</f>
        <v>0</v>
      </c>
      <c r="H298" s="12">
        <f>IF(AllData!D298="Least developed country",'Task 2 Raw Data'!I298,0)</f>
        <v>0</v>
      </c>
      <c r="I298" s="12">
        <f>IF(AllData!D298="Least developed country",'Task 2 Raw Data'!J298,0)</f>
        <v>0</v>
      </c>
      <c r="J298" s="12">
        <f>IF(AllData!D298="Least developed country",'Task 2 Raw Data'!K298,0)</f>
        <v>0</v>
      </c>
      <c r="K298" s="12">
        <f>IF(AllData!D298="Least developed country",'Task 2 Raw Data'!L298,0)</f>
        <v>0</v>
      </c>
      <c r="L298" s="12">
        <f>IF(AllData!D298="Least developed country",'Task 2 Raw Data'!M298,0)</f>
        <v>0</v>
      </c>
      <c r="M298" s="12">
        <f>IF(AllData!D298="Least developed country",'Task 2 Raw Data'!N298,0)</f>
        <v>0</v>
      </c>
      <c r="N298" s="12">
        <f>IF(AllData!D298="Least developed country",'Task 2 Raw Data'!O298,0)</f>
        <v>0</v>
      </c>
      <c r="O298" s="12">
        <f>IF(AllData!D298="Least developed country",'Task 2 Raw Data'!P298,0)</f>
        <v>0</v>
      </c>
      <c r="P298" s="12">
        <f>IF(AllData!D298="Least developed country",'Task 2 Raw Data'!Q298,0)</f>
        <v>0</v>
      </c>
      <c r="Q298" s="12">
        <f>IF(AllData!D298="Least developed country",'Task 2 Raw Data'!R298,0)</f>
        <v>0</v>
      </c>
      <c r="S298" s="12">
        <f>IF(AllData!D298="Developing country",'Task 2 Raw Data'!C298,0)</f>
        <v>0</v>
      </c>
      <c r="T298" s="12">
        <f>IF(AllData!D298="Developing country",'Task 2 Raw Data'!D298,0)</f>
        <v>0</v>
      </c>
      <c r="U298" s="12">
        <f>IF(AllData!D298="Developing country",'Task 2 Raw Data'!E298,0)</f>
        <v>0</v>
      </c>
      <c r="V298" s="12">
        <f>IF(AllData!D298="Developing country",'Task 2 Raw Data'!F298,0)</f>
        <v>0</v>
      </c>
      <c r="W298" s="12">
        <f>IF(AllData!D298="Developing country",'Task 2 Raw Data'!G298,0)</f>
        <v>0</v>
      </c>
      <c r="X298" s="12">
        <f>IF(AllData!D298="Developing country",'Task 2 Raw Data'!H298,0)</f>
        <v>0</v>
      </c>
      <c r="Y298" s="12">
        <f>IF(AllData!D298="Developing country",'Task 2 Raw Data'!I298,0)</f>
        <v>0</v>
      </c>
      <c r="Z298" s="12">
        <f>IF(AllData!D298="Developing country",'Task 2 Raw Data'!J298,0)</f>
        <v>0</v>
      </c>
      <c r="AA298" s="12">
        <f>IF(AllData!D298="Developing country",'Task 2 Raw Data'!K298,0)</f>
        <v>0</v>
      </c>
      <c r="AB298" s="12">
        <f>IF(AllData!D298="Developing country",'Task 2 Raw Data'!L298,0)</f>
        <v>0</v>
      </c>
      <c r="AC298" s="12">
        <f>IF(AllData!D298="Developing country",'Task 2 Raw Data'!M298,0)</f>
        <v>0</v>
      </c>
      <c r="AD298" s="12">
        <f>IF(AllData!D298="Developing country",'Task 2 Raw Data'!N298,0)</f>
        <v>0</v>
      </c>
      <c r="AE298" s="12">
        <f>IF(AllData!D298="Developing country",'Task 2 Raw Data'!O298,0)</f>
        <v>0</v>
      </c>
      <c r="AF298" s="12">
        <f>IF(AllData!D298="Developing country",'Task 2 Raw Data'!P298,0)</f>
        <v>0</v>
      </c>
      <c r="AG298" s="12">
        <f>IF(AllData!D298="Developing country",'Task 2 Raw Data'!Q298,0)</f>
        <v>0</v>
      </c>
      <c r="AH298" s="12">
        <f>IF(AllData!D298="Developing country",'Task 2 Raw Data'!R298,0)</f>
        <v>0</v>
      </c>
      <c r="AJ298" s="12">
        <f>IF(AllData!D298="Developed country",'Task 2 Raw Data'!C298,0)</f>
        <v>0</v>
      </c>
      <c r="AK298" s="12">
        <f>IF(AllData!D298="Developed country",'Task 2 Raw Data'!D298,0)</f>
        <v>0</v>
      </c>
      <c r="AL298" s="12">
        <f>IF(AllData!D298="Developed country",'Task 2 Raw Data'!E298,0)</f>
        <v>0</v>
      </c>
      <c r="AM298" s="12">
        <f>IF(AllData!D298="Developed country",'Task 2 Raw Data'!F298,0)</f>
        <v>0</v>
      </c>
      <c r="AN298" s="12">
        <f>IF(AllData!D298="Developed country",'Task 2 Raw Data'!G298,0)</f>
        <v>0</v>
      </c>
      <c r="AO298" s="12">
        <f>IF(AllData!D298="Developed country",'Task 2 Raw Data'!H298,0)</f>
        <v>0</v>
      </c>
      <c r="AP298" s="12">
        <f>IF(AllData!D298="Developed country",'Task 2 Raw Data'!I298,0)</f>
        <v>0</v>
      </c>
      <c r="AQ298" s="12">
        <f>IF(AllData!D298="Developed country",'Task 2 Raw Data'!J298,0)</f>
        <v>0</v>
      </c>
      <c r="AR298" s="12">
        <f>IF(AllData!D298="Developed country",'Task 2 Raw Data'!K298,0)</f>
        <v>0</v>
      </c>
      <c r="AS298" s="12">
        <f>IF(AllData!D298="Developed country",'Task 2 Raw Data'!L298,0)</f>
        <v>0</v>
      </c>
      <c r="AT298" s="12">
        <f>IF(AllData!D298="Developed country",'Task 2 Raw Data'!M298,0)</f>
        <v>0</v>
      </c>
      <c r="AU298" s="12">
        <f>IF(AllData!D298="Developed country",'Task 2 Raw Data'!N298,0)</f>
        <v>0</v>
      </c>
      <c r="AV298" s="12">
        <f>IF(AllData!D298="Developed country",'Task 2 Raw Data'!O298,0)</f>
        <v>0</v>
      </c>
      <c r="AW298" s="12">
        <f>IF(AllData!D298="Developed country",'Task 2 Raw Data'!P298,0)</f>
        <v>0</v>
      </c>
      <c r="AX298" s="12">
        <f>IF(AllData!D298="Developed country",'Task 2 Raw Data'!Q298,0)</f>
        <v>0</v>
      </c>
      <c r="AY298" s="12">
        <f>IF(AllData!D298="Developed country",'Task 2 Raw Data'!R298,0)</f>
        <v>0</v>
      </c>
    </row>
    <row r="299" spans="2:51" x14ac:dyDescent="0.2">
      <c r="B299" s="12">
        <f>IF(AllData!D299="Least developed country",'Task 2 Raw Data'!C299,0)</f>
        <v>0</v>
      </c>
      <c r="C299" s="12">
        <f>IF(AllData!D299="Least developed country",'Task 2 Raw Data'!D299,0)</f>
        <v>0</v>
      </c>
      <c r="D299" s="12">
        <f>IF(AllData!D299="Least developed country",'Task 2 Raw Data'!E299,0)</f>
        <v>0</v>
      </c>
      <c r="E299" s="12">
        <f>IF(AllData!D299="Least developed country",'Task 2 Raw Data'!F299,0)</f>
        <v>0</v>
      </c>
      <c r="F299" s="12">
        <f>IF(AllData!D299="Least developed country",'Task 2 Raw Data'!G299,0)</f>
        <v>0</v>
      </c>
      <c r="G299" s="12">
        <f>IF(AllData!D299="Least developed country",'Task 2 Raw Data'!H299,0)</f>
        <v>0</v>
      </c>
      <c r="H299" s="12">
        <f>IF(AllData!D299="Least developed country",'Task 2 Raw Data'!I299,0)</f>
        <v>0</v>
      </c>
      <c r="I299" s="12">
        <f>IF(AllData!D299="Least developed country",'Task 2 Raw Data'!J299,0)</f>
        <v>0</v>
      </c>
      <c r="J299" s="12">
        <f>IF(AllData!D299="Least developed country",'Task 2 Raw Data'!K299,0)</f>
        <v>0</v>
      </c>
      <c r="K299" s="12">
        <f>IF(AllData!D299="Least developed country",'Task 2 Raw Data'!L299,0)</f>
        <v>0</v>
      </c>
      <c r="L299" s="12">
        <f>IF(AllData!D299="Least developed country",'Task 2 Raw Data'!M299,0)</f>
        <v>0</v>
      </c>
      <c r="M299" s="12">
        <f>IF(AllData!D299="Least developed country",'Task 2 Raw Data'!N299,0)</f>
        <v>0</v>
      </c>
      <c r="N299" s="12">
        <f>IF(AllData!D299="Least developed country",'Task 2 Raw Data'!O299,0)</f>
        <v>0</v>
      </c>
      <c r="O299" s="12">
        <f>IF(AllData!D299="Least developed country",'Task 2 Raw Data'!P299,0)</f>
        <v>0</v>
      </c>
      <c r="P299" s="12">
        <f>IF(AllData!D299="Least developed country",'Task 2 Raw Data'!Q299,0)</f>
        <v>0</v>
      </c>
      <c r="Q299" s="12">
        <f>IF(AllData!D299="Least developed country",'Task 2 Raw Data'!R299,0)</f>
        <v>0</v>
      </c>
      <c r="S299" s="12">
        <f>IF(AllData!D299="Developing country",'Task 2 Raw Data'!C299,0)</f>
        <v>0</v>
      </c>
      <c r="T299" s="12">
        <f>IF(AllData!D299="Developing country",'Task 2 Raw Data'!D299,0)</f>
        <v>0</v>
      </c>
      <c r="U299" s="12">
        <f>IF(AllData!D299="Developing country",'Task 2 Raw Data'!E299,0)</f>
        <v>0</v>
      </c>
      <c r="V299" s="12">
        <f>IF(AllData!D299="Developing country",'Task 2 Raw Data'!F299,0)</f>
        <v>0</v>
      </c>
      <c r="W299" s="12">
        <f>IF(AllData!D299="Developing country",'Task 2 Raw Data'!G299,0)</f>
        <v>0</v>
      </c>
      <c r="X299" s="12">
        <f>IF(AllData!D299="Developing country",'Task 2 Raw Data'!H299,0)</f>
        <v>0</v>
      </c>
      <c r="Y299" s="12">
        <f>IF(AllData!D299="Developing country",'Task 2 Raw Data'!I299,0)</f>
        <v>0</v>
      </c>
      <c r="Z299" s="12">
        <f>IF(AllData!D299="Developing country",'Task 2 Raw Data'!J299,0)</f>
        <v>0</v>
      </c>
      <c r="AA299" s="12">
        <f>IF(AllData!D299="Developing country",'Task 2 Raw Data'!K299,0)</f>
        <v>0</v>
      </c>
      <c r="AB299" s="12">
        <f>IF(AllData!D299="Developing country",'Task 2 Raw Data'!L299,0)</f>
        <v>0</v>
      </c>
      <c r="AC299" s="12">
        <f>IF(AllData!D299="Developing country",'Task 2 Raw Data'!M299,0)</f>
        <v>0</v>
      </c>
      <c r="AD299" s="12">
        <f>IF(AllData!D299="Developing country",'Task 2 Raw Data'!N299,0)</f>
        <v>0</v>
      </c>
      <c r="AE299" s="12">
        <f>IF(AllData!D299="Developing country",'Task 2 Raw Data'!O299,0)</f>
        <v>0</v>
      </c>
      <c r="AF299" s="12">
        <f>IF(AllData!D299="Developing country",'Task 2 Raw Data'!P299,0)</f>
        <v>0</v>
      </c>
      <c r="AG299" s="12">
        <f>IF(AllData!D299="Developing country",'Task 2 Raw Data'!Q299,0)</f>
        <v>0</v>
      </c>
      <c r="AH299" s="12">
        <f>IF(AllData!D299="Developing country",'Task 2 Raw Data'!R299,0)</f>
        <v>0</v>
      </c>
      <c r="AJ299" s="12">
        <f>IF(AllData!D299="Developed country",'Task 2 Raw Data'!C299,0)</f>
        <v>0</v>
      </c>
      <c r="AK299" s="12">
        <f>IF(AllData!D299="Developed country",'Task 2 Raw Data'!D299,0)</f>
        <v>0</v>
      </c>
      <c r="AL299" s="12">
        <f>IF(AllData!D299="Developed country",'Task 2 Raw Data'!E299,0)</f>
        <v>0</v>
      </c>
      <c r="AM299" s="12">
        <f>IF(AllData!D299="Developed country",'Task 2 Raw Data'!F299,0)</f>
        <v>0</v>
      </c>
      <c r="AN299" s="12">
        <f>IF(AllData!D299="Developed country",'Task 2 Raw Data'!G299,0)</f>
        <v>0</v>
      </c>
      <c r="AO299" s="12">
        <f>IF(AllData!D299="Developed country",'Task 2 Raw Data'!H299,0)</f>
        <v>0</v>
      </c>
      <c r="AP299" s="12">
        <f>IF(AllData!D299="Developed country",'Task 2 Raw Data'!I299,0)</f>
        <v>0</v>
      </c>
      <c r="AQ299" s="12">
        <f>IF(AllData!D299="Developed country",'Task 2 Raw Data'!J299,0)</f>
        <v>0</v>
      </c>
      <c r="AR299" s="12">
        <f>IF(AllData!D299="Developed country",'Task 2 Raw Data'!K299,0)</f>
        <v>0</v>
      </c>
      <c r="AS299" s="12">
        <f>IF(AllData!D299="Developed country",'Task 2 Raw Data'!L299,0)</f>
        <v>0</v>
      </c>
      <c r="AT299" s="12">
        <f>IF(AllData!D299="Developed country",'Task 2 Raw Data'!M299,0)</f>
        <v>0</v>
      </c>
      <c r="AU299" s="12">
        <f>IF(AllData!D299="Developed country",'Task 2 Raw Data'!N299,0)</f>
        <v>0</v>
      </c>
      <c r="AV299" s="12">
        <f>IF(AllData!D299="Developed country",'Task 2 Raw Data'!O299,0)</f>
        <v>0</v>
      </c>
      <c r="AW299" s="12">
        <f>IF(AllData!D299="Developed country",'Task 2 Raw Data'!P299,0)</f>
        <v>0</v>
      </c>
      <c r="AX299" s="12">
        <f>IF(AllData!D299="Developed country",'Task 2 Raw Data'!Q299,0)</f>
        <v>0</v>
      </c>
      <c r="AY299" s="12">
        <f>IF(AllData!D299="Developed country",'Task 2 Raw Data'!R299,0)</f>
        <v>0</v>
      </c>
    </row>
    <row r="300" spans="2:51" x14ac:dyDescent="0.2">
      <c r="B300" s="12">
        <f>IF(AllData!D300="Least developed country",'Task 2 Raw Data'!C300,0)</f>
        <v>0</v>
      </c>
      <c r="C300" s="12">
        <f>IF(AllData!D300="Least developed country",'Task 2 Raw Data'!D300,0)</f>
        <v>0</v>
      </c>
      <c r="D300" s="12">
        <f>IF(AllData!D300="Least developed country",'Task 2 Raw Data'!E300,0)</f>
        <v>0</v>
      </c>
      <c r="E300" s="12">
        <f>IF(AllData!D300="Least developed country",'Task 2 Raw Data'!F300,0)</f>
        <v>0</v>
      </c>
      <c r="F300" s="12">
        <f>IF(AllData!D300="Least developed country",'Task 2 Raw Data'!G300,0)</f>
        <v>0</v>
      </c>
      <c r="G300" s="12">
        <f>IF(AllData!D300="Least developed country",'Task 2 Raw Data'!H300,0)</f>
        <v>0</v>
      </c>
      <c r="H300" s="12">
        <f>IF(AllData!D300="Least developed country",'Task 2 Raw Data'!I300,0)</f>
        <v>0</v>
      </c>
      <c r="I300" s="12">
        <f>IF(AllData!D300="Least developed country",'Task 2 Raw Data'!J300,0)</f>
        <v>0</v>
      </c>
      <c r="J300" s="12">
        <f>IF(AllData!D300="Least developed country",'Task 2 Raw Data'!K300,0)</f>
        <v>0</v>
      </c>
      <c r="K300" s="12">
        <f>IF(AllData!D300="Least developed country",'Task 2 Raw Data'!L300,0)</f>
        <v>0</v>
      </c>
      <c r="L300" s="12">
        <f>IF(AllData!D300="Least developed country",'Task 2 Raw Data'!M300,0)</f>
        <v>0</v>
      </c>
      <c r="M300" s="12">
        <f>IF(AllData!D300="Least developed country",'Task 2 Raw Data'!N300,0)</f>
        <v>0</v>
      </c>
      <c r="N300" s="12">
        <f>IF(AllData!D300="Least developed country",'Task 2 Raw Data'!O300,0)</f>
        <v>0</v>
      </c>
      <c r="O300" s="12">
        <f>IF(AllData!D300="Least developed country",'Task 2 Raw Data'!P300,0)</f>
        <v>0</v>
      </c>
      <c r="P300" s="12">
        <f>IF(AllData!D300="Least developed country",'Task 2 Raw Data'!Q300,0)</f>
        <v>0</v>
      </c>
      <c r="Q300" s="12">
        <f>IF(AllData!D300="Least developed country",'Task 2 Raw Data'!R300,0)</f>
        <v>0</v>
      </c>
      <c r="S300" s="12">
        <f>IF(AllData!D300="Developing country",'Task 2 Raw Data'!C300,0)</f>
        <v>0</v>
      </c>
      <c r="T300" s="12">
        <f>IF(AllData!D300="Developing country",'Task 2 Raw Data'!D300,0)</f>
        <v>0</v>
      </c>
      <c r="U300" s="12">
        <f>IF(AllData!D300="Developing country",'Task 2 Raw Data'!E300,0)</f>
        <v>0</v>
      </c>
      <c r="V300" s="12">
        <f>IF(AllData!D300="Developing country",'Task 2 Raw Data'!F300,0)</f>
        <v>0</v>
      </c>
      <c r="W300" s="12">
        <f>IF(AllData!D300="Developing country",'Task 2 Raw Data'!G300,0)</f>
        <v>0</v>
      </c>
      <c r="X300" s="12">
        <f>IF(AllData!D300="Developing country",'Task 2 Raw Data'!H300,0)</f>
        <v>0</v>
      </c>
      <c r="Y300" s="12">
        <f>IF(AllData!D300="Developing country",'Task 2 Raw Data'!I300,0)</f>
        <v>0</v>
      </c>
      <c r="Z300" s="12">
        <f>IF(AllData!D300="Developing country",'Task 2 Raw Data'!J300,0)</f>
        <v>0</v>
      </c>
      <c r="AA300" s="12">
        <f>IF(AllData!D300="Developing country",'Task 2 Raw Data'!K300,0)</f>
        <v>0</v>
      </c>
      <c r="AB300" s="12">
        <f>IF(AllData!D300="Developing country",'Task 2 Raw Data'!L300,0)</f>
        <v>0</v>
      </c>
      <c r="AC300" s="12">
        <f>IF(AllData!D300="Developing country",'Task 2 Raw Data'!M300,0)</f>
        <v>0</v>
      </c>
      <c r="AD300" s="12">
        <f>IF(AllData!D300="Developing country",'Task 2 Raw Data'!N300,0)</f>
        <v>0</v>
      </c>
      <c r="AE300" s="12">
        <f>IF(AllData!D300="Developing country",'Task 2 Raw Data'!O300,0)</f>
        <v>0</v>
      </c>
      <c r="AF300" s="12">
        <f>IF(AllData!D300="Developing country",'Task 2 Raw Data'!P300,0)</f>
        <v>0</v>
      </c>
      <c r="AG300" s="12">
        <f>IF(AllData!D300="Developing country",'Task 2 Raw Data'!Q300,0)</f>
        <v>0</v>
      </c>
      <c r="AH300" s="12">
        <f>IF(AllData!D300="Developing country",'Task 2 Raw Data'!R300,0)</f>
        <v>0</v>
      </c>
      <c r="AJ300" s="12">
        <f>IF(AllData!D300="Developed country",'Task 2 Raw Data'!C300,0)</f>
        <v>0</v>
      </c>
      <c r="AK300" s="12">
        <f>IF(AllData!D300="Developed country",'Task 2 Raw Data'!D300,0)</f>
        <v>0</v>
      </c>
      <c r="AL300" s="12">
        <f>IF(AllData!D300="Developed country",'Task 2 Raw Data'!E300,0)</f>
        <v>0</v>
      </c>
      <c r="AM300" s="12">
        <f>IF(AllData!D300="Developed country",'Task 2 Raw Data'!F300,0)</f>
        <v>0</v>
      </c>
      <c r="AN300" s="12">
        <f>IF(AllData!D300="Developed country",'Task 2 Raw Data'!G300,0)</f>
        <v>0</v>
      </c>
      <c r="AO300" s="12">
        <f>IF(AllData!D300="Developed country",'Task 2 Raw Data'!H300,0)</f>
        <v>0</v>
      </c>
      <c r="AP300" s="12">
        <f>IF(AllData!D300="Developed country",'Task 2 Raw Data'!I300,0)</f>
        <v>0</v>
      </c>
      <c r="AQ300" s="12">
        <f>IF(AllData!D300="Developed country",'Task 2 Raw Data'!J300,0)</f>
        <v>0</v>
      </c>
      <c r="AR300" s="12">
        <f>IF(AllData!D300="Developed country",'Task 2 Raw Data'!K300,0)</f>
        <v>0</v>
      </c>
      <c r="AS300" s="12">
        <f>IF(AllData!D300="Developed country",'Task 2 Raw Data'!L300,0)</f>
        <v>0</v>
      </c>
      <c r="AT300" s="12">
        <f>IF(AllData!D300="Developed country",'Task 2 Raw Data'!M300,0)</f>
        <v>0</v>
      </c>
      <c r="AU300" s="12">
        <f>IF(AllData!D300="Developed country",'Task 2 Raw Data'!N300,0)</f>
        <v>0</v>
      </c>
      <c r="AV300" s="12">
        <f>IF(AllData!D300="Developed country",'Task 2 Raw Data'!O300,0)</f>
        <v>0</v>
      </c>
      <c r="AW300" s="12">
        <f>IF(AllData!D300="Developed country",'Task 2 Raw Data'!P300,0)</f>
        <v>0</v>
      </c>
      <c r="AX300" s="12">
        <f>IF(AllData!D300="Developed country",'Task 2 Raw Data'!Q300,0)</f>
        <v>0</v>
      </c>
      <c r="AY300" s="12">
        <f>IF(AllData!D300="Developed country",'Task 2 Raw Data'!R300,0)</f>
        <v>0</v>
      </c>
    </row>
    <row r="301" spans="2:51" x14ac:dyDescent="0.2">
      <c r="B301" s="12">
        <f>IF(AllData!D301="Least developed country",'Task 2 Raw Data'!C301,0)</f>
        <v>0</v>
      </c>
      <c r="C301" s="12">
        <f>IF(AllData!D301="Least developed country",'Task 2 Raw Data'!D301,0)</f>
        <v>0</v>
      </c>
      <c r="D301" s="12">
        <f>IF(AllData!D301="Least developed country",'Task 2 Raw Data'!E301,0)</f>
        <v>0</v>
      </c>
      <c r="E301" s="12">
        <f>IF(AllData!D301="Least developed country",'Task 2 Raw Data'!F301,0)</f>
        <v>0</v>
      </c>
      <c r="F301" s="12">
        <f>IF(AllData!D301="Least developed country",'Task 2 Raw Data'!G301,0)</f>
        <v>0</v>
      </c>
      <c r="G301" s="12">
        <f>IF(AllData!D301="Least developed country",'Task 2 Raw Data'!H301,0)</f>
        <v>0</v>
      </c>
      <c r="H301" s="12">
        <f>IF(AllData!D301="Least developed country",'Task 2 Raw Data'!I301,0)</f>
        <v>0</v>
      </c>
      <c r="I301" s="12">
        <f>IF(AllData!D301="Least developed country",'Task 2 Raw Data'!J301,0)</f>
        <v>0</v>
      </c>
      <c r="J301" s="12">
        <f>IF(AllData!D301="Least developed country",'Task 2 Raw Data'!K301,0)</f>
        <v>0</v>
      </c>
      <c r="K301" s="12">
        <f>IF(AllData!D301="Least developed country",'Task 2 Raw Data'!L301,0)</f>
        <v>0</v>
      </c>
      <c r="L301" s="12">
        <f>IF(AllData!D301="Least developed country",'Task 2 Raw Data'!M301,0)</f>
        <v>0</v>
      </c>
      <c r="M301" s="12">
        <f>IF(AllData!D301="Least developed country",'Task 2 Raw Data'!N301,0)</f>
        <v>0</v>
      </c>
      <c r="N301" s="12">
        <f>IF(AllData!D301="Least developed country",'Task 2 Raw Data'!O301,0)</f>
        <v>0</v>
      </c>
      <c r="O301" s="12">
        <f>IF(AllData!D301="Least developed country",'Task 2 Raw Data'!P301,0)</f>
        <v>0</v>
      </c>
      <c r="P301" s="12">
        <f>IF(AllData!D301="Least developed country",'Task 2 Raw Data'!Q301,0)</f>
        <v>0</v>
      </c>
      <c r="Q301" s="12">
        <f>IF(AllData!D301="Least developed country",'Task 2 Raw Data'!R301,0)</f>
        <v>0</v>
      </c>
      <c r="S301" s="12">
        <f>IF(AllData!D301="Developing country",'Task 2 Raw Data'!C301,0)</f>
        <v>1</v>
      </c>
      <c r="T301" s="12">
        <f>IF(AllData!D301="Developing country",'Task 2 Raw Data'!D301,0)</f>
        <v>1</v>
      </c>
      <c r="U301" s="12">
        <f>IF(AllData!D301="Developing country",'Task 2 Raw Data'!E301,0)</f>
        <v>1</v>
      </c>
      <c r="V301" s="12">
        <f>IF(AllData!D301="Developing country",'Task 2 Raw Data'!F301,0)</f>
        <v>1</v>
      </c>
      <c r="W301" s="12">
        <f>IF(AllData!D301="Developing country",'Task 2 Raw Data'!G301,0)</f>
        <v>0</v>
      </c>
      <c r="X301" s="12">
        <f>IF(AllData!D301="Developing country",'Task 2 Raw Data'!H301,0)</f>
        <v>0</v>
      </c>
      <c r="Y301" s="12">
        <f>IF(AllData!D301="Developing country",'Task 2 Raw Data'!I301,0)</f>
        <v>1</v>
      </c>
      <c r="Z301" s="12">
        <f>IF(AllData!D301="Developing country",'Task 2 Raw Data'!J301,0)</f>
        <v>0</v>
      </c>
      <c r="AA301" s="12">
        <f>IF(AllData!D301="Developing country",'Task 2 Raw Data'!K301,0)</f>
        <v>0</v>
      </c>
      <c r="AB301" s="12">
        <f>IF(AllData!D301="Developing country",'Task 2 Raw Data'!L301,0)</f>
        <v>0</v>
      </c>
      <c r="AC301" s="12">
        <f>IF(AllData!D301="Developing country",'Task 2 Raw Data'!M301,0)</f>
        <v>0</v>
      </c>
      <c r="AD301" s="12">
        <f>IF(AllData!D301="Developing country",'Task 2 Raw Data'!N301,0)</f>
        <v>0</v>
      </c>
      <c r="AE301" s="12">
        <f>IF(AllData!D301="Developing country",'Task 2 Raw Data'!O301,0)</f>
        <v>0</v>
      </c>
      <c r="AF301" s="12">
        <f>IF(AllData!D301="Developing country",'Task 2 Raw Data'!P301,0)</f>
        <v>0</v>
      </c>
      <c r="AG301" s="12">
        <f>IF(AllData!D301="Developing country",'Task 2 Raw Data'!Q301,0)</f>
        <v>0</v>
      </c>
      <c r="AH301" s="12">
        <f>IF(AllData!D301="Developing country",'Task 2 Raw Data'!R301,0)</f>
        <v>0</v>
      </c>
      <c r="AJ301" s="12">
        <f>IF(AllData!D301="Developed country",'Task 2 Raw Data'!C301,0)</f>
        <v>0</v>
      </c>
      <c r="AK301" s="12">
        <f>IF(AllData!D301="Developed country",'Task 2 Raw Data'!D301,0)</f>
        <v>0</v>
      </c>
      <c r="AL301" s="12">
        <f>IF(AllData!D301="Developed country",'Task 2 Raw Data'!E301,0)</f>
        <v>0</v>
      </c>
      <c r="AM301" s="12">
        <f>IF(AllData!D301="Developed country",'Task 2 Raw Data'!F301,0)</f>
        <v>0</v>
      </c>
      <c r="AN301" s="12">
        <f>IF(AllData!D301="Developed country",'Task 2 Raw Data'!G301,0)</f>
        <v>0</v>
      </c>
      <c r="AO301" s="12">
        <f>IF(AllData!D301="Developed country",'Task 2 Raw Data'!H301,0)</f>
        <v>0</v>
      </c>
      <c r="AP301" s="12">
        <f>IF(AllData!D301="Developed country",'Task 2 Raw Data'!I301,0)</f>
        <v>0</v>
      </c>
      <c r="AQ301" s="12">
        <f>IF(AllData!D301="Developed country",'Task 2 Raw Data'!J301,0)</f>
        <v>0</v>
      </c>
      <c r="AR301" s="12">
        <f>IF(AllData!D301="Developed country",'Task 2 Raw Data'!K301,0)</f>
        <v>0</v>
      </c>
      <c r="AS301" s="12">
        <f>IF(AllData!D301="Developed country",'Task 2 Raw Data'!L301,0)</f>
        <v>0</v>
      </c>
      <c r="AT301" s="12">
        <f>IF(AllData!D301="Developed country",'Task 2 Raw Data'!M301,0)</f>
        <v>0</v>
      </c>
      <c r="AU301" s="12">
        <f>IF(AllData!D301="Developed country",'Task 2 Raw Data'!N301,0)</f>
        <v>0</v>
      </c>
      <c r="AV301" s="12">
        <f>IF(AllData!D301="Developed country",'Task 2 Raw Data'!O301,0)</f>
        <v>0</v>
      </c>
      <c r="AW301" s="12">
        <f>IF(AllData!D301="Developed country",'Task 2 Raw Data'!P301,0)</f>
        <v>0</v>
      </c>
      <c r="AX301" s="12">
        <f>IF(AllData!D301="Developed country",'Task 2 Raw Data'!Q301,0)</f>
        <v>0</v>
      </c>
      <c r="AY301" s="12">
        <f>IF(AllData!D301="Developed country",'Task 2 Raw Data'!R301,0)</f>
        <v>0</v>
      </c>
    </row>
    <row r="302" spans="2:51" x14ac:dyDescent="0.2">
      <c r="B302" s="12">
        <f>IF(AllData!D302="Least developed country",'Task 2 Raw Data'!C302,0)</f>
        <v>0</v>
      </c>
      <c r="C302" s="12">
        <f>IF(AllData!D302="Least developed country",'Task 2 Raw Data'!D302,0)</f>
        <v>0</v>
      </c>
      <c r="D302" s="12">
        <f>IF(AllData!D302="Least developed country",'Task 2 Raw Data'!E302,0)</f>
        <v>0</v>
      </c>
      <c r="E302" s="12">
        <f>IF(AllData!D302="Least developed country",'Task 2 Raw Data'!F302,0)</f>
        <v>0</v>
      </c>
      <c r="F302" s="12">
        <f>IF(AllData!D302="Least developed country",'Task 2 Raw Data'!G302,0)</f>
        <v>0</v>
      </c>
      <c r="G302" s="12">
        <f>IF(AllData!D302="Least developed country",'Task 2 Raw Data'!H302,0)</f>
        <v>0</v>
      </c>
      <c r="H302" s="12">
        <f>IF(AllData!D302="Least developed country",'Task 2 Raw Data'!I302,0)</f>
        <v>0</v>
      </c>
      <c r="I302" s="12">
        <f>IF(AllData!D302="Least developed country",'Task 2 Raw Data'!J302,0)</f>
        <v>0</v>
      </c>
      <c r="J302" s="12">
        <f>IF(AllData!D302="Least developed country",'Task 2 Raw Data'!K302,0)</f>
        <v>0</v>
      </c>
      <c r="K302" s="12">
        <f>IF(AllData!D302="Least developed country",'Task 2 Raw Data'!L302,0)</f>
        <v>0</v>
      </c>
      <c r="L302" s="12">
        <f>IF(AllData!D302="Least developed country",'Task 2 Raw Data'!M302,0)</f>
        <v>0</v>
      </c>
      <c r="M302" s="12">
        <f>IF(AllData!D302="Least developed country",'Task 2 Raw Data'!N302,0)</f>
        <v>0</v>
      </c>
      <c r="N302" s="12">
        <f>IF(AllData!D302="Least developed country",'Task 2 Raw Data'!O302,0)</f>
        <v>0</v>
      </c>
      <c r="O302" s="12">
        <f>IF(AllData!D302="Least developed country",'Task 2 Raw Data'!P302,0)</f>
        <v>0</v>
      </c>
      <c r="P302" s="12">
        <f>IF(AllData!D302="Least developed country",'Task 2 Raw Data'!Q302,0)</f>
        <v>0</v>
      </c>
      <c r="Q302" s="12">
        <f>IF(AllData!D302="Least developed country",'Task 2 Raw Data'!R302,0)</f>
        <v>0</v>
      </c>
      <c r="S302" s="12">
        <f>IF(AllData!D302="Developing country",'Task 2 Raw Data'!C302,0)</f>
        <v>1</v>
      </c>
      <c r="T302" s="12">
        <f>IF(AllData!D302="Developing country",'Task 2 Raw Data'!D302,0)</f>
        <v>0</v>
      </c>
      <c r="U302" s="12">
        <f>IF(AllData!D302="Developing country",'Task 2 Raw Data'!E302,0)</f>
        <v>0</v>
      </c>
      <c r="V302" s="12">
        <f>IF(AllData!D302="Developing country",'Task 2 Raw Data'!F302,0)</f>
        <v>1</v>
      </c>
      <c r="W302" s="12">
        <f>IF(AllData!D302="Developing country",'Task 2 Raw Data'!G302,0)</f>
        <v>1</v>
      </c>
      <c r="X302" s="12">
        <f>IF(AllData!D302="Developing country",'Task 2 Raw Data'!H302,0)</f>
        <v>0</v>
      </c>
      <c r="Y302" s="12">
        <f>IF(AllData!D302="Developing country",'Task 2 Raw Data'!I302,0)</f>
        <v>0</v>
      </c>
      <c r="Z302" s="12">
        <f>IF(AllData!D302="Developing country",'Task 2 Raw Data'!J302,0)</f>
        <v>0</v>
      </c>
      <c r="AA302" s="12">
        <f>IF(AllData!D302="Developing country",'Task 2 Raw Data'!K302,0)</f>
        <v>0</v>
      </c>
      <c r="AB302" s="12">
        <f>IF(AllData!D302="Developing country",'Task 2 Raw Data'!L302,0)</f>
        <v>0</v>
      </c>
      <c r="AC302" s="12">
        <f>IF(AllData!D302="Developing country",'Task 2 Raw Data'!M302,0)</f>
        <v>0</v>
      </c>
      <c r="AD302" s="12">
        <f>IF(AllData!D302="Developing country",'Task 2 Raw Data'!N302,0)</f>
        <v>0</v>
      </c>
      <c r="AE302" s="12">
        <f>IF(AllData!D302="Developing country",'Task 2 Raw Data'!O302,0)</f>
        <v>0</v>
      </c>
      <c r="AF302" s="12">
        <f>IF(AllData!D302="Developing country",'Task 2 Raw Data'!P302,0)</f>
        <v>0</v>
      </c>
      <c r="AG302" s="12">
        <f>IF(AllData!D302="Developing country",'Task 2 Raw Data'!Q302,0)</f>
        <v>0</v>
      </c>
      <c r="AH302" s="12">
        <f>IF(AllData!D302="Developing country",'Task 2 Raw Data'!R302,0)</f>
        <v>0</v>
      </c>
      <c r="AJ302" s="12">
        <f>IF(AllData!D302="Developed country",'Task 2 Raw Data'!C302,0)</f>
        <v>0</v>
      </c>
      <c r="AK302" s="12">
        <f>IF(AllData!D302="Developed country",'Task 2 Raw Data'!D302,0)</f>
        <v>0</v>
      </c>
      <c r="AL302" s="12">
        <f>IF(AllData!D302="Developed country",'Task 2 Raw Data'!E302,0)</f>
        <v>0</v>
      </c>
      <c r="AM302" s="12">
        <f>IF(AllData!D302="Developed country",'Task 2 Raw Data'!F302,0)</f>
        <v>0</v>
      </c>
      <c r="AN302" s="12">
        <f>IF(AllData!D302="Developed country",'Task 2 Raw Data'!G302,0)</f>
        <v>0</v>
      </c>
      <c r="AO302" s="12">
        <f>IF(AllData!D302="Developed country",'Task 2 Raw Data'!H302,0)</f>
        <v>0</v>
      </c>
      <c r="AP302" s="12">
        <f>IF(AllData!D302="Developed country",'Task 2 Raw Data'!I302,0)</f>
        <v>0</v>
      </c>
      <c r="AQ302" s="12">
        <f>IF(AllData!D302="Developed country",'Task 2 Raw Data'!J302,0)</f>
        <v>0</v>
      </c>
      <c r="AR302" s="12">
        <f>IF(AllData!D302="Developed country",'Task 2 Raw Data'!K302,0)</f>
        <v>0</v>
      </c>
      <c r="AS302" s="12">
        <f>IF(AllData!D302="Developed country",'Task 2 Raw Data'!L302,0)</f>
        <v>0</v>
      </c>
      <c r="AT302" s="12">
        <f>IF(AllData!D302="Developed country",'Task 2 Raw Data'!M302,0)</f>
        <v>0</v>
      </c>
      <c r="AU302" s="12">
        <f>IF(AllData!D302="Developed country",'Task 2 Raw Data'!N302,0)</f>
        <v>0</v>
      </c>
      <c r="AV302" s="12">
        <f>IF(AllData!D302="Developed country",'Task 2 Raw Data'!O302,0)</f>
        <v>0</v>
      </c>
      <c r="AW302" s="12">
        <f>IF(AllData!D302="Developed country",'Task 2 Raw Data'!P302,0)</f>
        <v>0</v>
      </c>
      <c r="AX302" s="12">
        <f>IF(AllData!D302="Developed country",'Task 2 Raw Data'!Q302,0)</f>
        <v>0</v>
      </c>
      <c r="AY302" s="12">
        <f>IF(AllData!D302="Developed country",'Task 2 Raw Data'!R302,0)</f>
        <v>0</v>
      </c>
    </row>
    <row r="303" spans="2:51" x14ac:dyDescent="0.2">
      <c r="B303" s="12">
        <f>IF(AllData!D303="Least developed country",'Task 2 Raw Data'!C303,0)</f>
        <v>0</v>
      </c>
      <c r="C303" s="12">
        <f>IF(AllData!D303="Least developed country",'Task 2 Raw Data'!D303,0)</f>
        <v>0</v>
      </c>
      <c r="D303" s="12">
        <f>IF(AllData!D303="Least developed country",'Task 2 Raw Data'!E303,0)</f>
        <v>0</v>
      </c>
      <c r="E303" s="12">
        <f>IF(AllData!D303="Least developed country",'Task 2 Raw Data'!F303,0)</f>
        <v>0</v>
      </c>
      <c r="F303" s="12">
        <f>IF(AllData!D303="Least developed country",'Task 2 Raw Data'!G303,0)</f>
        <v>0</v>
      </c>
      <c r="G303" s="12">
        <f>IF(AllData!D303="Least developed country",'Task 2 Raw Data'!H303,0)</f>
        <v>0</v>
      </c>
      <c r="H303" s="12">
        <f>IF(AllData!D303="Least developed country",'Task 2 Raw Data'!I303,0)</f>
        <v>0</v>
      </c>
      <c r="I303" s="12">
        <f>IF(AllData!D303="Least developed country",'Task 2 Raw Data'!J303,0)</f>
        <v>0</v>
      </c>
      <c r="J303" s="12">
        <f>IF(AllData!D303="Least developed country",'Task 2 Raw Data'!K303,0)</f>
        <v>0</v>
      </c>
      <c r="K303" s="12">
        <f>IF(AllData!D303="Least developed country",'Task 2 Raw Data'!L303,0)</f>
        <v>0</v>
      </c>
      <c r="L303" s="12">
        <f>IF(AllData!D303="Least developed country",'Task 2 Raw Data'!M303,0)</f>
        <v>0</v>
      </c>
      <c r="M303" s="12">
        <f>IF(AllData!D303="Least developed country",'Task 2 Raw Data'!N303,0)</f>
        <v>0</v>
      </c>
      <c r="N303" s="12">
        <f>IF(AllData!D303="Least developed country",'Task 2 Raw Data'!O303,0)</f>
        <v>0</v>
      </c>
      <c r="O303" s="12">
        <f>IF(AllData!D303="Least developed country",'Task 2 Raw Data'!P303,0)</f>
        <v>0</v>
      </c>
      <c r="P303" s="12">
        <f>IF(AllData!D303="Least developed country",'Task 2 Raw Data'!Q303,0)</f>
        <v>0</v>
      </c>
      <c r="Q303" s="12">
        <f>IF(AllData!D303="Least developed country",'Task 2 Raw Data'!R303,0)</f>
        <v>0</v>
      </c>
      <c r="S303" s="12">
        <f>IF(AllData!D303="Developing country",'Task 2 Raw Data'!C303,0)</f>
        <v>0</v>
      </c>
      <c r="T303" s="12">
        <f>IF(AllData!D303="Developing country",'Task 2 Raw Data'!D303,0)</f>
        <v>0</v>
      </c>
      <c r="U303" s="12">
        <f>IF(AllData!D303="Developing country",'Task 2 Raw Data'!E303,0)</f>
        <v>0</v>
      </c>
      <c r="V303" s="12">
        <f>IF(AllData!D303="Developing country",'Task 2 Raw Data'!F303,0)</f>
        <v>0</v>
      </c>
      <c r="W303" s="12">
        <f>IF(AllData!D303="Developing country",'Task 2 Raw Data'!G303,0)</f>
        <v>0</v>
      </c>
      <c r="X303" s="12">
        <f>IF(AllData!D303="Developing country",'Task 2 Raw Data'!H303,0)</f>
        <v>0</v>
      </c>
      <c r="Y303" s="12">
        <f>IF(AllData!D303="Developing country",'Task 2 Raw Data'!I303,0)</f>
        <v>0</v>
      </c>
      <c r="Z303" s="12">
        <f>IF(AllData!D303="Developing country",'Task 2 Raw Data'!J303,0)</f>
        <v>0</v>
      </c>
      <c r="AA303" s="12">
        <f>IF(AllData!D303="Developing country",'Task 2 Raw Data'!K303,0)</f>
        <v>0</v>
      </c>
      <c r="AB303" s="12">
        <f>IF(AllData!D303="Developing country",'Task 2 Raw Data'!L303,0)</f>
        <v>0</v>
      </c>
      <c r="AC303" s="12">
        <f>IF(AllData!D303="Developing country",'Task 2 Raw Data'!M303,0)</f>
        <v>0</v>
      </c>
      <c r="AD303" s="12">
        <f>IF(AllData!D303="Developing country",'Task 2 Raw Data'!N303,0)</f>
        <v>0</v>
      </c>
      <c r="AE303" s="12">
        <f>IF(AllData!D303="Developing country",'Task 2 Raw Data'!O303,0)</f>
        <v>0</v>
      </c>
      <c r="AF303" s="12">
        <f>IF(AllData!D303="Developing country",'Task 2 Raw Data'!P303,0)</f>
        <v>0</v>
      </c>
      <c r="AG303" s="12">
        <f>IF(AllData!D303="Developing country",'Task 2 Raw Data'!Q303,0)</f>
        <v>0</v>
      </c>
      <c r="AH303" s="12">
        <f>IF(AllData!D303="Developing country",'Task 2 Raw Data'!R303,0)</f>
        <v>0</v>
      </c>
      <c r="AJ303" s="12">
        <f>IF(AllData!D303="Developed country",'Task 2 Raw Data'!C303,0)</f>
        <v>1</v>
      </c>
      <c r="AK303" s="12">
        <f>IF(AllData!D303="Developed country",'Task 2 Raw Data'!D303,0)</f>
        <v>1</v>
      </c>
      <c r="AL303" s="12">
        <f>IF(AllData!D303="Developed country",'Task 2 Raw Data'!E303,0)</f>
        <v>0</v>
      </c>
      <c r="AM303" s="12">
        <f>IF(AllData!D303="Developed country",'Task 2 Raw Data'!F303,0)</f>
        <v>0</v>
      </c>
      <c r="AN303" s="12">
        <f>IF(AllData!D303="Developed country",'Task 2 Raw Data'!G303,0)</f>
        <v>0</v>
      </c>
      <c r="AO303" s="12">
        <f>IF(AllData!D303="Developed country",'Task 2 Raw Data'!H303,0)</f>
        <v>0</v>
      </c>
      <c r="AP303" s="12">
        <f>IF(AllData!D303="Developed country",'Task 2 Raw Data'!I303,0)</f>
        <v>0</v>
      </c>
      <c r="AQ303" s="12">
        <f>IF(AllData!D303="Developed country",'Task 2 Raw Data'!J303,0)</f>
        <v>0</v>
      </c>
      <c r="AR303" s="12">
        <f>IF(AllData!D303="Developed country",'Task 2 Raw Data'!K303,0)</f>
        <v>0</v>
      </c>
      <c r="AS303" s="12">
        <f>IF(AllData!D303="Developed country",'Task 2 Raw Data'!L303,0)</f>
        <v>0</v>
      </c>
      <c r="AT303" s="12">
        <f>IF(AllData!D303="Developed country",'Task 2 Raw Data'!M303,0)</f>
        <v>0</v>
      </c>
      <c r="AU303" s="12">
        <f>IF(AllData!D303="Developed country",'Task 2 Raw Data'!N303,0)</f>
        <v>0</v>
      </c>
      <c r="AV303" s="12">
        <f>IF(AllData!D303="Developed country",'Task 2 Raw Data'!O303,0)</f>
        <v>1</v>
      </c>
      <c r="AW303" s="12">
        <f>IF(AllData!D303="Developed country",'Task 2 Raw Data'!P303,0)</f>
        <v>0</v>
      </c>
      <c r="AX303" s="12">
        <f>IF(AllData!D303="Developed country",'Task 2 Raw Data'!Q303,0)</f>
        <v>0</v>
      </c>
      <c r="AY303" s="12">
        <f>IF(AllData!D303="Developed country",'Task 2 Raw Data'!R303,0)</f>
        <v>0</v>
      </c>
    </row>
    <row r="304" spans="2:51" x14ac:dyDescent="0.2">
      <c r="B304" s="12">
        <f>IF(AllData!D304="Least developed country",'Task 2 Raw Data'!C304,0)</f>
        <v>0</v>
      </c>
      <c r="C304" s="12">
        <f>IF(AllData!D304="Least developed country",'Task 2 Raw Data'!D304,0)</f>
        <v>0</v>
      </c>
      <c r="D304" s="12">
        <f>IF(AllData!D304="Least developed country",'Task 2 Raw Data'!E304,0)</f>
        <v>0</v>
      </c>
      <c r="E304" s="12">
        <f>IF(AllData!D304="Least developed country",'Task 2 Raw Data'!F304,0)</f>
        <v>0</v>
      </c>
      <c r="F304" s="12">
        <f>IF(AllData!D304="Least developed country",'Task 2 Raw Data'!G304,0)</f>
        <v>0</v>
      </c>
      <c r="G304" s="12">
        <f>IF(AllData!D304="Least developed country",'Task 2 Raw Data'!H304,0)</f>
        <v>0</v>
      </c>
      <c r="H304" s="12">
        <f>IF(AllData!D304="Least developed country",'Task 2 Raw Data'!I304,0)</f>
        <v>0</v>
      </c>
      <c r="I304" s="12">
        <f>IF(AllData!D304="Least developed country",'Task 2 Raw Data'!J304,0)</f>
        <v>0</v>
      </c>
      <c r="J304" s="12">
        <f>IF(AllData!D304="Least developed country",'Task 2 Raw Data'!K304,0)</f>
        <v>0</v>
      </c>
      <c r="K304" s="12">
        <f>IF(AllData!D304="Least developed country",'Task 2 Raw Data'!L304,0)</f>
        <v>0</v>
      </c>
      <c r="L304" s="12">
        <f>IF(AllData!D304="Least developed country",'Task 2 Raw Data'!M304,0)</f>
        <v>0</v>
      </c>
      <c r="M304" s="12">
        <f>IF(AllData!D304="Least developed country",'Task 2 Raw Data'!N304,0)</f>
        <v>0</v>
      </c>
      <c r="N304" s="12">
        <f>IF(AllData!D304="Least developed country",'Task 2 Raw Data'!O304,0)</f>
        <v>0</v>
      </c>
      <c r="O304" s="12">
        <f>IF(AllData!D304="Least developed country",'Task 2 Raw Data'!P304,0)</f>
        <v>0</v>
      </c>
      <c r="P304" s="12">
        <f>IF(AllData!D304="Least developed country",'Task 2 Raw Data'!Q304,0)</f>
        <v>0</v>
      </c>
      <c r="Q304" s="12">
        <f>IF(AllData!D304="Least developed country",'Task 2 Raw Data'!R304,0)</f>
        <v>0</v>
      </c>
      <c r="S304" s="12">
        <f>IF(AllData!D304="Developing country",'Task 2 Raw Data'!C304,0)</f>
        <v>0</v>
      </c>
      <c r="T304" s="12">
        <f>IF(AllData!D304="Developing country",'Task 2 Raw Data'!D304,0)</f>
        <v>0</v>
      </c>
      <c r="U304" s="12">
        <f>IF(AllData!D304="Developing country",'Task 2 Raw Data'!E304,0)</f>
        <v>0</v>
      </c>
      <c r="V304" s="12">
        <f>IF(AllData!D304="Developing country",'Task 2 Raw Data'!F304,0)</f>
        <v>0</v>
      </c>
      <c r="W304" s="12">
        <f>IF(AllData!D304="Developing country",'Task 2 Raw Data'!G304,0)</f>
        <v>0</v>
      </c>
      <c r="X304" s="12">
        <f>IF(AllData!D304="Developing country",'Task 2 Raw Data'!H304,0)</f>
        <v>0</v>
      </c>
      <c r="Y304" s="12">
        <f>IF(AllData!D304="Developing country",'Task 2 Raw Data'!I304,0)</f>
        <v>0</v>
      </c>
      <c r="Z304" s="12">
        <f>IF(AllData!D304="Developing country",'Task 2 Raw Data'!J304,0)</f>
        <v>0</v>
      </c>
      <c r="AA304" s="12">
        <f>IF(AllData!D304="Developing country",'Task 2 Raw Data'!K304,0)</f>
        <v>0</v>
      </c>
      <c r="AB304" s="12">
        <f>IF(AllData!D304="Developing country",'Task 2 Raw Data'!L304,0)</f>
        <v>0</v>
      </c>
      <c r="AC304" s="12">
        <f>IF(AllData!D304="Developing country",'Task 2 Raw Data'!M304,0)</f>
        <v>0</v>
      </c>
      <c r="AD304" s="12">
        <f>IF(AllData!D304="Developing country",'Task 2 Raw Data'!N304,0)</f>
        <v>0</v>
      </c>
      <c r="AE304" s="12">
        <f>IF(AllData!D304="Developing country",'Task 2 Raw Data'!O304,0)</f>
        <v>0</v>
      </c>
      <c r="AF304" s="12">
        <f>IF(AllData!D304="Developing country",'Task 2 Raw Data'!P304,0)</f>
        <v>0</v>
      </c>
      <c r="AG304" s="12">
        <f>IF(AllData!D304="Developing country",'Task 2 Raw Data'!Q304,0)</f>
        <v>0</v>
      </c>
      <c r="AH304" s="12">
        <f>IF(AllData!D304="Developing country",'Task 2 Raw Data'!R304,0)</f>
        <v>0</v>
      </c>
      <c r="AJ304" s="12">
        <f>IF(AllData!D304="Developed country",'Task 2 Raw Data'!C304,0)</f>
        <v>1</v>
      </c>
      <c r="AK304" s="12">
        <f>IF(AllData!D304="Developed country",'Task 2 Raw Data'!D304,0)</f>
        <v>0</v>
      </c>
      <c r="AL304" s="12">
        <f>IF(AllData!D304="Developed country",'Task 2 Raw Data'!E304,0)</f>
        <v>1</v>
      </c>
      <c r="AM304" s="12">
        <f>IF(AllData!D304="Developed country",'Task 2 Raw Data'!F304,0)</f>
        <v>1</v>
      </c>
      <c r="AN304" s="12">
        <f>IF(AllData!D304="Developed country",'Task 2 Raw Data'!G304,0)</f>
        <v>1</v>
      </c>
      <c r="AO304" s="12">
        <f>IF(AllData!D304="Developed country",'Task 2 Raw Data'!H304,0)</f>
        <v>0</v>
      </c>
      <c r="AP304" s="12">
        <f>IF(AllData!D304="Developed country",'Task 2 Raw Data'!I304,0)</f>
        <v>0</v>
      </c>
      <c r="AQ304" s="12">
        <f>IF(AllData!D304="Developed country",'Task 2 Raw Data'!J304,0)</f>
        <v>0</v>
      </c>
      <c r="AR304" s="12">
        <f>IF(AllData!D304="Developed country",'Task 2 Raw Data'!K304,0)</f>
        <v>0</v>
      </c>
      <c r="AS304" s="12">
        <f>IF(AllData!D304="Developed country",'Task 2 Raw Data'!L304,0)</f>
        <v>0</v>
      </c>
      <c r="AT304" s="12">
        <f>IF(AllData!D304="Developed country",'Task 2 Raw Data'!M304,0)</f>
        <v>0</v>
      </c>
      <c r="AU304" s="12">
        <f>IF(AllData!D304="Developed country",'Task 2 Raw Data'!N304,0)</f>
        <v>0</v>
      </c>
      <c r="AV304" s="12">
        <f>IF(AllData!D304="Developed country",'Task 2 Raw Data'!O304,0)</f>
        <v>0</v>
      </c>
      <c r="AW304" s="12">
        <f>IF(AllData!D304="Developed country",'Task 2 Raw Data'!P304,0)</f>
        <v>0</v>
      </c>
      <c r="AX304" s="12">
        <f>IF(AllData!D304="Developed country",'Task 2 Raw Data'!Q304,0)</f>
        <v>0</v>
      </c>
      <c r="AY304" s="12">
        <f>IF(AllData!D304="Developed country",'Task 2 Raw Data'!R304,0)</f>
        <v>0</v>
      </c>
    </row>
    <row r="305" spans="2:51" x14ac:dyDescent="0.2">
      <c r="B305" s="12">
        <f>IF(AllData!D305="Least developed country",'Task 2 Raw Data'!C305,0)</f>
        <v>0</v>
      </c>
      <c r="C305" s="12">
        <f>IF(AllData!D305="Least developed country",'Task 2 Raw Data'!D305,0)</f>
        <v>0</v>
      </c>
      <c r="D305" s="12">
        <f>IF(AllData!D305="Least developed country",'Task 2 Raw Data'!E305,0)</f>
        <v>0</v>
      </c>
      <c r="E305" s="12">
        <f>IF(AllData!D305="Least developed country",'Task 2 Raw Data'!F305,0)</f>
        <v>0</v>
      </c>
      <c r="F305" s="12">
        <f>IF(AllData!D305="Least developed country",'Task 2 Raw Data'!G305,0)</f>
        <v>0</v>
      </c>
      <c r="G305" s="12">
        <f>IF(AllData!D305="Least developed country",'Task 2 Raw Data'!H305,0)</f>
        <v>0</v>
      </c>
      <c r="H305" s="12">
        <f>IF(AllData!D305="Least developed country",'Task 2 Raw Data'!I305,0)</f>
        <v>0</v>
      </c>
      <c r="I305" s="12">
        <f>IF(AllData!D305="Least developed country",'Task 2 Raw Data'!J305,0)</f>
        <v>0</v>
      </c>
      <c r="J305" s="12">
        <f>IF(AllData!D305="Least developed country",'Task 2 Raw Data'!K305,0)</f>
        <v>0</v>
      </c>
      <c r="K305" s="12">
        <f>IF(AllData!D305="Least developed country",'Task 2 Raw Data'!L305,0)</f>
        <v>0</v>
      </c>
      <c r="L305" s="12">
        <f>IF(AllData!D305="Least developed country",'Task 2 Raw Data'!M305,0)</f>
        <v>0</v>
      </c>
      <c r="M305" s="12">
        <f>IF(AllData!D305="Least developed country",'Task 2 Raw Data'!N305,0)</f>
        <v>0</v>
      </c>
      <c r="N305" s="12">
        <f>IF(AllData!D305="Least developed country",'Task 2 Raw Data'!O305,0)</f>
        <v>0</v>
      </c>
      <c r="O305" s="12">
        <f>IF(AllData!D305="Least developed country",'Task 2 Raw Data'!P305,0)</f>
        <v>0</v>
      </c>
      <c r="P305" s="12">
        <f>IF(AllData!D305="Least developed country",'Task 2 Raw Data'!Q305,0)</f>
        <v>0</v>
      </c>
      <c r="Q305" s="12">
        <f>IF(AllData!D305="Least developed country",'Task 2 Raw Data'!R305,0)</f>
        <v>0</v>
      </c>
      <c r="S305" s="12">
        <f>IF(AllData!D305="Developing country",'Task 2 Raw Data'!C305,0)</f>
        <v>0</v>
      </c>
      <c r="T305" s="12">
        <f>IF(AllData!D305="Developing country",'Task 2 Raw Data'!D305,0)</f>
        <v>0</v>
      </c>
      <c r="U305" s="12">
        <f>IF(AllData!D305="Developing country",'Task 2 Raw Data'!E305,0)</f>
        <v>0</v>
      </c>
      <c r="V305" s="12">
        <f>IF(AllData!D305="Developing country",'Task 2 Raw Data'!F305,0)</f>
        <v>0</v>
      </c>
      <c r="W305" s="12">
        <f>IF(AllData!D305="Developing country",'Task 2 Raw Data'!G305,0)</f>
        <v>1</v>
      </c>
      <c r="X305" s="12">
        <f>IF(AllData!D305="Developing country",'Task 2 Raw Data'!H305,0)</f>
        <v>0</v>
      </c>
      <c r="Y305" s="12">
        <f>IF(AllData!D305="Developing country",'Task 2 Raw Data'!I305,0)</f>
        <v>0</v>
      </c>
      <c r="Z305" s="12">
        <f>IF(AllData!D305="Developing country",'Task 2 Raw Data'!J305,0)</f>
        <v>0</v>
      </c>
      <c r="AA305" s="12">
        <f>IF(AllData!D305="Developing country",'Task 2 Raw Data'!K305,0)</f>
        <v>0</v>
      </c>
      <c r="AB305" s="12">
        <f>IF(AllData!D305="Developing country",'Task 2 Raw Data'!L305,0)</f>
        <v>0</v>
      </c>
      <c r="AC305" s="12">
        <f>IF(AllData!D305="Developing country",'Task 2 Raw Data'!M305,0)</f>
        <v>0</v>
      </c>
      <c r="AD305" s="12">
        <f>IF(AllData!D305="Developing country",'Task 2 Raw Data'!N305,0)</f>
        <v>0</v>
      </c>
      <c r="AE305" s="12">
        <f>IF(AllData!D305="Developing country",'Task 2 Raw Data'!O305,0)</f>
        <v>0</v>
      </c>
      <c r="AF305" s="12">
        <f>IF(AllData!D305="Developing country",'Task 2 Raw Data'!P305,0)</f>
        <v>0</v>
      </c>
      <c r="AG305" s="12">
        <f>IF(AllData!D305="Developing country",'Task 2 Raw Data'!Q305,0)</f>
        <v>0</v>
      </c>
      <c r="AH305" s="12">
        <f>IF(AllData!D305="Developing country",'Task 2 Raw Data'!R305,0)</f>
        <v>0</v>
      </c>
      <c r="AJ305" s="12">
        <f>IF(AllData!D305="Developed country",'Task 2 Raw Data'!C305,0)</f>
        <v>0</v>
      </c>
      <c r="AK305" s="12">
        <f>IF(AllData!D305="Developed country",'Task 2 Raw Data'!D305,0)</f>
        <v>0</v>
      </c>
      <c r="AL305" s="12">
        <f>IF(AllData!D305="Developed country",'Task 2 Raw Data'!E305,0)</f>
        <v>0</v>
      </c>
      <c r="AM305" s="12">
        <f>IF(AllData!D305="Developed country",'Task 2 Raw Data'!F305,0)</f>
        <v>0</v>
      </c>
      <c r="AN305" s="12">
        <f>IF(AllData!D305="Developed country",'Task 2 Raw Data'!G305,0)</f>
        <v>0</v>
      </c>
      <c r="AO305" s="12">
        <f>IF(AllData!D305="Developed country",'Task 2 Raw Data'!H305,0)</f>
        <v>0</v>
      </c>
      <c r="AP305" s="12">
        <f>IF(AllData!D305="Developed country",'Task 2 Raw Data'!I305,0)</f>
        <v>0</v>
      </c>
      <c r="AQ305" s="12">
        <f>IF(AllData!D305="Developed country",'Task 2 Raw Data'!J305,0)</f>
        <v>0</v>
      </c>
      <c r="AR305" s="12">
        <f>IF(AllData!D305="Developed country",'Task 2 Raw Data'!K305,0)</f>
        <v>0</v>
      </c>
      <c r="AS305" s="12">
        <f>IF(AllData!D305="Developed country",'Task 2 Raw Data'!L305,0)</f>
        <v>0</v>
      </c>
      <c r="AT305" s="12">
        <f>IF(AllData!D305="Developed country",'Task 2 Raw Data'!M305,0)</f>
        <v>0</v>
      </c>
      <c r="AU305" s="12">
        <f>IF(AllData!D305="Developed country",'Task 2 Raw Data'!N305,0)</f>
        <v>0</v>
      </c>
      <c r="AV305" s="12">
        <f>IF(AllData!D305="Developed country",'Task 2 Raw Data'!O305,0)</f>
        <v>0</v>
      </c>
      <c r="AW305" s="12">
        <f>IF(AllData!D305="Developed country",'Task 2 Raw Data'!P305,0)</f>
        <v>0</v>
      </c>
      <c r="AX305" s="12">
        <f>IF(AllData!D305="Developed country",'Task 2 Raw Data'!Q305,0)</f>
        <v>0</v>
      </c>
      <c r="AY305" s="12">
        <f>IF(AllData!D305="Developed country",'Task 2 Raw Data'!R305,0)</f>
        <v>0</v>
      </c>
    </row>
    <row r="306" spans="2:51" x14ac:dyDescent="0.2">
      <c r="B306" s="12">
        <f>IF(AllData!D306="Least developed country",'Task 2 Raw Data'!C306,0)</f>
        <v>0</v>
      </c>
      <c r="C306" s="12">
        <f>IF(AllData!D306="Least developed country",'Task 2 Raw Data'!D306,0)</f>
        <v>0</v>
      </c>
      <c r="D306" s="12">
        <f>IF(AllData!D306="Least developed country",'Task 2 Raw Data'!E306,0)</f>
        <v>0</v>
      </c>
      <c r="E306" s="12">
        <f>IF(AllData!D306="Least developed country",'Task 2 Raw Data'!F306,0)</f>
        <v>0</v>
      </c>
      <c r="F306" s="12">
        <f>IF(AllData!D306="Least developed country",'Task 2 Raw Data'!G306,0)</f>
        <v>0</v>
      </c>
      <c r="G306" s="12">
        <f>IF(AllData!D306="Least developed country",'Task 2 Raw Data'!H306,0)</f>
        <v>0</v>
      </c>
      <c r="H306" s="12">
        <f>IF(AllData!D306="Least developed country",'Task 2 Raw Data'!I306,0)</f>
        <v>0</v>
      </c>
      <c r="I306" s="12">
        <f>IF(AllData!D306="Least developed country",'Task 2 Raw Data'!J306,0)</f>
        <v>0</v>
      </c>
      <c r="J306" s="12">
        <f>IF(AllData!D306="Least developed country",'Task 2 Raw Data'!K306,0)</f>
        <v>0</v>
      </c>
      <c r="K306" s="12">
        <f>IF(AllData!D306="Least developed country",'Task 2 Raw Data'!L306,0)</f>
        <v>0</v>
      </c>
      <c r="L306" s="12">
        <f>IF(AllData!D306="Least developed country",'Task 2 Raw Data'!M306,0)</f>
        <v>0</v>
      </c>
      <c r="M306" s="12">
        <f>IF(AllData!D306="Least developed country",'Task 2 Raw Data'!N306,0)</f>
        <v>0</v>
      </c>
      <c r="N306" s="12">
        <f>IF(AllData!D306="Least developed country",'Task 2 Raw Data'!O306,0)</f>
        <v>0</v>
      </c>
      <c r="O306" s="12">
        <f>IF(AllData!D306="Least developed country",'Task 2 Raw Data'!P306,0)</f>
        <v>0</v>
      </c>
      <c r="P306" s="12">
        <f>IF(AllData!D306="Least developed country",'Task 2 Raw Data'!Q306,0)</f>
        <v>0</v>
      </c>
      <c r="Q306" s="12">
        <f>IF(AllData!D306="Least developed country",'Task 2 Raw Data'!R306,0)</f>
        <v>0</v>
      </c>
      <c r="S306" s="12">
        <f>IF(AllData!D306="Developing country",'Task 2 Raw Data'!C306,0)</f>
        <v>0</v>
      </c>
      <c r="T306" s="12">
        <f>IF(AllData!D306="Developing country",'Task 2 Raw Data'!D306,0)</f>
        <v>0</v>
      </c>
      <c r="U306" s="12">
        <f>IF(AllData!D306="Developing country",'Task 2 Raw Data'!E306,0)</f>
        <v>0</v>
      </c>
      <c r="V306" s="12">
        <f>IF(AllData!D306="Developing country",'Task 2 Raw Data'!F306,0)</f>
        <v>0</v>
      </c>
      <c r="W306" s="12">
        <f>IF(AllData!D306="Developing country",'Task 2 Raw Data'!G306,0)</f>
        <v>0</v>
      </c>
      <c r="X306" s="12">
        <f>IF(AllData!D306="Developing country",'Task 2 Raw Data'!H306,0)</f>
        <v>0</v>
      </c>
      <c r="Y306" s="12">
        <f>IF(AllData!D306="Developing country",'Task 2 Raw Data'!I306,0)</f>
        <v>0</v>
      </c>
      <c r="Z306" s="12">
        <f>IF(AllData!D306="Developing country",'Task 2 Raw Data'!J306,0)</f>
        <v>0</v>
      </c>
      <c r="AA306" s="12">
        <f>IF(AllData!D306="Developing country",'Task 2 Raw Data'!K306,0)</f>
        <v>0</v>
      </c>
      <c r="AB306" s="12">
        <f>IF(AllData!D306="Developing country",'Task 2 Raw Data'!L306,0)</f>
        <v>0</v>
      </c>
      <c r="AC306" s="12">
        <f>IF(AllData!D306="Developing country",'Task 2 Raw Data'!M306,0)</f>
        <v>0</v>
      </c>
      <c r="AD306" s="12">
        <f>IF(AllData!D306="Developing country",'Task 2 Raw Data'!N306,0)</f>
        <v>0</v>
      </c>
      <c r="AE306" s="12">
        <f>IF(AllData!D306="Developing country",'Task 2 Raw Data'!O306,0)</f>
        <v>0</v>
      </c>
      <c r="AF306" s="12">
        <f>IF(AllData!D306="Developing country",'Task 2 Raw Data'!P306,0)</f>
        <v>0</v>
      </c>
      <c r="AG306" s="12">
        <f>IF(AllData!D306="Developing country",'Task 2 Raw Data'!Q306,0)</f>
        <v>0</v>
      </c>
      <c r="AH306" s="12">
        <f>IF(AllData!D306="Developing country",'Task 2 Raw Data'!R306,0)</f>
        <v>0</v>
      </c>
      <c r="AJ306" s="12">
        <f>IF(AllData!D306="Developed country",'Task 2 Raw Data'!C306,0)</f>
        <v>0</v>
      </c>
      <c r="AK306" s="12">
        <f>IF(AllData!D306="Developed country",'Task 2 Raw Data'!D306,0)</f>
        <v>1</v>
      </c>
      <c r="AL306" s="12">
        <f>IF(AllData!D306="Developed country",'Task 2 Raw Data'!E306,0)</f>
        <v>0</v>
      </c>
      <c r="AM306" s="12">
        <f>IF(AllData!D306="Developed country",'Task 2 Raw Data'!F306,0)</f>
        <v>0</v>
      </c>
      <c r="AN306" s="12">
        <f>IF(AllData!D306="Developed country",'Task 2 Raw Data'!G306,0)</f>
        <v>0</v>
      </c>
      <c r="AO306" s="12">
        <f>IF(AllData!D306="Developed country",'Task 2 Raw Data'!H306,0)</f>
        <v>1</v>
      </c>
      <c r="AP306" s="12">
        <f>IF(AllData!D306="Developed country",'Task 2 Raw Data'!I306,0)</f>
        <v>0</v>
      </c>
      <c r="AQ306" s="12">
        <f>IF(AllData!D306="Developed country",'Task 2 Raw Data'!J306,0)</f>
        <v>0</v>
      </c>
      <c r="AR306" s="12">
        <f>IF(AllData!D306="Developed country",'Task 2 Raw Data'!K306,0)</f>
        <v>0</v>
      </c>
      <c r="AS306" s="12">
        <f>IF(AllData!D306="Developed country",'Task 2 Raw Data'!L306,0)</f>
        <v>0</v>
      </c>
      <c r="AT306" s="12">
        <f>IF(AllData!D306="Developed country",'Task 2 Raw Data'!M306,0)</f>
        <v>0</v>
      </c>
      <c r="AU306" s="12">
        <f>IF(AllData!D306="Developed country",'Task 2 Raw Data'!N306,0)</f>
        <v>0</v>
      </c>
      <c r="AV306" s="12">
        <f>IF(AllData!D306="Developed country",'Task 2 Raw Data'!O306,0)</f>
        <v>0</v>
      </c>
      <c r="AW306" s="12">
        <f>IF(AllData!D306="Developed country",'Task 2 Raw Data'!P306,0)</f>
        <v>0</v>
      </c>
      <c r="AX306" s="12">
        <f>IF(AllData!D306="Developed country",'Task 2 Raw Data'!Q306,0)</f>
        <v>0</v>
      </c>
      <c r="AY306" s="12">
        <f>IF(AllData!D306="Developed country",'Task 2 Raw Data'!R306,0)</f>
        <v>0</v>
      </c>
    </row>
    <row r="307" spans="2:51" x14ac:dyDescent="0.2">
      <c r="B307" s="12">
        <f>IF(AllData!D307="Least developed country",'Task 2 Raw Data'!C307,0)</f>
        <v>0</v>
      </c>
      <c r="C307" s="12">
        <f>IF(AllData!D307="Least developed country",'Task 2 Raw Data'!D307,0)</f>
        <v>0</v>
      </c>
      <c r="D307" s="12">
        <f>IF(AllData!D307="Least developed country",'Task 2 Raw Data'!E307,0)</f>
        <v>0</v>
      </c>
      <c r="E307" s="12">
        <f>IF(AllData!D307="Least developed country",'Task 2 Raw Data'!F307,0)</f>
        <v>0</v>
      </c>
      <c r="F307" s="12">
        <f>IF(AllData!D307="Least developed country",'Task 2 Raw Data'!G307,0)</f>
        <v>0</v>
      </c>
      <c r="G307" s="12">
        <f>IF(AllData!D307="Least developed country",'Task 2 Raw Data'!H307,0)</f>
        <v>0</v>
      </c>
      <c r="H307" s="12">
        <f>IF(AllData!D307="Least developed country",'Task 2 Raw Data'!I307,0)</f>
        <v>0</v>
      </c>
      <c r="I307" s="12">
        <f>IF(AllData!D307="Least developed country",'Task 2 Raw Data'!J307,0)</f>
        <v>0</v>
      </c>
      <c r="J307" s="12">
        <f>IF(AllData!D307="Least developed country",'Task 2 Raw Data'!K307,0)</f>
        <v>0</v>
      </c>
      <c r="K307" s="12">
        <f>IF(AllData!D307="Least developed country",'Task 2 Raw Data'!L307,0)</f>
        <v>0</v>
      </c>
      <c r="L307" s="12">
        <f>IF(AllData!D307="Least developed country",'Task 2 Raw Data'!M307,0)</f>
        <v>0</v>
      </c>
      <c r="M307" s="12">
        <f>IF(AllData!D307="Least developed country",'Task 2 Raw Data'!N307,0)</f>
        <v>0</v>
      </c>
      <c r="N307" s="12">
        <f>IF(AllData!D307="Least developed country",'Task 2 Raw Data'!O307,0)</f>
        <v>0</v>
      </c>
      <c r="O307" s="12">
        <f>IF(AllData!D307="Least developed country",'Task 2 Raw Data'!P307,0)</f>
        <v>0</v>
      </c>
      <c r="P307" s="12">
        <f>IF(AllData!D307="Least developed country",'Task 2 Raw Data'!Q307,0)</f>
        <v>0</v>
      </c>
      <c r="Q307" s="12">
        <f>IF(AllData!D307="Least developed country",'Task 2 Raw Data'!R307,0)</f>
        <v>0</v>
      </c>
      <c r="S307" s="12">
        <f>IF(AllData!D307="Developing country",'Task 2 Raw Data'!C307,0)</f>
        <v>0</v>
      </c>
      <c r="T307" s="12">
        <f>IF(AllData!D307="Developing country",'Task 2 Raw Data'!D307,0)</f>
        <v>1</v>
      </c>
      <c r="U307" s="12">
        <f>IF(AllData!D307="Developing country",'Task 2 Raw Data'!E307,0)</f>
        <v>1</v>
      </c>
      <c r="V307" s="12">
        <f>IF(AllData!D307="Developing country",'Task 2 Raw Data'!F307,0)</f>
        <v>1</v>
      </c>
      <c r="W307" s="12">
        <f>IF(AllData!D307="Developing country",'Task 2 Raw Data'!G307,0)</f>
        <v>0</v>
      </c>
      <c r="X307" s="12">
        <f>IF(AllData!D307="Developing country",'Task 2 Raw Data'!H307,0)</f>
        <v>1</v>
      </c>
      <c r="Y307" s="12">
        <f>IF(AllData!D307="Developing country",'Task 2 Raw Data'!I307,0)</f>
        <v>0</v>
      </c>
      <c r="Z307" s="12">
        <f>IF(AllData!D307="Developing country",'Task 2 Raw Data'!J307,0)</f>
        <v>1</v>
      </c>
      <c r="AA307" s="12">
        <f>IF(AllData!D307="Developing country",'Task 2 Raw Data'!K307,0)</f>
        <v>0</v>
      </c>
      <c r="AB307" s="12">
        <f>IF(AllData!D307="Developing country",'Task 2 Raw Data'!L307,0)</f>
        <v>0</v>
      </c>
      <c r="AC307" s="12">
        <f>IF(AllData!D307="Developing country",'Task 2 Raw Data'!M307,0)</f>
        <v>0</v>
      </c>
      <c r="AD307" s="12">
        <f>IF(AllData!D307="Developing country",'Task 2 Raw Data'!N307,0)</f>
        <v>0</v>
      </c>
      <c r="AE307" s="12">
        <f>IF(AllData!D307="Developing country",'Task 2 Raw Data'!O307,0)</f>
        <v>1</v>
      </c>
      <c r="AF307" s="12">
        <f>IF(AllData!D307="Developing country",'Task 2 Raw Data'!P307,0)</f>
        <v>0</v>
      </c>
      <c r="AG307" s="12">
        <f>IF(AllData!D307="Developing country",'Task 2 Raw Data'!Q307,0)</f>
        <v>0</v>
      </c>
      <c r="AH307" s="12">
        <f>IF(AllData!D307="Developing country",'Task 2 Raw Data'!R307,0)</f>
        <v>0</v>
      </c>
      <c r="AJ307" s="12">
        <f>IF(AllData!D307="Developed country",'Task 2 Raw Data'!C307,0)</f>
        <v>0</v>
      </c>
      <c r="AK307" s="12">
        <f>IF(AllData!D307="Developed country",'Task 2 Raw Data'!D307,0)</f>
        <v>0</v>
      </c>
      <c r="AL307" s="12">
        <f>IF(AllData!D307="Developed country",'Task 2 Raw Data'!E307,0)</f>
        <v>0</v>
      </c>
      <c r="AM307" s="12">
        <f>IF(AllData!D307="Developed country",'Task 2 Raw Data'!F307,0)</f>
        <v>0</v>
      </c>
      <c r="AN307" s="12">
        <f>IF(AllData!D307="Developed country",'Task 2 Raw Data'!G307,0)</f>
        <v>0</v>
      </c>
      <c r="AO307" s="12">
        <f>IF(AllData!D307="Developed country",'Task 2 Raw Data'!H307,0)</f>
        <v>0</v>
      </c>
      <c r="AP307" s="12">
        <f>IF(AllData!D307="Developed country",'Task 2 Raw Data'!I307,0)</f>
        <v>0</v>
      </c>
      <c r="AQ307" s="12">
        <f>IF(AllData!D307="Developed country",'Task 2 Raw Data'!J307,0)</f>
        <v>0</v>
      </c>
      <c r="AR307" s="12">
        <f>IF(AllData!D307="Developed country",'Task 2 Raw Data'!K307,0)</f>
        <v>0</v>
      </c>
      <c r="AS307" s="12">
        <f>IF(AllData!D307="Developed country",'Task 2 Raw Data'!L307,0)</f>
        <v>0</v>
      </c>
      <c r="AT307" s="12">
        <f>IF(AllData!D307="Developed country",'Task 2 Raw Data'!M307,0)</f>
        <v>0</v>
      </c>
      <c r="AU307" s="12">
        <f>IF(AllData!D307="Developed country",'Task 2 Raw Data'!N307,0)</f>
        <v>0</v>
      </c>
      <c r="AV307" s="12">
        <f>IF(AllData!D307="Developed country",'Task 2 Raw Data'!O307,0)</f>
        <v>0</v>
      </c>
      <c r="AW307" s="12">
        <f>IF(AllData!D307="Developed country",'Task 2 Raw Data'!P307,0)</f>
        <v>0</v>
      </c>
      <c r="AX307" s="12">
        <f>IF(AllData!D307="Developed country",'Task 2 Raw Data'!Q307,0)</f>
        <v>0</v>
      </c>
      <c r="AY307" s="12">
        <f>IF(AllData!D307="Developed country",'Task 2 Raw Data'!R307,0)</f>
        <v>0</v>
      </c>
    </row>
    <row r="308" spans="2:51" x14ac:dyDescent="0.2">
      <c r="B308" s="12">
        <f>IF(AllData!D308="Least developed country",'Task 2 Raw Data'!C308,0)</f>
        <v>0</v>
      </c>
      <c r="C308" s="12">
        <f>IF(AllData!D308="Least developed country",'Task 2 Raw Data'!D308,0)</f>
        <v>0</v>
      </c>
      <c r="D308" s="12">
        <f>IF(AllData!D308="Least developed country",'Task 2 Raw Data'!E308,0)</f>
        <v>0</v>
      </c>
      <c r="E308" s="12">
        <f>IF(AllData!D308="Least developed country",'Task 2 Raw Data'!F308,0)</f>
        <v>0</v>
      </c>
      <c r="F308" s="12">
        <f>IF(AllData!D308="Least developed country",'Task 2 Raw Data'!G308,0)</f>
        <v>0</v>
      </c>
      <c r="G308" s="12">
        <f>IF(AllData!D308="Least developed country",'Task 2 Raw Data'!H308,0)</f>
        <v>0</v>
      </c>
      <c r="H308" s="12">
        <f>IF(AllData!D308="Least developed country",'Task 2 Raw Data'!I308,0)</f>
        <v>0</v>
      </c>
      <c r="I308" s="12">
        <f>IF(AllData!D308="Least developed country",'Task 2 Raw Data'!J308,0)</f>
        <v>0</v>
      </c>
      <c r="J308" s="12">
        <f>IF(AllData!D308="Least developed country",'Task 2 Raw Data'!K308,0)</f>
        <v>0</v>
      </c>
      <c r="K308" s="12">
        <f>IF(AllData!D308="Least developed country",'Task 2 Raw Data'!L308,0)</f>
        <v>0</v>
      </c>
      <c r="L308" s="12">
        <f>IF(AllData!D308="Least developed country",'Task 2 Raw Data'!M308,0)</f>
        <v>0</v>
      </c>
      <c r="M308" s="12">
        <f>IF(AllData!D308="Least developed country",'Task 2 Raw Data'!N308,0)</f>
        <v>0</v>
      </c>
      <c r="N308" s="12">
        <f>IF(AllData!D308="Least developed country",'Task 2 Raw Data'!O308,0)</f>
        <v>0</v>
      </c>
      <c r="O308" s="12">
        <f>IF(AllData!D308="Least developed country",'Task 2 Raw Data'!P308,0)</f>
        <v>0</v>
      </c>
      <c r="P308" s="12">
        <f>IF(AllData!D308="Least developed country",'Task 2 Raw Data'!Q308,0)</f>
        <v>0</v>
      </c>
      <c r="Q308" s="12">
        <f>IF(AllData!D308="Least developed country",'Task 2 Raw Data'!R308,0)</f>
        <v>0</v>
      </c>
      <c r="S308" s="12">
        <f>IF(AllData!D308="Developing country",'Task 2 Raw Data'!C308,0)</f>
        <v>1</v>
      </c>
      <c r="T308" s="12">
        <f>IF(AllData!D308="Developing country",'Task 2 Raw Data'!D308,0)</f>
        <v>1</v>
      </c>
      <c r="U308" s="12">
        <f>IF(AllData!D308="Developing country",'Task 2 Raw Data'!E308,0)</f>
        <v>1</v>
      </c>
      <c r="V308" s="12">
        <f>IF(AllData!D308="Developing country",'Task 2 Raw Data'!F308,0)</f>
        <v>0</v>
      </c>
      <c r="W308" s="12">
        <f>IF(AllData!D308="Developing country",'Task 2 Raw Data'!G308,0)</f>
        <v>1</v>
      </c>
      <c r="X308" s="12">
        <f>IF(AllData!D308="Developing country",'Task 2 Raw Data'!H308,0)</f>
        <v>0</v>
      </c>
      <c r="Y308" s="12">
        <f>IF(AllData!D308="Developing country",'Task 2 Raw Data'!I308,0)</f>
        <v>0</v>
      </c>
      <c r="Z308" s="12">
        <f>IF(AllData!D308="Developing country",'Task 2 Raw Data'!J308,0)</f>
        <v>0</v>
      </c>
      <c r="AA308" s="12">
        <f>IF(AllData!D308="Developing country",'Task 2 Raw Data'!K308,0)</f>
        <v>0</v>
      </c>
      <c r="AB308" s="12">
        <f>IF(AllData!D308="Developing country",'Task 2 Raw Data'!L308,0)</f>
        <v>0</v>
      </c>
      <c r="AC308" s="12">
        <f>IF(AllData!D308="Developing country",'Task 2 Raw Data'!M308,0)</f>
        <v>0</v>
      </c>
      <c r="AD308" s="12">
        <f>IF(AllData!D308="Developing country",'Task 2 Raw Data'!N308,0)</f>
        <v>0</v>
      </c>
      <c r="AE308" s="12">
        <f>IF(AllData!D308="Developing country",'Task 2 Raw Data'!O308,0)</f>
        <v>1</v>
      </c>
      <c r="AF308" s="12">
        <f>IF(AllData!D308="Developing country",'Task 2 Raw Data'!P308,0)</f>
        <v>0</v>
      </c>
      <c r="AG308" s="12">
        <f>IF(AllData!D308="Developing country",'Task 2 Raw Data'!Q308,0)</f>
        <v>1</v>
      </c>
      <c r="AH308" s="12">
        <f>IF(AllData!D308="Developing country",'Task 2 Raw Data'!R308,0)</f>
        <v>0</v>
      </c>
      <c r="AJ308" s="12">
        <f>IF(AllData!D308="Developed country",'Task 2 Raw Data'!C308,0)</f>
        <v>0</v>
      </c>
      <c r="AK308" s="12">
        <f>IF(AllData!D308="Developed country",'Task 2 Raw Data'!D308,0)</f>
        <v>0</v>
      </c>
      <c r="AL308" s="12">
        <f>IF(AllData!D308="Developed country",'Task 2 Raw Data'!E308,0)</f>
        <v>0</v>
      </c>
      <c r="AM308" s="12">
        <f>IF(AllData!D308="Developed country",'Task 2 Raw Data'!F308,0)</f>
        <v>0</v>
      </c>
      <c r="AN308" s="12">
        <f>IF(AllData!D308="Developed country",'Task 2 Raw Data'!G308,0)</f>
        <v>0</v>
      </c>
      <c r="AO308" s="12">
        <f>IF(AllData!D308="Developed country",'Task 2 Raw Data'!H308,0)</f>
        <v>0</v>
      </c>
      <c r="AP308" s="12">
        <f>IF(AllData!D308="Developed country",'Task 2 Raw Data'!I308,0)</f>
        <v>0</v>
      </c>
      <c r="AQ308" s="12">
        <f>IF(AllData!D308="Developed country",'Task 2 Raw Data'!J308,0)</f>
        <v>0</v>
      </c>
      <c r="AR308" s="12">
        <f>IF(AllData!D308="Developed country",'Task 2 Raw Data'!K308,0)</f>
        <v>0</v>
      </c>
      <c r="AS308" s="12">
        <f>IF(AllData!D308="Developed country",'Task 2 Raw Data'!L308,0)</f>
        <v>0</v>
      </c>
      <c r="AT308" s="12">
        <f>IF(AllData!D308="Developed country",'Task 2 Raw Data'!M308,0)</f>
        <v>0</v>
      </c>
      <c r="AU308" s="12">
        <f>IF(AllData!D308="Developed country",'Task 2 Raw Data'!N308,0)</f>
        <v>0</v>
      </c>
      <c r="AV308" s="12">
        <f>IF(AllData!D308="Developed country",'Task 2 Raw Data'!O308,0)</f>
        <v>0</v>
      </c>
      <c r="AW308" s="12">
        <f>IF(AllData!D308="Developed country",'Task 2 Raw Data'!P308,0)</f>
        <v>0</v>
      </c>
      <c r="AX308" s="12">
        <f>IF(AllData!D308="Developed country",'Task 2 Raw Data'!Q308,0)</f>
        <v>0</v>
      </c>
      <c r="AY308" s="12">
        <f>IF(AllData!D308="Developed country",'Task 2 Raw Data'!R308,0)</f>
        <v>0</v>
      </c>
    </row>
    <row r="309" spans="2:51" x14ac:dyDescent="0.2">
      <c r="B309" s="12">
        <f>IF(AllData!D309="Least developed country",'Task 2 Raw Data'!C309,0)</f>
        <v>0</v>
      </c>
      <c r="C309" s="12">
        <f>IF(AllData!D309="Least developed country",'Task 2 Raw Data'!D309,0)</f>
        <v>0</v>
      </c>
      <c r="D309" s="12">
        <f>IF(AllData!D309="Least developed country",'Task 2 Raw Data'!E309,0)</f>
        <v>0</v>
      </c>
      <c r="E309" s="12">
        <f>IF(AllData!D309="Least developed country",'Task 2 Raw Data'!F309,0)</f>
        <v>0</v>
      </c>
      <c r="F309" s="12">
        <f>IF(AllData!D309="Least developed country",'Task 2 Raw Data'!G309,0)</f>
        <v>0</v>
      </c>
      <c r="G309" s="12">
        <f>IF(AllData!D309="Least developed country",'Task 2 Raw Data'!H309,0)</f>
        <v>0</v>
      </c>
      <c r="H309" s="12">
        <f>IF(AllData!D309="Least developed country",'Task 2 Raw Data'!I309,0)</f>
        <v>0</v>
      </c>
      <c r="I309" s="12">
        <f>IF(AllData!D309="Least developed country",'Task 2 Raw Data'!J309,0)</f>
        <v>0</v>
      </c>
      <c r="J309" s="12">
        <f>IF(AllData!D309="Least developed country",'Task 2 Raw Data'!K309,0)</f>
        <v>0</v>
      </c>
      <c r="K309" s="12">
        <f>IF(AllData!D309="Least developed country",'Task 2 Raw Data'!L309,0)</f>
        <v>0</v>
      </c>
      <c r="L309" s="12">
        <f>IF(AllData!D309="Least developed country",'Task 2 Raw Data'!M309,0)</f>
        <v>0</v>
      </c>
      <c r="M309" s="12">
        <f>IF(AllData!D309="Least developed country",'Task 2 Raw Data'!N309,0)</f>
        <v>0</v>
      </c>
      <c r="N309" s="12">
        <f>IF(AllData!D309="Least developed country",'Task 2 Raw Data'!O309,0)</f>
        <v>0</v>
      </c>
      <c r="O309" s="12">
        <f>IF(AllData!D309="Least developed country",'Task 2 Raw Data'!P309,0)</f>
        <v>0</v>
      </c>
      <c r="P309" s="12">
        <f>IF(AllData!D309="Least developed country",'Task 2 Raw Data'!Q309,0)</f>
        <v>0</v>
      </c>
      <c r="Q309" s="12">
        <f>IF(AllData!D309="Least developed country",'Task 2 Raw Data'!R309,0)</f>
        <v>0</v>
      </c>
      <c r="S309" s="12">
        <f>IF(AllData!D309="Developing country",'Task 2 Raw Data'!C309,0)</f>
        <v>1</v>
      </c>
      <c r="T309" s="12">
        <f>IF(AllData!D309="Developing country",'Task 2 Raw Data'!D309,0)</f>
        <v>1</v>
      </c>
      <c r="U309" s="12">
        <f>IF(AllData!D309="Developing country",'Task 2 Raw Data'!E309,0)</f>
        <v>0</v>
      </c>
      <c r="V309" s="12">
        <f>IF(AllData!D309="Developing country",'Task 2 Raw Data'!F309,0)</f>
        <v>1</v>
      </c>
      <c r="W309" s="12">
        <f>IF(AllData!D309="Developing country",'Task 2 Raw Data'!G309,0)</f>
        <v>0</v>
      </c>
      <c r="X309" s="12">
        <f>IF(AllData!D309="Developing country",'Task 2 Raw Data'!H309,0)</f>
        <v>0</v>
      </c>
      <c r="Y309" s="12">
        <f>IF(AllData!D309="Developing country",'Task 2 Raw Data'!I309,0)</f>
        <v>0</v>
      </c>
      <c r="Z309" s="12">
        <f>IF(AllData!D309="Developing country",'Task 2 Raw Data'!J309,0)</f>
        <v>0</v>
      </c>
      <c r="AA309" s="12">
        <f>IF(AllData!D309="Developing country",'Task 2 Raw Data'!K309,0)</f>
        <v>0</v>
      </c>
      <c r="AB309" s="12">
        <f>IF(AllData!D309="Developing country",'Task 2 Raw Data'!L309,0)</f>
        <v>0</v>
      </c>
      <c r="AC309" s="12">
        <f>IF(AllData!D309="Developing country",'Task 2 Raw Data'!M309,0)</f>
        <v>0</v>
      </c>
      <c r="AD309" s="12">
        <f>IF(AllData!D309="Developing country",'Task 2 Raw Data'!N309,0)</f>
        <v>0</v>
      </c>
      <c r="AE309" s="12">
        <f>IF(AllData!D309="Developing country",'Task 2 Raw Data'!O309,0)</f>
        <v>0</v>
      </c>
      <c r="AF309" s="12">
        <f>IF(AllData!D309="Developing country",'Task 2 Raw Data'!P309,0)</f>
        <v>0</v>
      </c>
      <c r="AG309" s="12">
        <f>IF(AllData!D309="Developing country",'Task 2 Raw Data'!Q309,0)</f>
        <v>0</v>
      </c>
      <c r="AH309" s="12">
        <f>IF(AllData!D309="Developing country",'Task 2 Raw Data'!R309,0)</f>
        <v>0</v>
      </c>
      <c r="AJ309" s="12">
        <f>IF(AllData!D309="Developed country",'Task 2 Raw Data'!C309,0)</f>
        <v>0</v>
      </c>
      <c r="AK309" s="12">
        <f>IF(AllData!D309="Developed country",'Task 2 Raw Data'!D309,0)</f>
        <v>0</v>
      </c>
      <c r="AL309" s="12">
        <f>IF(AllData!D309="Developed country",'Task 2 Raw Data'!E309,0)</f>
        <v>0</v>
      </c>
      <c r="AM309" s="12">
        <f>IF(AllData!D309="Developed country",'Task 2 Raw Data'!F309,0)</f>
        <v>0</v>
      </c>
      <c r="AN309" s="12">
        <f>IF(AllData!D309="Developed country",'Task 2 Raw Data'!G309,0)</f>
        <v>0</v>
      </c>
      <c r="AO309" s="12">
        <f>IF(AllData!D309="Developed country",'Task 2 Raw Data'!H309,0)</f>
        <v>0</v>
      </c>
      <c r="AP309" s="12">
        <f>IF(AllData!D309="Developed country",'Task 2 Raw Data'!I309,0)</f>
        <v>0</v>
      </c>
      <c r="AQ309" s="12">
        <f>IF(AllData!D309="Developed country",'Task 2 Raw Data'!J309,0)</f>
        <v>0</v>
      </c>
      <c r="AR309" s="12">
        <f>IF(AllData!D309="Developed country",'Task 2 Raw Data'!K309,0)</f>
        <v>0</v>
      </c>
      <c r="AS309" s="12">
        <f>IF(AllData!D309="Developed country",'Task 2 Raw Data'!L309,0)</f>
        <v>0</v>
      </c>
      <c r="AT309" s="12">
        <f>IF(AllData!D309="Developed country",'Task 2 Raw Data'!M309,0)</f>
        <v>0</v>
      </c>
      <c r="AU309" s="12">
        <f>IF(AllData!D309="Developed country",'Task 2 Raw Data'!N309,0)</f>
        <v>0</v>
      </c>
      <c r="AV309" s="12">
        <f>IF(AllData!D309="Developed country",'Task 2 Raw Data'!O309,0)</f>
        <v>0</v>
      </c>
      <c r="AW309" s="12">
        <f>IF(AllData!D309="Developed country",'Task 2 Raw Data'!P309,0)</f>
        <v>0</v>
      </c>
      <c r="AX309" s="12">
        <f>IF(AllData!D309="Developed country",'Task 2 Raw Data'!Q309,0)</f>
        <v>0</v>
      </c>
      <c r="AY309" s="12">
        <f>IF(AllData!D309="Developed country",'Task 2 Raw Data'!R309,0)</f>
        <v>0</v>
      </c>
    </row>
    <row r="310" spans="2:51" x14ac:dyDescent="0.2">
      <c r="B310" s="12">
        <f>IF(AllData!D310="Least developed country",'Task 2 Raw Data'!C310,0)</f>
        <v>0</v>
      </c>
      <c r="C310" s="12">
        <f>IF(AllData!D310="Least developed country",'Task 2 Raw Data'!D310,0)</f>
        <v>0</v>
      </c>
      <c r="D310" s="12">
        <f>IF(AllData!D310="Least developed country",'Task 2 Raw Data'!E310,0)</f>
        <v>0</v>
      </c>
      <c r="E310" s="12">
        <f>IF(AllData!D310="Least developed country",'Task 2 Raw Data'!F310,0)</f>
        <v>0</v>
      </c>
      <c r="F310" s="12">
        <f>IF(AllData!D310="Least developed country",'Task 2 Raw Data'!G310,0)</f>
        <v>0</v>
      </c>
      <c r="G310" s="12">
        <f>IF(AllData!D310="Least developed country",'Task 2 Raw Data'!H310,0)</f>
        <v>0</v>
      </c>
      <c r="H310" s="12">
        <f>IF(AllData!D310="Least developed country",'Task 2 Raw Data'!I310,0)</f>
        <v>0</v>
      </c>
      <c r="I310" s="12">
        <f>IF(AllData!D310="Least developed country",'Task 2 Raw Data'!J310,0)</f>
        <v>0</v>
      </c>
      <c r="J310" s="12">
        <f>IF(AllData!D310="Least developed country",'Task 2 Raw Data'!K310,0)</f>
        <v>0</v>
      </c>
      <c r="K310" s="12">
        <f>IF(AllData!D310="Least developed country",'Task 2 Raw Data'!L310,0)</f>
        <v>0</v>
      </c>
      <c r="L310" s="12">
        <f>IF(AllData!D310="Least developed country",'Task 2 Raw Data'!M310,0)</f>
        <v>0</v>
      </c>
      <c r="M310" s="12">
        <f>IF(AllData!D310="Least developed country",'Task 2 Raw Data'!N310,0)</f>
        <v>0</v>
      </c>
      <c r="N310" s="12">
        <f>IF(AllData!D310="Least developed country",'Task 2 Raw Data'!O310,0)</f>
        <v>0</v>
      </c>
      <c r="O310" s="12">
        <f>IF(AllData!D310="Least developed country",'Task 2 Raw Data'!P310,0)</f>
        <v>0</v>
      </c>
      <c r="P310" s="12">
        <f>IF(AllData!D310="Least developed country",'Task 2 Raw Data'!Q310,0)</f>
        <v>0</v>
      </c>
      <c r="Q310" s="12">
        <f>IF(AllData!D310="Least developed country",'Task 2 Raw Data'!R310,0)</f>
        <v>0</v>
      </c>
      <c r="S310" s="12">
        <f>IF(AllData!D310="Developing country",'Task 2 Raw Data'!C310,0)</f>
        <v>1</v>
      </c>
      <c r="T310" s="12">
        <f>IF(AllData!D310="Developing country",'Task 2 Raw Data'!D310,0)</f>
        <v>1</v>
      </c>
      <c r="U310" s="12">
        <f>IF(AllData!D310="Developing country",'Task 2 Raw Data'!E310,0)</f>
        <v>0</v>
      </c>
      <c r="V310" s="12">
        <f>IF(AllData!D310="Developing country",'Task 2 Raw Data'!F310,0)</f>
        <v>1</v>
      </c>
      <c r="W310" s="12">
        <f>IF(AllData!D310="Developing country",'Task 2 Raw Data'!G310,0)</f>
        <v>0</v>
      </c>
      <c r="X310" s="12">
        <f>IF(AllData!D310="Developing country",'Task 2 Raw Data'!H310,0)</f>
        <v>1</v>
      </c>
      <c r="Y310" s="12">
        <f>IF(AllData!D310="Developing country",'Task 2 Raw Data'!I310,0)</f>
        <v>0</v>
      </c>
      <c r="Z310" s="12">
        <f>IF(AllData!D310="Developing country",'Task 2 Raw Data'!J310,0)</f>
        <v>0</v>
      </c>
      <c r="AA310" s="12">
        <f>IF(AllData!D310="Developing country",'Task 2 Raw Data'!K310,0)</f>
        <v>0</v>
      </c>
      <c r="AB310" s="12">
        <f>IF(AllData!D310="Developing country",'Task 2 Raw Data'!L310,0)</f>
        <v>0</v>
      </c>
      <c r="AC310" s="12">
        <f>IF(AllData!D310="Developing country",'Task 2 Raw Data'!M310,0)</f>
        <v>0</v>
      </c>
      <c r="AD310" s="12">
        <f>IF(AllData!D310="Developing country",'Task 2 Raw Data'!N310,0)</f>
        <v>0</v>
      </c>
      <c r="AE310" s="12">
        <f>IF(AllData!D310="Developing country",'Task 2 Raw Data'!O310,0)</f>
        <v>1</v>
      </c>
      <c r="AF310" s="12">
        <f>IF(AllData!D310="Developing country",'Task 2 Raw Data'!P310,0)</f>
        <v>0</v>
      </c>
      <c r="AG310" s="12">
        <f>IF(AllData!D310="Developing country",'Task 2 Raw Data'!Q310,0)</f>
        <v>0</v>
      </c>
      <c r="AH310" s="12">
        <f>IF(AllData!D310="Developing country",'Task 2 Raw Data'!R310,0)</f>
        <v>0</v>
      </c>
      <c r="AJ310" s="12">
        <f>IF(AllData!D310="Developed country",'Task 2 Raw Data'!C310,0)</f>
        <v>0</v>
      </c>
      <c r="AK310" s="12">
        <f>IF(AllData!D310="Developed country",'Task 2 Raw Data'!D310,0)</f>
        <v>0</v>
      </c>
      <c r="AL310" s="12">
        <f>IF(AllData!D310="Developed country",'Task 2 Raw Data'!E310,0)</f>
        <v>0</v>
      </c>
      <c r="AM310" s="12">
        <f>IF(AllData!D310="Developed country",'Task 2 Raw Data'!F310,0)</f>
        <v>0</v>
      </c>
      <c r="AN310" s="12">
        <f>IF(AllData!D310="Developed country",'Task 2 Raw Data'!G310,0)</f>
        <v>0</v>
      </c>
      <c r="AO310" s="12">
        <f>IF(AllData!D310="Developed country",'Task 2 Raw Data'!H310,0)</f>
        <v>0</v>
      </c>
      <c r="AP310" s="12">
        <f>IF(AllData!D310="Developed country",'Task 2 Raw Data'!I310,0)</f>
        <v>0</v>
      </c>
      <c r="AQ310" s="12">
        <f>IF(AllData!D310="Developed country",'Task 2 Raw Data'!J310,0)</f>
        <v>0</v>
      </c>
      <c r="AR310" s="12">
        <f>IF(AllData!D310="Developed country",'Task 2 Raw Data'!K310,0)</f>
        <v>0</v>
      </c>
      <c r="AS310" s="12">
        <f>IF(AllData!D310="Developed country",'Task 2 Raw Data'!L310,0)</f>
        <v>0</v>
      </c>
      <c r="AT310" s="12">
        <f>IF(AllData!D310="Developed country",'Task 2 Raw Data'!M310,0)</f>
        <v>0</v>
      </c>
      <c r="AU310" s="12">
        <f>IF(AllData!D310="Developed country",'Task 2 Raw Data'!N310,0)</f>
        <v>0</v>
      </c>
      <c r="AV310" s="12">
        <f>IF(AllData!D310="Developed country",'Task 2 Raw Data'!O310,0)</f>
        <v>0</v>
      </c>
      <c r="AW310" s="12">
        <f>IF(AllData!D310="Developed country",'Task 2 Raw Data'!P310,0)</f>
        <v>0</v>
      </c>
      <c r="AX310" s="12">
        <f>IF(AllData!D310="Developed country",'Task 2 Raw Data'!Q310,0)</f>
        <v>0</v>
      </c>
      <c r="AY310" s="12">
        <f>IF(AllData!D310="Developed country",'Task 2 Raw Data'!R310,0)</f>
        <v>0</v>
      </c>
    </row>
    <row r="311" spans="2:51" x14ac:dyDescent="0.2">
      <c r="B311" s="12">
        <f>IF(AllData!D311="Least developed country",'Task 2 Raw Data'!C311,0)</f>
        <v>0</v>
      </c>
      <c r="C311" s="12">
        <f>IF(AllData!D311="Least developed country",'Task 2 Raw Data'!D311,0)</f>
        <v>0</v>
      </c>
      <c r="D311" s="12">
        <f>IF(AllData!D311="Least developed country",'Task 2 Raw Data'!E311,0)</f>
        <v>0</v>
      </c>
      <c r="E311" s="12">
        <f>IF(AllData!D311="Least developed country",'Task 2 Raw Data'!F311,0)</f>
        <v>0</v>
      </c>
      <c r="F311" s="12">
        <f>IF(AllData!D311="Least developed country",'Task 2 Raw Data'!G311,0)</f>
        <v>0</v>
      </c>
      <c r="G311" s="12">
        <f>IF(AllData!D311="Least developed country",'Task 2 Raw Data'!H311,0)</f>
        <v>0</v>
      </c>
      <c r="H311" s="12">
        <f>IF(AllData!D311="Least developed country",'Task 2 Raw Data'!I311,0)</f>
        <v>0</v>
      </c>
      <c r="I311" s="12">
        <f>IF(AllData!D311="Least developed country",'Task 2 Raw Data'!J311,0)</f>
        <v>0</v>
      </c>
      <c r="J311" s="12">
        <f>IF(AllData!D311="Least developed country",'Task 2 Raw Data'!K311,0)</f>
        <v>0</v>
      </c>
      <c r="K311" s="12">
        <f>IF(AllData!D311="Least developed country",'Task 2 Raw Data'!L311,0)</f>
        <v>0</v>
      </c>
      <c r="L311" s="12">
        <f>IF(AllData!D311="Least developed country",'Task 2 Raw Data'!M311,0)</f>
        <v>0</v>
      </c>
      <c r="M311" s="12">
        <f>IF(AllData!D311="Least developed country",'Task 2 Raw Data'!N311,0)</f>
        <v>0</v>
      </c>
      <c r="N311" s="12">
        <f>IF(AllData!D311="Least developed country",'Task 2 Raw Data'!O311,0)</f>
        <v>0</v>
      </c>
      <c r="O311" s="12">
        <f>IF(AllData!D311="Least developed country",'Task 2 Raw Data'!P311,0)</f>
        <v>0</v>
      </c>
      <c r="P311" s="12">
        <f>IF(AllData!D311="Least developed country",'Task 2 Raw Data'!Q311,0)</f>
        <v>0</v>
      </c>
      <c r="Q311" s="12">
        <f>IF(AllData!D311="Least developed country",'Task 2 Raw Data'!R311,0)</f>
        <v>0</v>
      </c>
      <c r="S311" s="12">
        <f>IF(AllData!D311="Developing country",'Task 2 Raw Data'!C311,0)</f>
        <v>1</v>
      </c>
      <c r="T311" s="12">
        <f>IF(AllData!D311="Developing country",'Task 2 Raw Data'!D311,0)</f>
        <v>1</v>
      </c>
      <c r="U311" s="12">
        <f>IF(AllData!D311="Developing country",'Task 2 Raw Data'!E311,0)</f>
        <v>1</v>
      </c>
      <c r="V311" s="12">
        <f>IF(AllData!D311="Developing country",'Task 2 Raw Data'!F311,0)</f>
        <v>1</v>
      </c>
      <c r="W311" s="12">
        <f>IF(AllData!D311="Developing country",'Task 2 Raw Data'!G311,0)</f>
        <v>0</v>
      </c>
      <c r="X311" s="12">
        <f>IF(AllData!D311="Developing country",'Task 2 Raw Data'!H311,0)</f>
        <v>0</v>
      </c>
      <c r="Y311" s="12">
        <f>IF(AllData!D311="Developing country",'Task 2 Raw Data'!I311,0)</f>
        <v>0</v>
      </c>
      <c r="Z311" s="12">
        <f>IF(AllData!D311="Developing country",'Task 2 Raw Data'!J311,0)</f>
        <v>0</v>
      </c>
      <c r="AA311" s="12">
        <f>IF(AllData!D311="Developing country",'Task 2 Raw Data'!K311,0)</f>
        <v>0</v>
      </c>
      <c r="AB311" s="12">
        <f>IF(AllData!D311="Developing country",'Task 2 Raw Data'!L311,0)</f>
        <v>0</v>
      </c>
      <c r="AC311" s="12">
        <f>IF(AllData!D311="Developing country",'Task 2 Raw Data'!M311,0)</f>
        <v>0</v>
      </c>
      <c r="AD311" s="12">
        <f>IF(AllData!D311="Developing country",'Task 2 Raw Data'!N311,0)</f>
        <v>0</v>
      </c>
      <c r="AE311" s="12">
        <f>IF(AllData!D311="Developing country",'Task 2 Raw Data'!O311,0)</f>
        <v>0</v>
      </c>
      <c r="AF311" s="12">
        <f>IF(AllData!D311="Developing country",'Task 2 Raw Data'!P311,0)</f>
        <v>0</v>
      </c>
      <c r="AG311" s="12">
        <f>IF(AllData!D311="Developing country",'Task 2 Raw Data'!Q311,0)</f>
        <v>0</v>
      </c>
      <c r="AH311" s="12">
        <f>IF(AllData!D311="Developing country",'Task 2 Raw Data'!R311,0)</f>
        <v>0</v>
      </c>
      <c r="AJ311" s="12">
        <f>IF(AllData!D311="Developed country",'Task 2 Raw Data'!C311,0)</f>
        <v>0</v>
      </c>
      <c r="AK311" s="12">
        <f>IF(AllData!D311="Developed country",'Task 2 Raw Data'!D311,0)</f>
        <v>0</v>
      </c>
      <c r="AL311" s="12">
        <f>IF(AllData!D311="Developed country",'Task 2 Raw Data'!E311,0)</f>
        <v>0</v>
      </c>
      <c r="AM311" s="12">
        <f>IF(AllData!D311="Developed country",'Task 2 Raw Data'!F311,0)</f>
        <v>0</v>
      </c>
      <c r="AN311" s="12">
        <f>IF(AllData!D311="Developed country",'Task 2 Raw Data'!G311,0)</f>
        <v>0</v>
      </c>
      <c r="AO311" s="12">
        <f>IF(AllData!D311="Developed country",'Task 2 Raw Data'!H311,0)</f>
        <v>0</v>
      </c>
      <c r="AP311" s="12">
        <f>IF(AllData!D311="Developed country",'Task 2 Raw Data'!I311,0)</f>
        <v>0</v>
      </c>
      <c r="AQ311" s="12">
        <f>IF(AllData!D311="Developed country",'Task 2 Raw Data'!J311,0)</f>
        <v>0</v>
      </c>
      <c r="AR311" s="12">
        <f>IF(AllData!D311="Developed country",'Task 2 Raw Data'!K311,0)</f>
        <v>0</v>
      </c>
      <c r="AS311" s="12">
        <f>IF(AllData!D311="Developed country",'Task 2 Raw Data'!L311,0)</f>
        <v>0</v>
      </c>
      <c r="AT311" s="12">
        <f>IF(AllData!D311="Developed country",'Task 2 Raw Data'!M311,0)</f>
        <v>0</v>
      </c>
      <c r="AU311" s="12">
        <f>IF(AllData!D311="Developed country",'Task 2 Raw Data'!N311,0)</f>
        <v>0</v>
      </c>
      <c r="AV311" s="12">
        <f>IF(AllData!D311="Developed country",'Task 2 Raw Data'!O311,0)</f>
        <v>0</v>
      </c>
      <c r="AW311" s="12">
        <f>IF(AllData!D311="Developed country",'Task 2 Raw Data'!P311,0)</f>
        <v>0</v>
      </c>
      <c r="AX311" s="12">
        <f>IF(AllData!D311="Developed country",'Task 2 Raw Data'!Q311,0)</f>
        <v>0</v>
      </c>
      <c r="AY311" s="12">
        <f>IF(AllData!D311="Developed country",'Task 2 Raw Data'!R311,0)</f>
        <v>0</v>
      </c>
    </row>
    <row r="312" spans="2:51" x14ac:dyDescent="0.2">
      <c r="B312" s="12">
        <f>IF(AllData!D312="Least developed country",'Task 2 Raw Data'!C312,0)</f>
        <v>0</v>
      </c>
      <c r="C312" s="12">
        <f>IF(AllData!D312="Least developed country",'Task 2 Raw Data'!D312,0)</f>
        <v>0</v>
      </c>
      <c r="D312" s="12">
        <f>IF(AllData!D312="Least developed country",'Task 2 Raw Data'!E312,0)</f>
        <v>0</v>
      </c>
      <c r="E312" s="12">
        <f>IF(AllData!D312="Least developed country",'Task 2 Raw Data'!F312,0)</f>
        <v>0</v>
      </c>
      <c r="F312" s="12">
        <f>IF(AllData!D312="Least developed country",'Task 2 Raw Data'!G312,0)</f>
        <v>0</v>
      </c>
      <c r="G312" s="12">
        <f>IF(AllData!D312="Least developed country",'Task 2 Raw Data'!H312,0)</f>
        <v>0</v>
      </c>
      <c r="H312" s="12">
        <f>IF(AllData!D312="Least developed country",'Task 2 Raw Data'!I312,0)</f>
        <v>0</v>
      </c>
      <c r="I312" s="12">
        <f>IF(AllData!D312="Least developed country",'Task 2 Raw Data'!J312,0)</f>
        <v>0</v>
      </c>
      <c r="J312" s="12">
        <f>IF(AllData!D312="Least developed country",'Task 2 Raw Data'!K312,0)</f>
        <v>0</v>
      </c>
      <c r="K312" s="12">
        <f>IF(AllData!D312="Least developed country",'Task 2 Raw Data'!L312,0)</f>
        <v>0</v>
      </c>
      <c r="L312" s="12">
        <f>IF(AllData!D312="Least developed country",'Task 2 Raw Data'!M312,0)</f>
        <v>0</v>
      </c>
      <c r="M312" s="12">
        <f>IF(AllData!D312="Least developed country",'Task 2 Raw Data'!N312,0)</f>
        <v>0</v>
      </c>
      <c r="N312" s="12">
        <f>IF(AllData!D312="Least developed country",'Task 2 Raw Data'!O312,0)</f>
        <v>0</v>
      </c>
      <c r="O312" s="12">
        <f>IF(AllData!D312="Least developed country",'Task 2 Raw Data'!P312,0)</f>
        <v>0</v>
      </c>
      <c r="P312" s="12">
        <f>IF(AllData!D312="Least developed country",'Task 2 Raw Data'!Q312,0)</f>
        <v>0</v>
      </c>
      <c r="Q312" s="12">
        <f>IF(AllData!D312="Least developed country",'Task 2 Raw Data'!R312,0)</f>
        <v>0</v>
      </c>
      <c r="S312" s="12">
        <f>IF(AllData!D312="Developing country",'Task 2 Raw Data'!C312,0)</f>
        <v>1</v>
      </c>
      <c r="T312" s="12">
        <f>IF(AllData!D312="Developing country",'Task 2 Raw Data'!D312,0)</f>
        <v>1</v>
      </c>
      <c r="U312" s="12">
        <f>IF(AllData!D312="Developing country",'Task 2 Raw Data'!E312,0)</f>
        <v>1</v>
      </c>
      <c r="V312" s="12">
        <f>IF(AllData!D312="Developing country",'Task 2 Raw Data'!F312,0)</f>
        <v>1</v>
      </c>
      <c r="W312" s="12">
        <f>IF(AllData!D312="Developing country",'Task 2 Raw Data'!G312,0)</f>
        <v>0</v>
      </c>
      <c r="X312" s="12">
        <f>IF(AllData!D312="Developing country",'Task 2 Raw Data'!H312,0)</f>
        <v>1</v>
      </c>
      <c r="Y312" s="12">
        <f>IF(AllData!D312="Developing country",'Task 2 Raw Data'!I312,0)</f>
        <v>0</v>
      </c>
      <c r="Z312" s="12">
        <f>IF(AllData!D312="Developing country",'Task 2 Raw Data'!J312,0)</f>
        <v>0</v>
      </c>
      <c r="AA312" s="12">
        <f>IF(AllData!D312="Developing country",'Task 2 Raw Data'!K312,0)</f>
        <v>0</v>
      </c>
      <c r="AB312" s="12">
        <f>IF(AllData!D312="Developing country",'Task 2 Raw Data'!L312,0)</f>
        <v>0</v>
      </c>
      <c r="AC312" s="12">
        <f>IF(AllData!D312="Developing country",'Task 2 Raw Data'!M312,0)</f>
        <v>0</v>
      </c>
      <c r="AD312" s="12">
        <f>IF(AllData!D312="Developing country",'Task 2 Raw Data'!N312,0)</f>
        <v>0</v>
      </c>
      <c r="AE312" s="12">
        <f>IF(AllData!D312="Developing country",'Task 2 Raw Data'!O312,0)</f>
        <v>0</v>
      </c>
      <c r="AF312" s="12">
        <f>IF(AllData!D312="Developing country",'Task 2 Raw Data'!P312,0)</f>
        <v>0</v>
      </c>
      <c r="AG312" s="12">
        <f>IF(AllData!D312="Developing country",'Task 2 Raw Data'!Q312,0)</f>
        <v>0</v>
      </c>
      <c r="AH312" s="12">
        <f>IF(AllData!D312="Developing country",'Task 2 Raw Data'!R312,0)</f>
        <v>0</v>
      </c>
      <c r="AJ312" s="12">
        <f>IF(AllData!D312="Developed country",'Task 2 Raw Data'!C312,0)</f>
        <v>0</v>
      </c>
      <c r="AK312" s="12">
        <f>IF(AllData!D312="Developed country",'Task 2 Raw Data'!D312,0)</f>
        <v>0</v>
      </c>
      <c r="AL312" s="12">
        <f>IF(AllData!D312="Developed country",'Task 2 Raw Data'!E312,0)</f>
        <v>0</v>
      </c>
      <c r="AM312" s="12">
        <f>IF(AllData!D312="Developed country",'Task 2 Raw Data'!F312,0)</f>
        <v>0</v>
      </c>
      <c r="AN312" s="12">
        <f>IF(AllData!D312="Developed country",'Task 2 Raw Data'!G312,0)</f>
        <v>0</v>
      </c>
      <c r="AO312" s="12">
        <f>IF(AllData!D312="Developed country",'Task 2 Raw Data'!H312,0)</f>
        <v>0</v>
      </c>
      <c r="AP312" s="12">
        <f>IF(AllData!D312="Developed country",'Task 2 Raw Data'!I312,0)</f>
        <v>0</v>
      </c>
      <c r="AQ312" s="12">
        <f>IF(AllData!D312="Developed country",'Task 2 Raw Data'!J312,0)</f>
        <v>0</v>
      </c>
      <c r="AR312" s="12">
        <f>IF(AllData!D312="Developed country",'Task 2 Raw Data'!K312,0)</f>
        <v>0</v>
      </c>
      <c r="AS312" s="12">
        <f>IF(AllData!D312="Developed country",'Task 2 Raw Data'!L312,0)</f>
        <v>0</v>
      </c>
      <c r="AT312" s="12">
        <f>IF(AllData!D312="Developed country",'Task 2 Raw Data'!M312,0)</f>
        <v>0</v>
      </c>
      <c r="AU312" s="12">
        <f>IF(AllData!D312="Developed country",'Task 2 Raw Data'!N312,0)</f>
        <v>0</v>
      </c>
      <c r="AV312" s="12">
        <f>IF(AllData!D312="Developed country",'Task 2 Raw Data'!O312,0)</f>
        <v>0</v>
      </c>
      <c r="AW312" s="12">
        <f>IF(AllData!D312="Developed country",'Task 2 Raw Data'!P312,0)</f>
        <v>0</v>
      </c>
      <c r="AX312" s="12">
        <f>IF(AllData!D312="Developed country",'Task 2 Raw Data'!Q312,0)</f>
        <v>0</v>
      </c>
      <c r="AY312" s="12">
        <f>IF(AllData!D312="Developed country",'Task 2 Raw Data'!R312,0)</f>
        <v>0</v>
      </c>
    </row>
    <row r="313" spans="2:51" x14ac:dyDescent="0.2">
      <c r="B313" s="12">
        <f>IF(AllData!D313="Least developed country",'Task 2 Raw Data'!C313,0)</f>
        <v>0</v>
      </c>
      <c r="C313" s="12">
        <f>IF(AllData!D313="Least developed country",'Task 2 Raw Data'!D313,0)</f>
        <v>0</v>
      </c>
      <c r="D313" s="12">
        <f>IF(AllData!D313="Least developed country",'Task 2 Raw Data'!E313,0)</f>
        <v>0</v>
      </c>
      <c r="E313" s="12">
        <f>IF(AllData!D313="Least developed country",'Task 2 Raw Data'!F313,0)</f>
        <v>0</v>
      </c>
      <c r="F313" s="12">
        <f>IF(AllData!D313="Least developed country",'Task 2 Raw Data'!G313,0)</f>
        <v>0</v>
      </c>
      <c r="G313" s="12">
        <f>IF(AllData!D313="Least developed country",'Task 2 Raw Data'!H313,0)</f>
        <v>0</v>
      </c>
      <c r="H313" s="12">
        <f>IF(AllData!D313="Least developed country",'Task 2 Raw Data'!I313,0)</f>
        <v>0</v>
      </c>
      <c r="I313" s="12">
        <f>IF(AllData!D313="Least developed country",'Task 2 Raw Data'!J313,0)</f>
        <v>0</v>
      </c>
      <c r="J313" s="12">
        <f>IF(AllData!D313="Least developed country",'Task 2 Raw Data'!K313,0)</f>
        <v>0</v>
      </c>
      <c r="K313" s="12">
        <f>IF(AllData!D313="Least developed country",'Task 2 Raw Data'!L313,0)</f>
        <v>0</v>
      </c>
      <c r="L313" s="12">
        <f>IF(AllData!D313="Least developed country",'Task 2 Raw Data'!M313,0)</f>
        <v>0</v>
      </c>
      <c r="M313" s="12">
        <f>IF(AllData!D313="Least developed country",'Task 2 Raw Data'!N313,0)</f>
        <v>0</v>
      </c>
      <c r="N313" s="12">
        <f>IF(AllData!D313="Least developed country",'Task 2 Raw Data'!O313,0)</f>
        <v>0</v>
      </c>
      <c r="O313" s="12">
        <f>IF(AllData!D313="Least developed country",'Task 2 Raw Data'!P313,0)</f>
        <v>0</v>
      </c>
      <c r="P313" s="12">
        <f>IF(AllData!D313="Least developed country",'Task 2 Raw Data'!Q313,0)</f>
        <v>0</v>
      </c>
      <c r="Q313" s="12">
        <f>IF(AllData!D313="Least developed country",'Task 2 Raw Data'!R313,0)</f>
        <v>0</v>
      </c>
      <c r="S313" s="12">
        <f>IF(AllData!D313="Developing country",'Task 2 Raw Data'!C313,0)</f>
        <v>0</v>
      </c>
      <c r="T313" s="12">
        <f>IF(AllData!D313="Developing country",'Task 2 Raw Data'!D313,0)</f>
        <v>0</v>
      </c>
      <c r="U313" s="12">
        <f>IF(AllData!D313="Developing country",'Task 2 Raw Data'!E313,0)</f>
        <v>0</v>
      </c>
      <c r="V313" s="12">
        <f>IF(AllData!D313="Developing country",'Task 2 Raw Data'!F313,0)</f>
        <v>0</v>
      </c>
      <c r="W313" s="12">
        <f>IF(AllData!D313="Developing country",'Task 2 Raw Data'!G313,0)</f>
        <v>0</v>
      </c>
      <c r="X313" s="12">
        <f>IF(AllData!D313="Developing country",'Task 2 Raw Data'!H313,0)</f>
        <v>0</v>
      </c>
      <c r="Y313" s="12">
        <f>IF(AllData!D313="Developing country",'Task 2 Raw Data'!I313,0)</f>
        <v>0</v>
      </c>
      <c r="Z313" s="12">
        <f>IF(AllData!D313="Developing country",'Task 2 Raw Data'!J313,0)</f>
        <v>0</v>
      </c>
      <c r="AA313" s="12">
        <f>IF(AllData!D313="Developing country",'Task 2 Raw Data'!K313,0)</f>
        <v>0</v>
      </c>
      <c r="AB313" s="12">
        <f>IF(AllData!D313="Developing country",'Task 2 Raw Data'!L313,0)</f>
        <v>0</v>
      </c>
      <c r="AC313" s="12">
        <f>IF(AllData!D313="Developing country",'Task 2 Raw Data'!M313,0)</f>
        <v>0</v>
      </c>
      <c r="AD313" s="12">
        <f>IF(AllData!D313="Developing country",'Task 2 Raw Data'!N313,0)</f>
        <v>0</v>
      </c>
      <c r="AE313" s="12">
        <f>IF(AllData!D313="Developing country",'Task 2 Raw Data'!O313,0)</f>
        <v>0</v>
      </c>
      <c r="AF313" s="12">
        <f>IF(AllData!D313="Developing country",'Task 2 Raw Data'!P313,0)</f>
        <v>0</v>
      </c>
      <c r="AG313" s="12">
        <f>IF(AllData!D313="Developing country",'Task 2 Raw Data'!Q313,0)</f>
        <v>0</v>
      </c>
      <c r="AH313" s="12">
        <f>IF(AllData!D313="Developing country",'Task 2 Raw Data'!R313,0)</f>
        <v>0</v>
      </c>
      <c r="AJ313" s="12">
        <f>IF(AllData!D313="Developed country",'Task 2 Raw Data'!C313,0)</f>
        <v>1</v>
      </c>
      <c r="AK313" s="12">
        <f>IF(AllData!D313="Developed country",'Task 2 Raw Data'!D313,0)</f>
        <v>1</v>
      </c>
      <c r="AL313" s="12">
        <f>IF(AllData!D313="Developed country",'Task 2 Raw Data'!E313,0)</f>
        <v>0</v>
      </c>
      <c r="AM313" s="12">
        <f>IF(AllData!D313="Developed country",'Task 2 Raw Data'!F313,0)</f>
        <v>1</v>
      </c>
      <c r="AN313" s="12">
        <f>IF(AllData!D313="Developed country",'Task 2 Raw Data'!G313,0)</f>
        <v>0</v>
      </c>
      <c r="AO313" s="12">
        <f>IF(AllData!D313="Developed country",'Task 2 Raw Data'!H313,0)</f>
        <v>0</v>
      </c>
      <c r="AP313" s="12">
        <f>IF(AllData!D313="Developed country",'Task 2 Raw Data'!I313,0)</f>
        <v>0</v>
      </c>
      <c r="AQ313" s="12">
        <f>IF(AllData!D313="Developed country",'Task 2 Raw Data'!J313,0)</f>
        <v>0</v>
      </c>
      <c r="AR313" s="12">
        <f>IF(AllData!D313="Developed country",'Task 2 Raw Data'!K313,0)</f>
        <v>0</v>
      </c>
      <c r="AS313" s="12">
        <f>IF(AllData!D313="Developed country",'Task 2 Raw Data'!L313,0)</f>
        <v>0</v>
      </c>
      <c r="AT313" s="12">
        <f>IF(AllData!D313="Developed country",'Task 2 Raw Data'!M313,0)</f>
        <v>0</v>
      </c>
      <c r="AU313" s="12">
        <f>IF(AllData!D313="Developed country",'Task 2 Raw Data'!N313,0)</f>
        <v>0</v>
      </c>
      <c r="AV313" s="12">
        <f>IF(AllData!D313="Developed country",'Task 2 Raw Data'!O313,0)</f>
        <v>0</v>
      </c>
      <c r="AW313" s="12">
        <f>IF(AllData!D313="Developed country",'Task 2 Raw Data'!P313,0)</f>
        <v>0</v>
      </c>
      <c r="AX313" s="12">
        <f>IF(AllData!D313="Developed country",'Task 2 Raw Data'!Q313,0)</f>
        <v>0</v>
      </c>
      <c r="AY313" s="12">
        <f>IF(AllData!D313="Developed country",'Task 2 Raw Data'!R313,0)</f>
        <v>0</v>
      </c>
    </row>
    <row r="314" spans="2:51" x14ac:dyDescent="0.2">
      <c r="B314" s="12">
        <f>IF(AllData!D314="Least developed country",'Task 2 Raw Data'!C314,0)</f>
        <v>0</v>
      </c>
      <c r="C314" s="12">
        <f>IF(AllData!D314="Least developed country",'Task 2 Raw Data'!D314,0)</f>
        <v>0</v>
      </c>
      <c r="D314" s="12">
        <f>IF(AllData!D314="Least developed country",'Task 2 Raw Data'!E314,0)</f>
        <v>0</v>
      </c>
      <c r="E314" s="12">
        <f>IF(AllData!D314="Least developed country",'Task 2 Raw Data'!F314,0)</f>
        <v>0</v>
      </c>
      <c r="F314" s="12">
        <f>IF(AllData!D314="Least developed country",'Task 2 Raw Data'!G314,0)</f>
        <v>0</v>
      </c>
      <c r="G314" s="12">
        <f>IF(AllData!D314="Least developed country",'Task 2 Raw Data'!H314,0)</f>
        <v>0</v>
      </c>
      <c r="H314" s="12">
        <f>IF(AllData!D314="Least developed country",'Task 2 Raw Data'!I314,0)</f>
        <v>0</v>
      </c>
      <c r="I314" s="12">
        <f>IF(AllData!D314="Least developed country",'Task 2 Raw Data'!J314,0)</f>
        <v>0</v>
      </c>
      <c r="J314" s="12">
        <f>IF(AllData!D314="Least developed country",'Task 2 Raw Data'!K314,0)</f>
        <v>0</v>
      </c>
      <c r="K314" s="12">
        <f>IF(AllData!D314="Least developed country",'Task 2 Raw Data'!L314,0)</f>
        <v>0</v>
      </c>
      <c r="L314" s="12">
        <f>IF(AllData!D314="Least developed country",'Task 2 Raw Data'!M314,0)</f>
        <v>0</v>
      </c>
      <c r="M314" s="12">
        <f>IF(AllData!D314="Least developed country",'Task 2 Raw Data'!N314,0)</f>
        <v>0</v>
      </c>
      <c r="N314" s="12">
        <f>IF(AllData!D314="Least developed country",'Task 2 Raw Data'!O314,0)</f>
        <v>0</v>
      </c>
      <c r="O314" s="12">
        <f>IF(AllData!D314="Least developed country",'Task 2 Raw Data'!P314,0)</f>
        <v>0</v>
      </c>
      <c r="P314" s="12">
        <f>IF(AllData!D314="Least developed country",'Task 2 Raw Data'!Q314,0)</f>
        <v>0</v>
      </c>
      <c r="Q314" s="12">
        <f>IF(AllData!D314="Least developed country",'Task 2 Raw Data'!R314,0)</f>
        <v>0</v>
      </c>
      <c r="S314" s="12">
        <f>IF(AllData!D314="Developing country",'Task 2 Raw Data'!C314,0)</f>
        <v>0</v>
      </c>
      <c r="T314" s="12">
        <f>IF(AllData!D314="Developing country",'Task 2 Raw Data'!D314,0)</f>
        <v>1</v>
      </c>
      <c r="U314" s="12">
        <f>IF(AllData!D314="Developing country",'Task 2 Raw Data'!E314,0)</f>
        <v>1</v>
      </c>
      <c r="V314" s="12">
        <f>IF(AllData!D314="Developing country",'Task 2 Raw Data'!F314,0)</f>
        <v>0</v>
      </c>
      <c r="W314" s="12">
        <f>IF(AllData!D314="Developing country",'Task 2 Raw Data'!G314,0)</f>
        <v>0</v>
      </c>
      <c r="X314" s="12">
        <f>IF(AllData!D314="Developing country",'Task 2 Raw Data'!H314,0)</f>
        <v>0</v>
      </c>
      <c r="Y314" s="12">
        <f>IF(AllData!D314="Developing country",'Task 2 Raw Data'!I314,0)</f>
        <v>0</v>
      </c>
      <c r="Z314" s="12">
        <f>IF(AllData!D314="Developing country",'Task 2 Raw Data'!J314,0)</f>
        <v>0</v>
      </c>
      <c r="AA314" s="12">
        <f>IF(AllData!D314="Developing country",'Task 2 Raw Data'!K314,0)</f>
        <v>0</v>
      </c>
      <c r="AB314" s="12">
        <f>IF(AllData!D314="Developing country",'Task 2 Raw Data'!L314,0)</f>
        <v>0</v>
      </c>
      <c r="AC314" s="12">
        <f>IF(AllData!D314="Developing country",'Task 2 Raw Data'!M314,0)</f>
        <v>0</v>
      </c>
      <c r="AD314" s="12">
        <f>IF(AllData!D314="Developing country",'Task 2 Raw Data'!N314,0)</f>
        <v>0</v>
      </c>
      <c r="AE314" s="12">
        <f>IF(AllData!D314="Developing country",'Task 2 Raw Data'!O314,0)</f>
        <v>0</v>
      </c>
      <c r="AF314" s="12">
        <f>IF(AllData!D314="Developing country",'Task 2 Raw Data'!P314,0)</f>
        <v>0</v>
      </c>
      <c r="AG314" s="12">
        <f>IF(AllData!D314="Developing country",'Task 2 Raw Data'!Q314,0)</f>
        <v>1</v>
      </c>
      <c r="AH314" s="12">
        <f>IF(AllData!D314="Developing country",'Task 2 Raw Data'!R314,0)</f>
        <v>0</v>
      </c>
      <c r="AJ314" s="12">
        <f>IF(AllData!D314="Developed country",'Task 2 Raw Data'!C314,0)</f>
        <v>0</v>
      </c>
      <c r="AK314" s="12">
        <f>IF(AllData!D314="Developed country",'Task 2 Raw Data'!D314,0)</f>
        <v>0</v>
      </c>
      <c r="AL314" s="12">
        <f>IF(AllData!D314="Developed country",'Task 2 Raw Data'!E314,0)</f>
        <v>0</v>
      </c>
      <c r="AM314" s="12">
        <f>IF(AllData!D314="Developed country",'Task 2 Raw Data'!F314,0)</f>
        <v>0</v>
      </c>
      <c r="AN314" s="12">
        <f>IF(AllData!D314="Developed country",'Task 2 Raw Data'!G314,0)</f>
        <v>0</v>
      </c>
      <c r="AO314" s="12">
        <f>IF(AllData!D314="Developed country",'Task 2 Raw Data'!H314,0)</f>
        <v>0</v>
      </c>
      <c r="AP314" s="12">
        <f>IF(AllData!D314="Developed country",'Task 2 Raw Data'!I314,0)</f>
        <v>0</v>
      </c>
      <c r="AQ314" s="12">
        <f>IF(AllData!D314="Developed country",'Task 2 Raw Data'!J314,0)</f>
        <v>0</v>
      </c>
      <c r="AR314" s="12">
        <f>IF(AllData!D314="Developed country",'Task 2 Raw Data'!K314,0)</f>
        <v>0</v>
      </c>
      <c r="AS314" s="12">
        <f>IF(AllData!D314="Developed country",'Task 2 Raw Data'!L314,0)</f>
        <v>0</v>
      </c>
      <c r="AT314" s="12">
        <f>IF(AllData!D314="Developed country",'Task 2 Raw Data'!M314,0)</f>
        <v>0</v>
      </c>
      <c r="AU314" s="12">
        <f>IF(AllData!D314="Developed country",'Task 2 Raw Data'!N314,0)</f>
        <v>0</v>
      </c>
      <c r="AV314" s="12">
        <f>IF(AllData!D314="Developed country",'Task 2 Raw Data'!O314,0)</f>
        <v>0</v>
      </c>
      <c r="AW314" s="12">
        <f>IF(AllData!D314="Developed country",'Task 2 Raw Data'!P314,0)</f>
        <v>0</v>
      </c>
      <c r="AX314" s="12">
        <f>IF(AllData!D314="Developed country",'Task 2 Raw Data'!Q314,0)</f>
        <v>0</v>
      </c>
      <c r="AY314" s="12">
        <f>IF(AllData!D314="Developed country",'Task 2 Raw Data'!R314,0)</f>
        <v>0</v>
      </c>
    </row>
    <row r="315" spans="2:51" x14ac:dyDescent="0.2">
      <c r="B315" s="12">
        <f>IF(AllData!D315="Least developed country",'Task 2 Raw Data'!C315,0)</f>
        <v>0</v>
      </c>
      <c r="C315" s="12">
        <f>IF(AllData!D315="Least developed country",'Task 2 Raw Data'!D315,0)</f>
        <v>0</v>
      </c>
      <c r="D315" s="12">
        <f>IF(AllData!D315="Least developed country",'Task 2 Raw Data'!E315,0)</f>
        <v>0</v>
      </c>
      <c r="E315" s="12">
        <f>IF(AllData!D315="Least developed country",'Task 2 Raw Data'!F315,0)</f>
        <v>0</v>
      </c>
      <c r="F315" s="12">
        <f>IF(AllData!D315="Least developed country",'Task 2 Raw Data'!G315,0)</f>
        <v>0</v>
      </c>
      <c r="G315" s="12">
        <f>IF(AllData!D315="Least developed country",'Task 2 Raw Data'!H315,0)</f>
        <v>0</v>
      </c>
      <c r="H315" s="12">
        <f>IF(AllData!D315="Least developed country",'Task 2 Raw Data'!I315,0)</f>
        <v>0</v>
      </c>
      <c r="I315" s="12">
        <f>IF(AllData!D315="Least developed country",'Task 2 Raw Data'!J315,0)</f>
        <v>0</v>
      </c>
      <c r="J315" s="12">
        <f>IF(AllData!D315="Least developed country",'Task 2 Raw Data'!K315,0)</f>
        <v>0</v>
      </c>
      <c r="K315" s="12">
        <f>IF(AllData!D315="Least developed country",'Task 2 Raw Data'!L315,0)</f>
        <v>0</v>
      </c>
      <c r="L315" s="12">
        <f>IF(AllData!D315="Least developed country",'Task 2 Raw Data'!M315,0)</f>
        <v>0</v>
      </c>
      <c r="M315" s="12">
        <f>IF(AllData!D315="Least developed country",'Task 2 Raw Data'!N315,0)</f>
        <v>0</v>
      </c>
      <c r="N315" s="12">
        <f>IF(AllData!D315="Least developed country",'Task 2 Raw Data'!O315,0)</f>
        <v>0</v>
      </c>
      <c r="O315" s="12">
        <f>IF(AllData!D315="Least developed country",'Task 2 Raw Data'!P315,0)</f>
        <v>0</v>
      </c>
      <c r="P315" s="12">
        <f>IF(AllData!D315="Least developed country",'Task 2 Raw Data'!Q315,0)</f>
        <v>0</v>
      </c>
      <c r="Q315" s="12">
        <f>IF(AllData!D315="Least developed country",'Task 2 Raw Data'!R315,0)</f>
        <v>0</v>
      </c>
      <c r="S315" s="12">
        <f>IF(AllData!D315="Developing country",'Task 2 Raw Data'!C315,0)</f>
        <v>0</v>
      </c>
      <c r="T315" s="12">
        <f>IF(AllData!D315="Developing country",'Task 2 Raw Data'!D315,0)</f>
        <v>1</v>
      </c>
      <c r="U315" s="12">
        <f>IF(AllData!D315="Developing country",'Task 2 Raw Data'!E315,0)</f>
        <v>1</v>
      </c>
      <c r="V315" s="12">
        <f>IF(AllData!D315="Developing country",'Task 2 Raw Data'!F315,0)</f>
        <v>0</v>
      </c>
      <c r="W315" s="12">
        <f>IF(AllData!D315="Developing country",'Task 2 Raw Data'!G315,0)</f>
        <v>0</v>
      </c>
      <c r="X315" s="12">
        <f>IF(AllData!D315="Developing country",'Task 2 Raw Data'!H315,0)</f>
        <v>0</v>
      </c>
      <c r="Y315" s="12">
        <f>IF(AllData!D315="Developing country",'Task 2 Raw Data'!I315,0)</f>
        <v>0</v>
      </c>
      <c r="Z315" s="12">
        <f>IF(AllData!D315="Developing country",'Task 2 Raw Data'!J315,0)</f>
        <v>0</v>
      </c>
      <c r="AA315" s="12">
        <f>IF(AllData!D315="Developing country",'Task 2 Raw Data'!K315,0)</f>
        <v>0</v>
      </c>
      <c r="AB315" s="12">
        <f>IF(AllData!D315="Developing country",'Task 2 Raw Data'!L315,0)</f>
        <v>0</v>
      </c>
      <c r="AC315" s="12">
        <f>IF(AllData!D315="Developing country",'Task 2 Raw Data'!M315,0)</f>
        <v>0</v>
      </c>
      <c r="AD315" s="12">
        <f>IF(AllData!D315="Developing country",'Task 2 Raw Data'!N315,0)</f>
        <v>0</v>
      </c>
      <c r="AE315" s="12">
        <f>IF(AllData!D315="Developing country",'Task 2 Raw Data'!O315,0)</f>
        <v>0</v>
      </c>
      <c r="AF315" s="12">
        <f>IF(AllData!D315="Developing country",'Task 2 Raw Data'!P315,0)</f>
        <v>0</v>
      </c>
      <c r="AG315" s="12">
        <f>IF(AllData!D315="Developing country",'Task 2 Raw Data'!Q315,0)</f>
        <v>0</v>
      </c>
      <c r="AH315" s="12">
        <f>IF(AllData!D315="Developing country",'Task 2 Raw Data'!R315,0)</f>
        <v>0</v>
      </c>
      <c r="AJ315" s="12">
        <f>IF(AllData!D315="Developed country",'Task 2 Raw Data'!C315,0)</f>
        <v>0</v>
      </c>
      <c r="AK315" s="12">
        <f>IF(AllData!D315="Developed country",'Task 2 Raw Data'!D315,0)</f>
        <v>0</v>
      </c>
      <c r="AL315" s="12">
        <f>IF(AllData!D315="Developed country",'Task 2 Raw Data'!E315,0)</f>
        <v>0</v>
      </c>
      <c r="AM315" s="12">
        <f>IF(AllData!D315="Developed country",'Task 2 Raw Data'!F315,0)</f>
        <v>0</v>
      </c>
      <c r="AN315" s="12">
        <f>IF(AllData!D315="Developed country",'Task 2 Raw Data'!G315,0)</f>
        <v>0</v>
      </c>
      <c r="AO315" s="12">
        <f>IF(AllData!D315="Developed country",'Task 2 Raw Data'!H315,0)</f>
        <v>0</v>
      </c>
      <c r="AP315" s="12">
        <f>IF(AllData!D315="Developed country",'Task 2 Raw Data'!I315,0)</f>
        <v>0</v>
      </c>
      <c r="AQ315" s="12">
        <f>IF(AllData!D315="Developed country",'Task 2 Raw Data'!J315,0)</f>
        <v>0</v>
      </c>
      <c r="AR315" s="12">
        <f>IF(AllData!D315="Developed country",'Task 2 Raw Data'!K315,0)</f>
        <v>0</v>
      </c>
      <c r="AS315" s="12">
        <f>IF(AllData!D315="Developed country",'Task 2 Raw Data'!L315,0)</f>
        <v>0</v>
      </c>
      <c r="AT315" s="12">
        <f>IF(AllData!D315="Developed country",'Task 2 Raw Data'!M315,0)</f>
        <v>0</v>
      </c>
      <c r="AU315" s="12">
        <f>IF(AllData!D315="Developed country",'Task 2 Raw Data'!N315,0)</f>
        <v>0</v>
      </c>
      <c r="AV315" s="12">
        <f>IF(AllData!D315="Developed country",'Task 2 Raw Data'!O315,0)</f>
        <v>0</v>
      </c>
      <c r="AW315" s="12">
        <f>IF(AllData!D315="Developed country",'Task 2 Raw Data'!P315,0)</f>
        <v>0</v>
      </c>
      <c r="AX315" s="12">
        <f>IF(AllData!D315="Developed country",'Task 2 Raw Data'!Q315,0)</f>
        <v>0</v>
      </c>
      <c r="AY315" s="12">
        <f>IF(AllData!D315="Developed country",'Task 2 Raw Data'!R315,0)</f>
        <v>0</v>
      </c>
    </row>
    <row r="316" spans="2:51" x14ac:dyDescent="0.2">
      <c r="B316" s="12">
        <f>IF(AllData!D316="Least developed country",'Task 2 Raw Data'!C316,0)</f>
        <v>0</v>
      </c>
      <c r="C316" s="12">
        <f>IF(AllData!D316="Least developed country",'Task 2 Raw Data'!D316,0)</f>
        <v>0</v>
      </c>
      <c r="D316" s="12">
        <f>IF(AllData!D316="Least developed country",'Task 2 Raw Data'!E316,0)</f>
        <v>0</v>
      </c>
      <c r="E316" s="12">
        <f>IF(AllData!D316="Least developed country",'Task 2 Raw Data'!F316,0)</f>
        <v>0</v>
      </c>
      <c r="F316" s="12">
        <f>IF(AllData!D316="Least developed country",'Task 2 Raw Data'!G316,0)</f>
        <v>0</v>
      </c>
      <c r="G316" s="12">
        <f>IF(AllData!D316="Least developed country",'Task 2 Raw Data'!H316,0)</f>
        <v>0</v>
      </c>
      <c r="H316" s="12">
        <f>IF(AllData!D316="Least developed country",'Task 2 Raw Data'!I316,0)</f>
        <v>0</v>
      </c>
      <c r="I316" s="12">
        <f>IF(AllData!D316="Least developed country",'Task 2 Raw Data'!J316,0)</f>
        <v>0</v>
      </c>
      <c r="J316" s="12">
        <f>IF(AllData!D316="Least developed country",'Task 2 Raw Data'!K316,0)</f>
        <v>0</v>
      </c>
      <c r="K316" s="12">
        <f>IF(AllData!D316="Least developed country",'Task 2 Raw Data'!L316,0)</f>
        <v>0</v>
      </c>
      <c r="L316" s="12">
        <f>IF(AllData!D316="Least developed country",'Task 2 Raw Data'!M316,0)</f>
        <v>0</v>
      </c>
      <c r="M316" s="12">
        <f>IF(AllData!D316="Least developed country",'Task 2 Raw Data'!N316,0)</f>
        <v>0</v>
      </c>
      <c r="N316" s="12">
        <f>IF(AllData!D316="Least developed country",'Task 2 Raw Data'!O316,0)</f>
        <v>0</v>
      </c>
      <c r="O316" s="12">
        <f>IF(AllData!D316="Least developed country",'Task 2 Raw Data'!P316,0)</f>
        <v>0</v>
      </c>
      <c r="P316" s="12">
        <f>IF(AllData!D316="Least developed country",'Task 2 Raw Data'!Q316,0)</f>
        <v>0</v>
      </c>
      <c r="Q316" s="12">
        <f>IF(AllData!D316="Least developed country",'Task 2 Raw Data'!R316,0)</f>
        <v>0</v>
      </c>
      <c r="S316" s="12">
        <f>IF(AllData!D316="Developing country",'Task 2 Raw Data'!C316,0)</f>
        <v>0</v>
      </c>
      <c r="T316" s="12">
        <f>IF(AllData!D316="Developing country",'Task 2 Raw Data'!D316,0)</f>
        <v>0</v>
      </c>
      <c r="U316" s="12">
        <f>IF(AllData!D316="Developing country",'Task 2 Raw Data'!E316,0)</f>
        <v>0</v>
      </c>
      <c r="V316" s="12">
        <f>IF(AllData!D316="Developing country",'Task 2 Raw Data'!F316,0)</f>
        <v>0</v>
      </c>
      <c r="W316" s="12">
        <f>IF(AllData!D316="Developing country",'Task 2 Raw Data'!G316,0)</f>
        <v>0</v>
      </c>
      <c r="X316" s="12">
        <f>IF(AllData!D316="Developing country",'Task 2 Raw Data'!H316,0)</f>
        <v>0</v>
      </c>
      <c r="Y316" s="12">
        <f>IF(AllData!D316="Developing country",'Task 2 Raw Data'!I316,0)</f>
        <v>0</v>
      </c>
      <c r="Z316" s="12">
        <f>IF(AllData!D316="Developing country",'Task 2 Raw Data'!J316,0)</f>
        <v>0</v>
      </c>
      <c r="AA316" s="12">
        <f>IF(AllData!D316="Developing country",'Task 2 Raw Data'!K316,0)</f>
        <v>0</v>
      </c>
      <c r="AB316" s="12">
        <f>IF(AllData!D316="Developing country",'Task 2 Raw Data'!L316,0)</f>
        <v>0</v>
      </c>
      <c r="AC316" s="12">
        <f>IF(AllData!D316="Developing country",'Task 2 Raw Data'!M316,0)</f>
        <v>0</v>
      </c>
      <c r="AD316" s="12">
        <f>IF(AllData!D316="Developing country",'Task 2 Raw Data'!N316,0)</f>
        <v>0</v>
      </c>
      <c r="AE316" s="12">
        <f>IF(AllData!D316="Developing country",'Task 2 Raw Data'!O316,0)</f>
        <v>0</v>
      </c>
      <c r="AF316" s="12">
        <f>IF(AllData!D316="Developing country",'Task 2 Raw Data'!P316,0)</f>
        <v>0</v>
      </c>
      <c r="AG316" s="12">
        <f>IF(AllData!D316="Developing country",'Task 2 Raw Data'!Q316,0)</f>
        <v>0</v>
      </c>
      <c r="AH316" s="12">
        <f>IF(AllData!D316="Developing country",'Task 2 Raw Data'!R316,0)</f>
        <v>0</v>
      </c>
      <c r="AJ316" s="12">
        <f>IF(AllData!D316="Developed country",'Task 2 Raw Data'!C316,0)</f>
        <v>0</v>
      </c>
      <c r="AK316" s="12">
        <f>IF(AllData!D316="Developed country",'Task 2 Raw Data'!D316,0)</f>
        <v>1</v>
      </c>
      <c r="AL316" s="12">
        <f>IF(AllData!D316="Developed country",'Task 2 Raw Data'!E316,0)</f>
        <v>1</v>
      </c>
      <c r="AM316" s="12">
        <f>IF(AllData!D316="Developed country",'Task 2 Raw Data'!F316,0)</f>
        <v>1</v>
      </c>
      <c r="AN316" s="12">
        <f>IF(AllData!D316="Developed country",'Task 2 Raw Data'!G316,0)</f>
        <v>0</v>
      </c>
      <c r="AO316" s="12">
        <f>IF(AllData!D316="Developed country",'Task 2 Raw Data'!H316,0)</f>
        <v>0</v>
      </c>
      <c r="AP316" s="12">
        <f>IF(AllData!D316="Developed country",'Task 2 Raw Data'!I316,0)</f>
        <v>0</v>
      </c>
      <c r="AQ316" s="12">
        <f>IF(AllData!D316="Developed country",'Task 2 Raw Data'!J316,0)</f>
        <v>0</v>
      </c>
      <c r="AR316" s="12">
        <f>IF(AllData!D316="Developed country",'Task 2 Raw Data'!K316,0)</f>
        <v>0</v>
      </c>
      <c r="AS316" s="12">
        <f>IF(AllData!D316="Developed country",'Task 2 Raw Data'!L316,0)</f>
        <v>0</v>
      </c>
      <c r="AT316" s="12">
        <f>IF(AllData!D316="Developed country",'Task 2 Raw Data'!M316,0)</f>
        <v>0</v>
      </c>
      <c r="AU316" s="12">
        <f>IF(AllData!D316="Developed country",'Task 2 Raw Data'!N316,0)</f>
        <v>0</v>
      </c>
      <c r="AV316" s="12">
        <f>IF(AllData!D316="Developed country",'Task 2 Raw Data'!O316,0)</f>
        <v>0</v>
      </c>
      <c r="AW316" s="12">
        <f>IF(AllData!D316="Developed country",'Task 2 Raw Data'!P316,0)</f>
        <v>0</v>
      </c>
      <c r="AX316" s="12">
        <f>IF(AllData!D316="Developed country",'Task 2 Raw Data'!Q316,0)</f>
        <v>1</v>
      </c>
      <c r="AY316" s="12">
        <f>IF(AllData!D316="Developed country",'Task 2 Raw Data'!R316,0)</f>
        <v>0</v>
      </c>
    </row>
    <row r="317" spans="2:51" x14ac:dyDescent="0.2">
      <c r="B317" s="12">
        <f>IF(AllData!D317="Least developed country",'Task 2 Raw Data'!C317,0)</f>
        <v>0</v>
      </c>
      <c r="C317" s="12">
        <f>IF(AllData!D317="Least developed country",'Task 2 Raw Data'!D317,0)</f>
        <v>0</v>
      </c>
      <c r="D317" s="12">
        <f>IF(AllData!D317="Least developed country",'Task 2 Raw Data'!E317,0)</f>
        <v>0</v>
      </c>
      <c r="E317" s="12">
        <f>IF(AllData!D317="Least developed country",'Task 2 Raw Data'!F317,0)</f>
        <v>0</v>
      </c>
      <c r="F317" s="12">
        <f>IF(AllData!D317="Least developed country",'Task 2 Raw Data'!G317,0)</f>
        <v>0</v>
      </c>
      <c r="G317" s="12">
        <f>IF(AllData!D317="Least developed country",'Task 2 Raw Data'!H317,0)</f>
        <v>0</v>
      </c>
      <c r="H317" s="12">
        <f>IF(AllData!D317="Least developed country",'Task 2 Raw Data'!I317,0)</f>
        <v>0</v>
      </c>
      <c r="I317" s="12">
        <f>IF(AllData!D317="Least developed country",'Task 2 Raw Data'!J317,0)</f>
        <v>0</v>
      </c>
      <c r="J317" s="12">
        <f>IF(AllData!D317="Least developed country",'Task 2 Raw Data'!K317,0)</f>
        <v>0</v>
      </c>
      <c r="K317" s="12">
        <f>IF(AllData!D317="Least developed country",'Task 2 Raw Data'!L317,0)</f>
        <v>0</v>
      </c>
      <c r="L317" s="12">
        <f>IF(AllData!D317="Least developed country",'Task 2 Raw Data'!M317,0)</f>
        <v>0</v>
      </c>
      <c r="M317" s="12">
        <f>IF(AllData!D317="Least developed country",'Task 2 Raw Data'!N317,0)</f>
        <v>0</v>
      </c>
      <c r="N317" s="12">
        <f>IF(AllData!D317="Least developed country",'Task 2 Raw Data'!O317,0)</f>
        <v>0</v>
      </c>
      <c r="O317" s="12">
        <f>IF(AllData!D317="Least developed country",'Task 2 Raw Data'!P317,0)</f>
        <v>0</v>
      </c>
      <c r="P317" s="12">
        <f>IF(AllData!D317="Least developed country",'Task 2 Raw Data'!Q317,0)</f>
        <v>0</v>
      </c>
      <c r="Q317" s="12">
        <f>IF(AllData!D317="Least developed country",'Task 2 Raw Data'!R317,0)</f>
        <v>0</v>
      </c>
      <c r="S317" s="12">
        <f>IF(AllData!D317="Developing country",'Task 2 Raw Data'!C317,0)</f>
        <v>0</v>
      </c>
      <c r="T317" s="12">
        <f>IF(AllData!D317="Developing country",'Task 2 Raw Data'!D317,0)</f>
        <v>0</v>
      </c>
      <c r="U317" s="12">
        <f>IF(AllData!D317="Developing country",'Task 2 Raw Data'!E317,0)</f>
        <v>0</v>
      </c>
      <c r="V317" s="12">
        <f>IF(AllData!D317="Developing country",'Task 2 Raw Data'!F317,0)</f>
        <v>0</v>
      </c>
      <c r="W317" s="12">
        <f>IF(AllData!D317="Developing country",'Task 2 Raw Data'!G317,0)</f>
        <v>0</v>
      </c>
      <c r="X317" s="12">
        <f>IF(AllData!D317="Developing country",'Task 2 Raw Data'!H317,0)</f>
        <v>0</v>
      </c>
      <c r="Y317" s="12">
        <f>IF(AllData!D317="Developing country",'Task 2 Raw Data'!I317,0)</f>
        <v>0</v>
      </c>
      <c r="Z317" s="12">
        <f>IF(AllData!D317="Developing country",'Task 2 Raw Data'!J317,0)</f>
        <v>0</v>
      </c>
      <c r="AA317" s="12">
        <f>IF(AllData!D317="Developing country",'Task 2 Raw Data'!K317,0)</f>
        <v>0</v>
      </c>
      <c r="AB317" s="12">
        <f>IF(AllData!D317="Developing country",'Task 2 Raw Data'!L317,0)</f>
        <v>0</v>
      </c>
      <c r="AC317" s="12">
        <f>IF(AllData!D317="Developing country",'Task 2 Raw Data'!M317,0)</f>
        <v>0</v>
      </c>
      <c r="AD317" s="12">
        <f>IF(AllData!D317="Developing country",'Task 2 Raw Data'!N317,0)</f>
        <v>0</v>
      </c>
      <c r="AE317" s="12">
        <f>IF(AllData!D317="Developing country",'Task 2 Raw Data'!O317,0)</f>
        <v>0</v>
      </c>
      <c r="AF317" s="12">
        <f>IF(AllData!D317="Developing country",'Task 2 Raw Data'!P317,0)</f>
        <v>0</v>
      </c>
      <c r="AG317" s="12">
        <f>IF(AllData!D317="Developing country",'Task 2 Raw Data'!Q317,0)</f>
        <v>1</v>
      </c>
      <c r="AH317" s="12">
        <f>IF(AllData!D317="Developing country",'Task 2 Raw Data'!R317,0)</f>
        <v>0</v>
      </c>
      <c r="AJ317" s="12">
        <f>IF(AllData!D317="Developed country",'Task 2 Raw Data'!C317,0)</f>
        <v>0</v>
      </c>
      <c r="AK317" s="12">
        <f>IF(AllData!D317="Developed country",'Task 2 Raw Data'!D317,0)</f>
        <v>0</v>
      </c>
      <c r="AL317" s="12">
        <f>IF(AllData!D317="Developed country",'Task 2 Raw Data'!E317,0)</f>
        <v>0</v>
      </c>
      <c r="AM317" s="12">
        <f>IF(AllData!D317="Developed country",'Task 2 Raw Data'!F317,0)</f>
        <v>0</v>
      </c>
      <c r="AN317" s="12">
        <f>IF(AllData!D317="Developed country",'Task 2 Raw Data'!G317,0)</f>
        <v>0</v>
      </c>
      <c r="AO317" s="12">
        <f>IF(AllData!D317="Developed country",'Task 2 Raw Data'!H317,0)</f>
        <v>0</v>
      </c>
      <c r="AP317" s="12">
        <f>IF(AllData!D317="Developed country",'Task 2 Raw Data'!I317,0)</f>
        <v>0</v>
      </c>
      <c r="AQ317" s="12">
        <f>IF(AllData!D317="Developed country",'Task 2 Raw Data'!J317,0)</f>
        <v>0</v>
      </c>
      <c r="AR317" s="12">
        <f>IF(AllData!D317="Developed country",'Task 2 Raw Data'!K317,0)</f>
        <v>0</v>
      </c>
      <c r="AS317" s="12">
        <f>IF(AllData!D317="Developed country",'Task 2 Raw Data'!L317,0)</f>
        <v>0</v>
      </c>
      <c r="AT317" s="12">
        <f>IF(AllData!D317="Developed country",'Task 2 Raw Data'!M317,0)</f>
        <v>0</v>
      </c>
      <c r="AU317" s="12">
        <f>IF(AllData!D317="Developed country",'Task 2 Raw Data'!N317,0)</f>
        <v>0</v>
      </c>
      <c r="AV317" s="12">
        <f>IF(AllData!D317="Developed country",'Task 2 Raw Data'!O317,0)</f>
        <v>0</v>
      </c>
      <c r="AW317" s="12">
        <f>IF(AllData!D317="Developed country",'Task 2 Raw Data'!P317,0)</f>
        <v>0</v>
      </c>
      <c r="AX317" s="12">
        <f>IF(AllData!D317="Developed country",'Task 2 Raw Data'!Q317,0)</f>
        <v>0</v>
      </c>
      <c r="AY317" s="12">
        <f>IF(AllData!D317="Developed country",'Task 2 Raw Data'!R317,0)</f>
        <v>0</v>
      </c>
    </row>
    <row r="318" spans="2:51" x14ac:dyDescent="0.2">
      <c r="B318" s="12">
        <f>IF(AllData!D318="Least developed country",'Task 2 Raw Data'!C318,0)</f>
        <v>0</v>
      </c>
      <c r="C318" s="12">
        <f>IF(AllData!D318="Least developed country",'Task 2 Raw Data'!D318,0)</f>
        <v>0</v>
      </c>
      <c r="D318" s="12">
        <f>IF(AllData!D318="Least developed country",'Task 2 Raw Data'!E318,0)</f>
        <v>0</v>
      </c>
      <c r="E318" s="12">
        <f>IF(AllData!D318="Least developed country",'Task 2 Raw Data'!F318,0)</f>
        <v>0</v>
      </c>
      <c r="F318" s="12">
        <f>IF(AllData!D318="Least developed country",'Task 2 Raw Data'!G318,0)</f>
        <v>0</v>
      </c>
      <c r="G318" s="12">
        <f>IF(AllData!D318="Least developed country",'Task 2 Raw Data'!H318,0)</f>
        <v>0</v>
      </c>
      <c r="H318" s="12">
        <f>IF(AllData!D318="Least developed country",'Task 2 Raw Data'!I318,0)</f>
        <v>0</v>
      </c>
      <c r="I318" s="12">
        <f>IF(AllData!D318="Least developed country",'Task 2 Raw Data'!J318,0)</f>
        <v>0</v>
      </c>
      <c r="J318" s="12">
        <f>IF(AllData!D318="Least developed country",'Task 2 Raw Data'!K318,0)</f>
        <v>0</v>
      </c>
      <c r="K318" s="12">
        <f>IF(AllData!D318="Least developed country",'Task 2 Raw Data'!L318,0)</f>
        <v>0</v>
      </c>
      <c r="L318" s="12">
        <f>IF(AllData!D318="Least developed country",'Task 2 Raw Data'!M318,0)</f>
        <v>0</v>
      </c>
      <c r="M318" s="12">
        <f>IF(AllData!D318="Least developed country",'Task 2 Raw Data'!N318,0)</f>
        <v>0</v>
      </c>
      <c r="N318" s="12">
        <f>IF(AllData!D318="Least developed country",'Task 2 Raw Data'!O318,0)</f>
        <v>0</v>
      </c>
      <c r="O318" s="12">
        <f>IF(AllData!D318="Least developed country",'Task 2 Raw Data'!P318,0)</f>
        <v>0</v>
      </c>
      <c r="P318" s="12">
        <f>IF(AllData!D318="Least developed country",'Task 2 Raw Data'!Q318,0)</f>
        <v>0</v>
      </c>
      <c r="Q318" s="12">
        <f>IF(AllData!D318="Least developed country",'Task 2 Raw Data'!R318,0)</f>
        <v>0</v>
      </c>
      <c r="S318" s="12">
        <f>IF(AllData!D318="Developing country",'Task 2 Raw Data'!C318,0)</f>
        <v>0</v>
      </c>
      <c r="T318" s="12">
        <f>IF(AllData!D318="Developing country",'Task 2 Raw Data'!D318,0)</f>
        <v>0</v>
      </c>
      <c r="U318" s="12">
        <f>IF(AllData!D318="Developing country",'Task 2 Raw Data'!E318,0)</f>
        <v>0</v>
      </c>
      <c r="V318" s="12">
        <f>IF(AllData!D318="Developing country",'Task 2 Raw Data'!F318,0)</f>
        <v>0</v>
      </c>
      <c r="W318" s="12">
        <f>IF(AllData!D318="Developing country",'Task 2 Raw Data'!G318,0)</f>
        <v>0</v>
      </c>
      <c r="X318" s="12">
        <f>IF(AllData!D318="Developing country",'Task 2 Raw Data'!H318,0)</f>
        <v>0</v>
      </c>
      <c r="Y318" s="12">
        <f>IF(AllData!D318="Developing country",'Task 2 Raw Data'!I318,0)</f>
        <v>0</v>
      </c>
      <c r="Z318" s="12">
        <f>IF(AllData!D318="Developing country",'Task 2 Raw Data'!J318,0)</f>
        <v>0</v>
      </c>
      <c r="AA318" s="12">
        <f>IF(AllData!D318="Developing country",'Task 2 Raw Data'!K318,0)</f>
        <v>0</v>
      </c>
      <c r="AB318" s="12">
        <f>IF(AllData!D318="Developing country",'Task 2 Raw Data'!L318,0)</f>
        <v>0</v>
      </c>
      <c r="AC318" s="12">
        <f>IF(AllData!D318="Developing country",'Task 2 Raw Data'!M318,0)</f>
        <v>0</v>
      </c>
      <c r="AD318" s="12">
        <f>IF(AllData!D318="Developing country",'Task 2 Raw Data'!N318,0)</f>
        <v>0</v>
      </c>
      <c r="AE318" s="12">
        <f>IF(AllData!D318="Developing country",'Task 2 Raw Data'!O318,0)</f>
        <v>0</v>
      </c>
      <c r="AF318" s="12">
        <f>IF(AllData!D318="Developing country",'Task 2 Raw Data'!P318,0)</f>
        <v>0</v>
      </c>
      <c r="AG318" s="12">
        <f>IF(AllData!D318="Developing country",'Task 2 Raw Data'!Q318,0)</f>
        <v>1</v>
      </c>
      <c r="AH318" s="12">
        <f>IF(AllData!D318="Developing country",'Task 2 Raw Data'!R318,0)</f>
        <v>0</v>
      </c>
      <c r="AJ318" s="12">
        <f>IF(AllData!D318="Developed country",'Task 2 Raw Data'!C318,0)</f>
        <v>0</v>
      </c>
      <c r="AK318" s="12">
        <f>IF(AllData!D318="Developed country",'Task 2 Raw Data'!D318,0)</f>
        <v>0</v>
      </c>
      <c r="AL318" s="12">
        <f>IF(AllData!D318="Developed country",'Task 2 Raw Data'!E318,0)</f>
        <v>0</v>
      </c>
      <c r="AM318" s="12">
        <f>IF(AllData!D318="Developed country",'Task 2 Raw Data'!F318,0)</f>
        <v>0</v>
      </c>
      <c r="AN318" s="12">
        <f>IF(AllData!D318="Developed country",'Task 2 Raw Data'!G318,0)</f>
        <v>0</v>
      </c>
      <c r="AO318" s="12">
        <f>IF(AllData!D318="Developed country",'Task 2 Raw Data'!H318,0)</f>
        <v>0</v>
      </c>
      <c r="AP318" s="12">
        <f>IF(AllData!D318="Developed country",'Task 2 Raw Data'!I318,0)</f>
        <v>0</v>
      </c>
      <c r="AQ318" s="12">
        <f>IF(AllData!D318="Developed country",'Task 2 Raw Data'!J318,0)</f>
        <v>0</v>
      </c>
      <c r="AR318" s="12">
        <f>IF(AllData!D318="Developed country",'Task 2 Raw Data'!K318,0)</f>
        <v>0</v>
      </c>
      <c r="AS318" s="12">
        <f>IF(AllData!D318="Developed country",'Task 2 Raw Data'!L318,0)</f>
        <v>0</v>
      </c>
      <c r="AT318" s="12">
        <f>IF(AllData!D318="Developed country",'Task 2 Raw Data'!M318,0)</f>
        <v>0</v>
      </c>
      <c r="AU318" s="12">
        <f>IF(AllData!D318="Developed country",'Task 2 Raw Data'!N318,0)</f>
        <v>0</v>
      </c>
      <c r="AV318" s="12">
        <f>IF(AllData!D318="Developed country",'Task 2 Raw Data'!O318,0)</f>
        <v>0</v>
      </c>
      <c r="AW318" s="12">
        <f>IF(AllData!D318="Developed country",'Task 2 Raw Data'!P318,0)</f>
        <v>0</v>
      </c>
      <c r="AX318" s="12">
        <f>IF(AllData!D318="Developed country",'Task 2 Raw Data'!Q318,0)</f>
        <v>0</v>
      </c>
      <c r="AY318" s="12">
        <f>IF(AllData!D318="Developed country",'Task 2 Raw Data'!R318,0)</f>
        <v>0</v>
      </c>
    </row>
    <row r="319" spans="2:51" x14ac:dyDescent="0.2">
      <c r="B319" s="12">
        <f>IF(AllData!D319="Least developed country",'Task 2 Raw Data'!C319,0)</f>
        <v>0</v>
      </c>
      <c r="C319" s="12">
        <f>IF(AllData!D319="Least developed country",'Task 2 Raw Data'!D319,0)</f>
        <v>1</v>
      </c>
      <c r="D319" s="12">
        <f>IF(AllData!D319="Least developed country",'Task 2 Raw Data'!E319,0)</f>
        <v>1</v>
      </c>
      <c r="E319" s="12">
        <f>IF(AllData!D319="Least developed country",'Task 2 Raw Data'!F319,0)</f>
        <v>1</v>
      </c>
      <c r="F319" s="12">
        <f>IF(AllData!D319="Least developed country",'Task 2 Raw Data'!G319,0)</f>
        <v>0</v>
      </c>
      <c r="G319" s="12">
        <f>IF(AllData!D319="Least developed country",'Task 2 Raw Data'!H319,0)</f>
        <v>0</v>
      </c>
      <c r="H319" s="12">
        <f>IF(AllData!D319="Least developed country",'Task 2 Raw Data'!I319,0)</f>
        <v>0</v>
      </c>
      <c r="I319" s="12">
        <f>IF(AllData!D319="Least developed country",'Task 2 Raw Data'!J319,0)</f>
        <v>0</v>
      </c>
      <c r="J319" s="12">
        <f>IF(AllData!D319="Least developed country",'Task 2 Raw Data'!K319,0)</f>
        <v>0</v>
      </c>
      <c r="K319" s="12">
        <f>IF(AllData!D319="Least developed country",'Task 2 Raw Data'!L319,0)</f>
        <v>0</v>
      </c>
      <c r="L319" s="12">
        <f>IF(AllData!D319="Least developed country",'Task 2 Raw Data'!M319,0)</f>
        <v>0</v>
      </c>
      <c r="M319" s="12">
        <f>IF(AllData!D319="Least developed country",'Task 2 Raw Data'!N319,0)</f>
        <v>0</v>
      </c>
      <c r="N319" s="12">
        <f>IF(AllData!D319="Least developed country",'Task 2 Raw Data'!O319,0)</f>
        <v>1</v>
      </c>
      <c r="O319" s="12">
        <f>IF(AllData!D319="Least developed country",'Task 2 Raw Data'!P319,0)</f>
        <v>0</v>
      </c>
      <c r="P319" s="12">
        <f>IF(AllData!D319="Least developed country",'Task 2 Raw Data'!Q319,0)</f>
        <v>1</v>
      </c>
      <c r="Q319" s="12">
        <f>IF(AllData!D319="Least developed country",'Task 2 Raw Data'!R319,0)</f>
        <v>0</v>
      </c>
      <c r="S319" s="12">
        <f>IF(AllData!D319="Developing country",'Task 2 Raw Data'!C319,0)</f>
        <v>0</v>
      </c>
      <c r="T319" s="12">
        <f>IF(AllData!D319="Developing country",'Task 2 Raw Data'!D319,0)</f>
        <v>0</v>
      </c>
      <c r="U319" s="12">
        <f>IF(AllData!D319="Developing country",'Task 2 Raw Data'!E319,0)</f>
        <v>0</v>
      </c>
      <c r="V319" s="12">
        <f>IF(AllData!D319="Developing country",'Task 2 Raw Data'!F319,0)</f>
        <v>0</v>
      </c>
      <c r="W319" s="12">
        <f>IF(AllData!D319="Developing country",'Task 2 Raw Data'!G319,0)</f>
        <v>0</v>
      </c>
      <c r="X319" s="12">
        <f>IF(AllData!D319="Developing country",'Task 2 Raw Data'!H319,0)</f>
        <v>0</v>
      </c>
      <c r="Y319" s="12">
        <f>IF(AllData!D319="Developing country",'Task 2 Raw Data'!I319,0)</f>
        <v>0</v>
      </c>
      <c r="Z319" s="12">
        <f>IF(AllData!D319="Developing country",'Task 2 Raw Data'!J319,0)</f>
        <v>0</v>
      </c>
      <c r="AA319" s="12">
        <f>IF(AllData!D319="Developing country",'Task 2 Raw Data'!K319,0)</f>
        <v>0</v>
      </c>
      <c r="AB319" s="12">
        <f>IF(AllData!D319="Developing country",'Task 2 Raw Data'!L319,0)</f>
        <v>0</v>
      </c>
      <c r="AC319" s="12">
        <f>IF(AllData!D319="Developing country",'Task 2 Raw Data'!M319,0)</f>
        <v>0</v>
      </c>
      <c r="AD319" s="12">
        <f>IF(AllData!D319="Developing country",'Task 2 Raw Data'!N319,0)</f>
        <v>0</v>
      </c>
      <c r="AE319" s="12">
        <f>IF(AllData!D319="Developing country",'Task 2 Raw Data'!O319,0)</f>
        <v>0</v>
      </c>
      <c r="AF319" s="12">
        <f>IF(AllData!D319="Developing country",'Task 2 Raw Data'!P319,0)</f>
        <v>0</v>
      </c>
      <c r="AG319" s="12">
        <f>IF(AllData!D319="Developing country",'Task 2 Raw Data'!Q319,0)</f>
        <v>0</v>
      </c>
      <c r="AH319" s="12">
        <f>IF(AllData!D319="Developing country",'Task 2 Raw Data'!R319,0)</f>
        <v>0</v>
      </c>
      <c r="AJ319" s="12">
        <f>IF(AllData!D319="Developed country",'Task 2 Raw Data'!C319,0)</f>
        <v>0</v>
      </c>
      <c r="AK319" s="12">
        <f>IF(AllData!D319="Developed country",'Task 2 Raw Data'!D319,0)</f>
        <v>0</v>
      </c>
      <c r="AL319" s="12">
        <f>IF(AllData!D319="Developed country",'Task 2 Raw Data'!E319,0)</f>
        <v>0</v>
      </c>
      <c r="AM319" s="12">
        <f>IF(AllData!D319="Developed country",'Task 2 Raw Data'!F319,0)</f>
        <v>0</v>
      </c>
      <c r="AN319" s="12">
        <f>IF(AllData!D319="Developed country",'Task 2 Raw Data'!G319,0)</f>
        <v>0</v>
      </c>
      <c r="AO319" s="12">
        <f>IF(AllData!D319="Developed country",'Task 2 Raw Data'!H319,0)</f>
        <v>0</v>
      </c>
      <c r="AP319" s="12">
        <f>IF(AllData!D319="Developed country",'Task 2 Raw Data'!I319,0)</f>
        <v>0</v>
      </c>
      <c r="AQ319" s="12">
        <f>IF(AllData!D319="Developed country",'Task 2 Raw Data'!J319,0)</f>
        <v>0</v>
      </c>
      <c r="AR319" s="12">
        <f>IF(AllData!D319="Developed country",'Task 2 Raw Data'!K319,0)</f>
        <v>0</v>
      </c>
      <c r="AS319" s="12">
        <f>IF(AllData!D319="Developed country",'Task 2 Raw Data'!L319,0)</f>
        <v>0</v>
      </c>
      <c r="AT319" s="12">
        <f>IF(AllData!D319="Developed country",'Task 2 Raw Data'!M319,0)</f>
        <v>0</v>
      </c>
      <c r="AU319" s="12">
        <f>IF(AllData!D319="Developed country",'Task 2 Raw Data'!N319,0)</f>
        <v>0</v>
      </c>
      <c r="AV319" s="12">
        <f>IF(AllData!D319="Developed country",'Task 2 Raw Data'!O319,0)</f>
        <v>0</v>
      </c>
      <c r="AW319" s="12">
        <f>IF(AllData!D319="Developed country",'Task 2 Raw Data'!P319,0)</f>
        <v>0</v>
      </c>
      <c r="AX319" s="12">
        <f>IF(AllData!D319="Developed country",'Task 2 Raw Data'!Q319,0)</f>
        <v>0</v>
      </c>
      <c r="AY319" s="12">
        <f>IF(AllData!D319="Developed country",'Task 2 Raw Data'!R319,0)</f>
        <v>0</v>
      </c>
    </row>
    <row r="320" spans="2:51" x14ac:dyDescent="0.2">
      <c r="B320" s="12">
        <f>IF(AllData!D320="Least developed country",'Task 2 Raw Data'!C320,0)</f>
        <v>0</v>
      </c>
      <c r="C320" s="12">
        <f>IF(AllData!D320="Least developed country",'Task 2 Raw Data'!D320,0)</f>
        <v>0</v>
      </c>
      <c r="D320" s="12">
        <f>IF(AllData!D320="Least developed country",'Task 2 Raw Data'!E320,0)</f>
        <v>0</v>
      </c>
      <c r="E320" s="12">
        <f>IF(AllData!D320="Least developed country",'Task 2 Raw Data'!F320,0)</f>
        <v>0</v>
      </c>
      <c r="F320" s="12">
        <f>IF(AllData!D320="Least developed country",'Task 2 Raw Data'!G320,0)</f>
        <v>0</v>
      </c>
      <c r="G320" s="12">
        <f>IF(AllData!D320="Least developed country",'Task 2 Raw Data'!H320,0)</f>
        <v>0</v>
      </c>
      <c r="H320" s="12">
        <f>IF(AllData!D320="Least developed country",'Task 2 Raw Data'!I320,0)</f>
        <v>0</v>
      </c>
      <c r="I320" s="12">
        <f>IF(AllData!D320="Least developed country",'Task 2 Raw Data'!J320,0)</f>
        <v>0</v>
      </c>
      <c r="J320" s="12">
        <f>IF(AllData!D320="Least developed country",'Task 2 Raw Data'!K320,0)</f>
        <v>0</v>
      </c>
      <c r="K320" s="12">
        <f>IF(AllData!D320="Least developed country",'Task 2 Raw Data'!L320,0)</f>
        <v>0</v>
      </c>
      <c r="L320" s="12">
        <f>IF(AllData!D320="Least developed country",'Task 2 Raw Data'!M320,0)</f>
        <v>0</v>
      </c>
      <c r="M320" s="12">
        <f>IF(AllData!D320="Least developed country",'Task 2 Raw Data'!N320,0)</f>
        <v>0</v>
      </c>
      <c r="N320" s="12">
        <f>IF(AllData!D320="Least developed country",'Task 2 Raw Data'!O320,0)</f>
        <v>0</v>
      </c>
      <c r="O320" s="12">
        <f>IF(AllData!D320="Least developed country",'Task 2 Raw Data'!P320,0)</f>
        <v>0</v>
      </c>
      <c r="P320" s="12">
        <f>IF(AllData!D320="Least developed country",'Task 2 Raw Data'!Q320,0)</f>
        <v>0</v>
      </c>
      <c r="Q320" s="12">
        <f>IF(AllData!D320="Least developed country",'Task 2 Raw Data'!R320,0)</f>
        <v>0</v>
      </c>
      <c r="S320" s="12">
        <f>IF(AllData!D320="Developing country",'Task 2 Raw Data'!C320,0)</f>
        <v>0</v>
      </c>
      <c r="T320" s="12">
        <f>IF(AllData!D320="Developing country",'Task 2 Raw Data'!D320,0)</f>
        <v>1</v>
      </c>
      <c r="U320" s="12">
        <f>IF(AllData!D320="Developing country",'Task 2 Raw Data'!E320,0)</f>
        <v>1</v>
      </c>
      <c r="V320" s="12">
        <f>IF(AllData!D320="Developing country",'Task 2 Raw Data'!F320,0)</f>
        <v>0</v>
      </c>
      <c r="W320" s="12">
        <f>IF(AllData!D320="Developing country",'Task 2 Raw Data'!G320,0)</f>
        <v>1</v>
      </c>
      <c r="X320" s="12">
        <f>IF(AllData!D320="Developing country",'Task 2 Raw Data'!H320,0)</f>
        <v>0</v>
      </c>
      <c r="Y320" s="12">
        <f>IF(AllData!D320="Developing country",'Task 2 Raw Data'!I320,0)</f>
        <v>0</v>
      </c>
      <c r="Z320" s="12">
        <f>IF(AllData!D320="Developing country",'Task 2 Raw Data'!J320,0)</f>
        <v>0</v>
      </c>
      <c r="AA320" s="12">
        <f>IF(AllData!D320="Developing country",'Task 2 Raw Data'!K320,0)</f>
        <v>0</v>
      </c>
      <c r="AB320" s="12">
        <f>IF(AllData!D320="Developing country",'Task 2 Raw Data'!L320,0)</f>
        <v>0</v>
      </c>
      <c r="AC320" s="12">
        <f>IF(AllData!D320="Developing country",'Task 2 Raw Data'!M320,0)</f>
        <v>0</v>
      </c>
      <c r="AD320" s="12">
        <f>IF(AllData!D320="Developing country",'Task 2 Raw Data'!N320,0)</f>
        <v>0</v>
      </c>
      <c r="AE320" s="12">
        <f>IF(AllData!D320="Developing country",'Task 2 Raw Data'!O320,0)</f>
        <v>0</v>
      </c>
      <c r="AF320" s="12">
        <f>IF(AllData!D320="Developing country",'Task 2 Raw Data'!P320,0)</f>
        <v>0</v>
      </c>
      <c r="AG320" s="12">
        <f>IF(AllData!D320="Developing country",'Task 2 Raw Data'!Q320,0)</f>
        <v>0</v>
      </c>
      <c r="AH320" s="12">
        <f>IF(AllData!D320="Developing country",'Task 2 Raw Data'!R320,0)</f>
        <v>0</v>
      </c>
      <c r="AJ320" s="12">
        <f>IF(AllData!D320="Developed country",'Task 2 Raw Data'!C320,0)</f>
        <v>0</v>
      </c>
      <c r="AK320" s="12">
        <f>IF(AllData!D320="Developed country",'Task 2 Raw Data'!D320,0)</f>
        <v>0</v>
      </c>
      <c r="AL320" s="12">
        <f>IF(AllData!D320="Developed country",'Task 2 Raw Data'!E320,0)</f>
        <v>0</v>
      </c>
      <c r="AM320" s="12">
        <f>IF(AllData!D320="Developed country",'Task 2 Raw Data'!F320,0)</f>
        <v>0</v>
      </c>
      <c r="AN320" s="12">
        <f>IF(AllData!D320="Developed country",'Task 2 Raw Data'!G320,0)</f>
        <v>0</v>
      </c>
      <c r="AO320" s="12">
        <f>IF(AllData!D320="Developed country",'Task 2 Raw Data'!H320,0)</f>
        <v>0</v>
      </c>
      <c r="AP320" s="12">
        <f>IF(AllData!D320="Developed country",'Task 2 Raw Data'!I320,0)</f>
        <v>0</v>
      </c>
      <c r="AQ320" s="12">
        <f>IF(AllData!D320="Developed country",'Task 2 Raw Data'!J320,0)</f>
        <v>0</v>
      </c>
      <c r="AR320" s="12">
        <f>IF(AllData!D320="Developed country",'Task 2 Raw Data'!K320,0)</f>
        <v>0</v>
      </c>
      <c r="AS320" s="12">
        <f>IF(AllData!D320="Developed country",'Task 2 Raw Data'!L320,0)</f>
        <v>0</v>
      </c>
      <c r="AT320" s="12">
        <f>IF(AllData!D320="Developed country",'Task 2 Raw Data'!M320,0)</f>
        <v>0</v>
      </c>
      <c r="AU320" s="12">
        <f>IF(AllData!D320="Developed country",'Task 2 Raw Data'!N320,0)</f>
        <v>0</v>
      </c>
      <c r="AV320" s="12">
        <f>IF(AllData!D320="Developed country",'Task 2 Raw Data'!O320,0)</f>
        <v>0</v>
      </c>
      <c r="AW320" s="12">
        <f>IF(AllData!D320="Developed country",'Task 2 Raw Data'!P320,0)</f>
        <v>0</v>
      </c>
      <c r="AX320" s="12">
        <f>IF(AllData!D320="Developed country",'Task 2 Raw Data'!Q320,0)</f>
        <v>0</v>
      </c>
      <c r="AY320" s="12">
        <f>IF(AllData!D320="Developed country",'Task 2 Raw Data'!R320,0)</f>
        <v>0</v>
      </c>
    </row>
    <row r="321" spans="2:51" x14ac:dyDescent="0.2">
      <c r="B321" s="12">
        <f>IF(AllData!D321="Least developed country",'Task 2 Raw Data'!C321,0)</f>
        <v>0</v>
      </c>
      <c r="C321" s="12">
        <f>IF(AllData!D321="Least developed country",'Task 2 Raw Data'!D321,0)</f>
        <v>0</v>
      </c>
      <c r="D321" s="12">
        <f>IF(AllData!D321="Least developed country",'Task 2 Raw Data'!E321,0)</f>
        <v>0</v>
      </c>
      <c r="E321" s="12">
        <f>IF(AllData!D321="Least developed country",'Task 2 Raw Data'!F321,0)</f>
        <v>0</v>
      </c>
      <c r="F321" s="12">
        <f>IF(AllData!D321="Least developed country",'Task 2 Raw Data'!G321,0)</f>
        <v>0</v>
      </c>
      <c r="G321" s="12">
        <f>IF(AllData!D321="Least developed country",'Task 2 Raw Data'!H321,0)</f>
        <v>0</v>
      </c>
      <c r="H321" s="12">
        <f>IF(AllData!D321="Least developed country",'Task 2 Raw Data'!I321,0)</f>
        <v>0</v>
      </c>
      <c r="I321" s="12">
        <f>IF(AllData!D321="Least developed country",'Task 2 Raw Data'!J321,0)</f>
        <v>0</v>
      </c>
      <c r="J321" s="12">
        <f>IF(AllData!D321="Least developed country",'Task 2 Raw Data'!K321,0)</f>
        <v>0</v>
      </c>
      <c r="K321" s="12">
        <f>IF(AllData!D321="Least developed country",'Task 2 Raw Data'!L321,0)</f>
        <v>0</v>
      </c>
      <c r="L321" s="12">
        <f>IF(AllData!D321="Least developed country",'Task 2 Raw Data'!M321,0)</f>
        <v>0</v>
      </c>
      <c r="M321" s="12">
        <f>IF(AllData!D321="Least developed country",'Task 2 Raw Data'!N321,0)</f>
        <v>0</v>
      </c>
      <c r="N321" s="12">
        <f>IF(AllData!D321="Least developed country",'Task 2 Raw Data'!O321,0)</f>
        <v>0</v>
      </c>
      <c r="O321" s="12">
        <f>IF(AllData!D321="Least developed country",'Task 2 Raw Data'!P321,0)</f>
        <v>0</v>
      </c>
      <c r="P321" s="12">
        <f>IF(AllData!D321="Least developed country",'Task 2 Raw Data'!Q321,0)</f>
        <v>0</v>
      </c>
      <c r="Q321" s="12">
        <f>IF(AllData!D321="Least developed country",'Task 2 Raw Data'!R321,0)</f>
        <v>0</v>
      </c>
      <c r="S321" s="12">
        <f>IF(AllData!D321="Developing country",'Task 2 Raw Data'!C321,0)</f>
        <v>0</v>
      </c>
      <c r="T321" s="12">
        <f>IF(AllData!D321="Developing country",'Task 2 Raw Data'!D321,0)</f>
        <v>0</v>
      </c>
      <c r="U321" s="12">
        <f>IF(AllData!D321="Developing country",'Task 2 Raw Data'!E321,0)</f>
        <v>0</v>
      </c>
      <c r="V321" s="12">
        <f>IF(AllData!D321="Developing country",'Task 2 Raw Data'!F321,0)</f>
        <v>0</v>
      </c>
      <c r="W321" s="12">
        <f>IF(AllData!D321="Developing country",'Task 2 Raw Data'!G321,0)</f>
        <v>0</v>
      </c>
      <c r="X321" s="12">
        <f>IF(AllData!D321="Developing country",'Task 2 Raw Data'!H321,0)</f>
        <v>0</v>
      </c>
      <c r="Y321" s="12">
        <f>IF(AllData!D321="Developing country",'Task 2 Raw Data'!I321,0)</f>
        <v>0</v>
      </c>
      <c r="Z321" s="12">
        <f>IF(AllData!D321="Developing country",'Task 2 Raw Data'!J321,0)</f>
        <v>0</v>
      </c>
      <c r="AA321" s="12">
        <f>IF(AllData!D321="Developing country",'Task 2 Raw Data'!K321,0)</f>
        <v>0</v>
      </c>
      <c r="AB321" s="12">
        <f>IF(AllData!D321="Developing country",'Task 2 Raw Data'!L321,0)</f>
        <v>0</v>
      </c>
      <c r="AC321" s="12">
        <f>IF(AllData!D321="Developing country",'Task 2 Raw Data'!M321,0)</f>
        <v>0</v>
      </c>
      <c r="AD321" s="12">
        <f>IF(AllData!D321="Developing country",'Task 2 Raw Data'!N321,0)</f>
        <v>0</v>
      </c>
      <c r="AE321" s="12">
        <f>IF(AllData!D321="Developing country",'Task 2 Raw Data'!O321,0)</f>
        <v>0</v>
      </c>
      <c r="AF321" s="12">
        <f>IF(AllData!D321="Developing country",'Task 2 Raw Data'!P321,0)</f>
        <v>0</v>
      </c>
      <c r="AG321" s="12">
        <f>IF(AllData!D321="Developing country",'Task 2 Raw Data'!Q321,0)</f>
        <v>0</v>
      </c>
      <c r="AH321" s="12">
        <f>IF(AllData!D321="Developing country",'Task 2 Raw Data'!R321,0)</f>
        <v>0</v>
      </c>
      <c r="AJ321" s="12">
        <f>IF(AllData!D321="Developed country",'Task 2 Raw Data'!C321,0)</f>
        <v>0</v>
      </c>
      <c r="AK321" s="12">
        <f>IF(AllData!D321="Developed country",'Task 2 Raw Data'!D321,0)</f>
        <v>0</v>
      </c>
      <c r="AL321" s="12">
        <f>IF(AllData!D321="Developed country",'Task 2 Raw Data'!E321,0)</f>
        <v>0</v>
      </c>
      <c r="AM321" s="12">
        <f>IF(AllData!D321="Developed country",'Task 2 Raw Data'!F321,0)</f>
        <v>0</v>
      </c>
      <c r="AN321" s="12">
        <f>IF(AllData!D321="Developed country",'Task 2 Raw Data'!G321,0)</f>
        <v>0</v>
      </c>
      <c r="AO321" s="12">
        <f>IF(AllData!D321="Developed country",'Task 2 Raw Data'!H321,0)</f>
        <v>0</v>
      </c>
      <c r="AP321" s="12">
        <f>IF(AllData!D321="Developed country",'Task 2 Raw Data'!I321,0)</f>
        <v>0</v>
      </c>
      <c r="AQ321" s="12">
        <f>IF(AllData!D321="Developed country",'Task 2 Raw Data'!J321,0)</f>
        <v>0</v>
      </c>
      <c r="AR321" s="12">
        <f>IF(AllData!D321="Developed country",'Task 2 Raw Data'!K321,0)</f>
        <v>0</v>
      </c>
      <c r="AS321" s="12">
        <f>IF(AllData!D321="Developed country",'Task 2 Raw Data'!L321,0)</f>
        <v>0</v>
      </c>
      <c r="AT321" s="12">
        <f>IF(AllData!D321="Developed country",'Task 2 Raw Data'!M321,0)</f>
        <v>0</v>
      </c>
      <c r="AU321" s="12">
        <f>IF(AllData!D321="Developed country",'Task 2 Raw Data'!N321,0)</f>
        <v>0</v>
      </c>
      <c r="AV321" s="12">
        <f>IF(AllData!D321="Developed country",'Task 2 Raw Data'!O321,0)</f>
        <v>0</v>
      </c>
      <c r="AW321" s="12">
        <f>IF(AllData!D321="Developed country",'Task 2 Raw Data'!P321,0)</f>
        <v>0</v>
      </c>
      <c r="AX321" s="12">
        <f>IF(AllData!D321="Developed country",'Task 2 Raw Data'!Q321,0)</f>
        <v>0</v>
      </c>
      <c r="AY321" s="12">
        <f>IF(AllData!D321="Developed country",'Task 2 Raw Data'!R321,0)</f>
        <v>0</v>
      </c>
    </row>
    <row r="322" spans="2:51" x14ac:dyDescent="0.2">
      <c r="B322" s="12">
        <f>IF(AllData!D322="Least developed country",'Task 2 Raw Data'!C322,0)</f>
        <v>0</v>
      </c>
      <c r="C322" s="12">
        <f>IF(AllData!D322="Least developed country",'Task 2 Raw Data'!D322,0)</f>
        <v>0</v>
      </c>
      <c r="D322" s="12">
        <f>IF(AllData!D322="Least developed country",'Task 2 Raw Data'!E322,0)</f>
        <v>0</v>
      </c>
      <c r="E322" s="12">
        <f>IF(AllData!D322="Least developed country",'Task 2 Raw Data'!F322,0)</f>
        <v>0</v>
      </c>
      <c r="F322" s="12">
        <f>IF(AllData!D322="Least developed country",'Task 2 Raw Data'!G322,0)</f>
        <v>0</v>
      </c>
      <c r="G322" s="12">
        <f>IF(AllData!D322="Least developed country",'Task 2 Raw Data'!H322,0)</f>
        <v>0</v>
      </c>
      <c r="H322" s="12">
        <f>IF(AllData!D322="Least developed country",'Task 2 Raw Data'!I322,0)</f>
        <v>0</v>
      </c>
      <c r="I322" s="12">
        <f>IF(AllData!D322="Least developed country",'Task 2 Raw Data'!J322,0)</f>
        <v>0</v>
      </c>
      <c r="J322" s="12">
        <f>IF(AllData!D322="Least developed country",'Task 2 Raw Data'!K322,0)</f>
        <v>0</v>
      </c>
      <c r="K322" s="12">
        <f>IF(AllData!D322="Least developed country",'Task 2 Raw Data'!L322,0)</f>
        <v>0</v>
      </c>
      <c r="L322" s="12">
        <f>IF(AllData!D322="Least developed country",'Task 2 Raw Data'!M322,0)</f>
        <v>0</v>
      </c>
      <c r="M322" s="12">
        <f>IF(AllData!D322="Least developed country",'Task 2 Raw Data'!N322,0)</f>
        <v>0</v>
      </c>
      <c r="N322" s="12">
        <f>IF(AllData!D322="Least developed country",'Task 2 Raw Data'!O322,0)</f>
        <v>0</v>
      </c>
      <c r="O322" s="12">
        <f>IF(AllData!D322="Least developed country",'Task 2 Raw Data'!P322,0)</f>
        <v>0</v>
      </c>
      <c r="P322" s="12">
        <f>IF(AllData!D322="Least developed country",'Task 2 Raw Data'!Q322,0)</f>
        <v>0</v>
      </c>
      <c r="Q322" s="12">
        <f>IF(AllData!D322="Least developed country",'Task 2 Raw Data'!R322,0)</f>
        <v>0</v>
      </c>
      <c r="S322" s="12">
        <f>IF(AllData!D322="Developing country",'Task 2 Raw Data'!C322,0)</f>
        <v>0</v>
      </c>
      <c r="T322" s="12">
        <f>IF(AllData!D322="Developing country",'Task 2 Raw Data'!D322,0)</f>
        <v>0</v>
      </c>
      <c r="U322" s="12">
        <f>IF(AllData!D322="Developing country",'Task 2 Raw Data'!E322,0)</f>
        <v>0</v>
      </c>
      <c r="V322" s="12">
        <f>IF(AllData!D322="Developing country",'Task 2 Raw Data'!F322,0)</f>
        <v>0</v>
      </c>
      <c r="W322" s="12">
        <f>IF(AllData!D322="Developing country",'Task 2 Raw Data'!G322,0)</f>
        <v>0</v>
      </c>
      <c r="X322" s="12">
        <f>IF(AllData!D322="Developing country",'Task 2 Raw Data'!H322,0)</f>
        <v>0</v>
      </c>
      <c r="Y322" s="12">
        <f>IF(AllData!D322="Developing country",'Task 2 Raw Data'!I322,0)</f>
        <v>0</v>
      </c>
      <c r="Z322" s="12">
        <f>IF(AllData!D322="Developing country",'Task 2 Raw Data'!J322,0)</f>
        <v>0</v>
      </c>
      <c r="AA322" s="12">
        <f>IF(AllData!D322="Developing country",'Task 2 Raw Data'!K322,0)</f>
        <v>0</v>
      </c>
      <c r="AB322" s="12">
        <f>IF(AllData!D322="Developing country",'Task 2 Raw Data'!L322,0)</f>
        <v>0</v>
      </c>
      <c r="AC322" s="12">
        <f>IF(AllData!D322="Developing country",'Task 2 Raw Data'!M322,0)</f>
        <v>0</v>
      </c>
      <c r="AD322" s="12">
        <f>IF(AllData!D322="Developing country",'Task 2 Raw Data'!N322,0)</f>
        <v>0</v>
      </c>
      <c r="AE322" s="12">
        <f>IF(AllData!D322="Developing country",'Task 2 Raw Data'!O322,0)</f>
        <v>0</v>
      </c>
      <c r="AF322" s="12">
        <f>IF(AllData!D322="Developing country",'Task 2 Raw Data'!P322,0)</f>
        <v>0</v>
      </c>
      <c r="AG322" s="12">
        <f>IF(AllData!D322="Developing country",'Task 2 Raw Data'!Q322,0)</f>
        <v>0</v>
      </c>
      <c r="AH322" s="12">
        <f>IF(AllData!D322="Developing country",'Task 2 Raw Data'!R322,0)</f>
        <v>0</v>
      </c>
      <c r="AJ322" s="12">
        <f>IF(AllData!D322="Developed country",'Task 2 Raw Data'!C322,0)</f>
        <v>0</v>
      </c>
      <c r="AK322" s="12">
        <f>IF(AllData!D322="Developed country",'Task 2 Raw Data'!D322,0)</f>
        <v>0</v>
      </c>
      <c r="AL322" s="12">
        <f>IF(AllData!D322="Developed country",'Task 2 Raw Data'!E322,0)</f>
        <v>1</v>
      </c>
      <c r="AM322" s="12">
        <f>IF(AllData!D322="Developed country",'Task 2 Raw Data'!F322,0)</f>
        <v>1</v>
      </c>
      <c r="AN322" s="12">
        <f>IF(AllData!D322="Developed country",'Task 2 Raw Data'!G322,0)</f>
        <v>0</v>
      </c>
      <c r="AO322" s="12">
        <f>IF(AllData!D322="Developed country",'Task 2 Raw Data'!H322,0)</f>
        <v>0</v>
      </c>
      <c r="AP322" s="12">
        <f>IF(AllData!D322="Developed country",'Task 2 Raw Data'!I322,0)</f>
        <v>0</v>
      </c>
      <c r="AQ322" s="12">
        <f>IF(AllData!D322="Developed country",'Task 2 Raw Data'!J322,0)</f>
        <v>0</v>
      </c>
      <c r="AR322" s="12">
        <f>IF(AllData!D322="Developed country",'Task 2 Raw Data'!K322,0)</f>
        <v>0</v>
      </c>
      <c r="AS322" s="12">
        <f>IF(AllData!D322="Developed country",'Task 2 Raw Data'!L322,0)</f>
        <v>0</v>
      </c>
      <c r="AT322" s="12">
        <f>IF(AllData!D322="Developed country",'Task 2 Raw Data'!M322,0)</f>
        <v>0</v>
      </c>
      <c r="AU322" s="12">
        <f>IF(AllData!D322="Developed country",'Task 2 Raw Data'!N322,0)</f>
        <v>0</v>
      </c>
      <c r="AV322" s="12">
        <f>IF(AllData!D322="Developed country",'Task 2 Raw Data'!O322,0)</f>
        <v>0</v>
      </c>
      <c r="AW322" s="12">
        <f>IF(AllData!D322="Developed country",'Task 2 Raw Data'!P322,0)</f>
        <v>0</v>
      </c>
      <c r="AX322" s="12">
        <f>IF(AllData!D322="Developed country",'Task 2 Raw Data'!Q322,0)</f>
        <v>0</v>
      </c>
      <c r="AY322" s="12">
        <f>IF(AllData!D322="Developed country",'Task 2 Raw Data'!R322,0)</f>
        <v>0</v>
      </c>
    </row>
    <row r="323" spans="2:51" x14ac:dyDescent="0.2">
      <c r="B323" s="12">
        <f>IF(AllData!D323="Least developed country",'Task 2 Raw Data'!C323,0)</f>
        <v>0</v>
      </c>
      <c r="C323" s="12">
        <f>IF(AllData!D323="Least developed country",'Task 2 Raw Data'!D323,0)</f>
        <v>0</v>
      </c>
      <c r="D323" s="12">
        <f>IF(AllData!D323="Least developed country",'Task 2 Raw Data'!E323,0)</f>
        <v>0</v>
      </c>
      <c r="E323" s="12">
        <f>IF(AllData!D323="Least developed country",'Task 2 Raw Data'!F323,0)</f>
        <v>0</v>
      </c>
      <c r="F323" s="12">
        <f>IF(AllData!D323="Least developed country",'Task 2 Raw Data'!G323,0)</f>
        <v>0</v>
      </c>
      <c r="G323" s="12">
        <f>IF(AllData!D323="Least developed country",'Task 2 Raw Data'!H323,0)</f>
        <v>0</v>
      </c>
      <c r="H323" s="12">
        <f>IF(AllData!D323="Least developed country",'Task 2 Raw Data'!I323,0)</f>
        <v>0</v>
      </c>
      <c r="I323" s="12">
        <f>IF(AllData!D323="Least developed country",'Task 2 Raw Data'!J323,0)</f>
        <v>0</v>
      </c>
      <c r="J323" s="12">
        <f>IF(AllData!D323="Least developed country",'Task 2 Raw Data'!K323,0)</f>
        <v>0</v>
      </c>
      <c r="K323" s="12">
        <f>IF(AllData!D323="Least developed country",'Task 2 Raw Data'!L323,0)</f>
        <v>0</v>
      </c>
      <c r="L323" s="12">
        <f>IF(AllData!D323="Least developed country",'Task 2 Raw Data'!M323,0)</f>
        <v>0</v>
      </c>
      <c r="M323" s="12">
        <f>IF(AllData!D323="Least developed country",'Task 2 Raw Data'!N323,0)</f>
        <v>0</v>
      </c>
      <c r="N323" s="12">
        <f>IF(AllData!D323="Least developed country",'Task 2 Raw Data'!O323,0)</f>
        <v>0</v>
      </c>
      <c r="O323" s="12">
        <f>IF(AllData!D323="Least developed country",'Task 2 Raw Data'!P323,0)</f>
        <v>0</v>
      </c>
      <c r="P323" s="12">
        <f>IF(AllData!D323="Least developed country",'Task 2 Raw Data'!Q323,0)</f>
        <v>0</v>
      </c>
      <c r="Q323" s="12">
        <f>IF(AllData!D323="Least developed country",'Task 2 Raw Data'!R323,0)</f>
        <v>0</v>
      </c>
      <c r="S323" s="12">
        <f>IF(AllData!D323="Developing country",'Task 2 Raw Data'!C323,0)</f>
        <v>0</v>
      </c>
      <c r="T323" s="12">
        <f>IF(AllData!D323="Developing country",'Task 2 Raw Data'!D323,0)</f>
        <v>0</v>
      </c>
      <c r="U323" s="12">
        <f>IF(AllData!D323="Developing country",'Task 2 Raw Data'!E323,0)</f>
        <v>0</v>
      </c>
      <c r="V323" s="12">
        <f>IF(AllData!D323="Developing country",'Task 2 Raw Data'!F323,0)</f>
        <v>0</v>
      </c>
      <c r="W323" s="12">
        <f>IF(AllData!D323="Developing country",'Task 2 Raw Data'!G323,0)</f>
        <v>0</v>
      </c>
      <c r="X323" s="12">
        <f>IF(AllData!D323="Developing country",'Task 2 Raw Data'!H323,0)</f>
        <v>0</v>
      </c>
      <c r="Y323" s="12">
        <f>IF(AllData!D323="Developing country",'Task 2 Raw Data'!I323,0)</f>
        <v>0</v>
      </c>
      <c r="Z323" s="12">
        <f>IF(AllData!D323="Developing country",'Task 2 Raw Data'!J323,0)</f>
        <v>0</v>
      </c>
      <c r="AA323" s="12">
        <f>IF(AllData!D323="Developing country",'Task 2 Raw Data'!K323,0)</f>
        <v>0</v>
      </c>
      <c r="AB323" s="12">
        <f>IF(AllData!D323="Developing country",'Task 2 Raw Data'!L323,0)</f>
        <v>0</v>
      </c>
      <c r="AC323" s="12">
        <f>IF(AllData!D323="Developing country",'Task 2 Raw Data'!M323,0)</f>
        <v>0</v>
      </c>
      <c r="AD323" s="12">
        <f>IF(AllData!D323="Developing country",'Task 2 Raw Data'!N323,0)</f>
        <v>0</v>
      </c>
      <c r="AE323" s="12">
        <f>IF(AllData!D323="Developing country",'Task 2 Raw Data'!O323,0)</f>
        <v>0</v>
      </c>
      <c r="AF323" s="12">
        <f>IF(AllData!D323="Developing country",'Task 2 Raw Data'!P323,0)</f>
        <v>0</v>
      </c>
      <c r="AG323" s="12">
        <f>IF(AllData!D323="Developing country",'Task 2 Raw Data'!Q323,0)</f>
        <v>0</v>
      </c>
      <c r="AH323" s="12">
        <f>IF(AllData!D323="Developing country",'Task 2 Raw Data'!R323,0)</f>
        <v>0</v>
      </c>
      <c r="AJ323" s="12">
        <f>IF(AllData!D323="Developed country",'Task 2 Raw Data'!C323,0)</f>
        <v>0</v>
      </c>
      <c r="AK323" s="12">
        <f>IF(AllData!D323="Developed country",'Task 2 Raw Data'!D323,0)</f>
        <v>0</v>
      </c>
      <c r="AL323" s="12">
        <f>IF(AllData!D323="Developed country",'Task 2 Raw Data'!E323,0)</f>
        <v>0</v>
      </c>
      <c r="AM323" s="12">
        <f>IF(AllData!D323="Developed country",'Task 2 Raw Data'!F323,0)</f>
        <v>0</v>
      </c>
      <c r="AN323" s="12">
        <f>IF(AllData!D323="Developed country",'Task 2 Raw Data'!G323,0)</f>
        <v>0</v>
      </c>
      <c r="AO323" s="12">
        <f>IF(AllData!D323="Developed country",'Task 2 Raw Data'!H323,0)</f>
        <v>0</v>
      </c>
      <c r="AP323" s="12">
        <f>IF(AllData!D323="Developed country",'Task 2 Raw Data'!I323,0)</f>
        <v>0</v>
      </c>
      <c r="AQ323" s="12">
        <f>IF(AllData!D323="Developed country",'Task 2 Raw Data'!J323,0)</f>
        <v>0</v>
      </c>
      <c r="AR323" s="12">
        <f>IF(AllData!D323="Developed country",'Task 2 Raw Data'!K323,0)</f>
        <v>0</v>
      </c>
      <c r="AS323" s="12">
        <f>IF(AllData!D323="Developed country",'Task 2 Raw Data'!L323,0)</f>
        <v>0</v>
      </c>
      <c r="AT323" s="12">
        <f>IF(AllData!D323="Developed country",'Task 2 Raw Data'!M323,0)</f>
        <v>0</v>
      </c>
      <c r="AU323" s="12">
        <f>IF(AllData!D323="Developed country",'Task 2 Raw Data'!N323,0)</f>
        <v>0</v>
      </c>
      <c r="AV323" s="12">
        <f>IF(AllData!D323="Developed country",'Task 2 Raw Data'!O323,0)</f>
        <v>0</v>
      </c>
      <c r="AW323" s="12">
        <f>IF(AllData!D323="Developed country",'Task 2 Raw Data'!P323,0)</f>
        <v>0</v>
      </c>
      <c r="AX323" s="12">
        <f>IF(AllData!D323="Developed country",'Task 2 Raw Data'!Q323,0)</f>
        <v>0</v>
      </c>
      <c r="AY323" s="12">
        <f>IF(AllData!D323="Developed country",'Task 2 Raw Data'!R323,0)</f>
        <v>0</v>
      </c>
    </row>
    <row r="324" spans="2:51" x14ac:dyDescent="0.2">
      <c r="B324" s="12">
        <f>IF(AllData!D324="Least developed country",'Task 2 Raw Data'!C324,0)</f>
        <v>0</v>
      </c>
      <c r="C324" s="12">
        <f>IF(AllData!D324="Least developed country",'Task 2 Raw Data'!D324,0)</f>
        <v>1</v>
      </c>
      <c r="D324" s="12">
        <f>IF(AllData!D324="Least developed country",'Task 2 Raw Data'!E324,0)</f>
        <v>1</v>
      </c>
      <c r="E324" s="12">
        <f>IF(AllData!D324="Least developed country",'Task 2 Raw Data'!F324,0)</f>
        <v>1</v>
      </c>
      <c r="F324" s="12">
        <f>IF(AllData!D324="Least developed country",'Task 2 Raw Data'!G324,0)</f>
        <v>0</v>
      </c>
      <c r="G324" s="12">
        <f>IF(AllData!D324="Least developed country",'Task 2 Raw Data'!H324,0)</f>
        <v>0</v>
      </c>
      <c r="H324" s="12">
        <f>IF(AllData!D324="Least developed country",'Task 2 Raw Data'!I324,0)</f>
        <v>0</v>
      </c>
      <c r="I324" s="12">
        <f>IF(AllData!D324="Least developed country",'Task 2 Raw Data'!J324,0)</f>
        <v>0</v>
      </c>
      <c r="J324" s="12">
        <f>IF(AllData!D324="Least developed country",'Task 2 Raw Data'!K324,0)</f>
        <v>0</v>
      </c>
      <c r="K324" s="12">
        <f>IF(AllData!D324="Least developed country",'Task 2 Raw Data'!L324,0)</f>
        <v>0</v>
      </c>
      <c r="L324" s="12">
        <f>IF(AllData!D324="Least developed country",'Task 2 Raw Data'!M324,0)</f>
        <v>0</v>
      </c>
      <c r="M324" s="12">
        <f>IF(AllData!D324="Least developed country",'Task 2 Raw Data'!N324,0)</f>
        <v>0</v>
      </c>
      <c r="N324" s="12">
        <f>IF(AllData!D324="Least developed country",'Task 2 Raw Data'!O324,0)</f>
        <v>0</v>
      </c>
      <c r="O324" s="12">
        <f>IF(AllData!D324="Least developed country",'Task 2 Raw Data'!P324,0)</f>
        <v>0</v>
      </c>
      <c r="P324" s="12">
        <f>IF(AllData!D324="Least developed country",'Task 2 Raw Data'!Q324,0)</f>
        <v>0</v>
      </c>
      <c r="Q324" s="12">
        <f>IF(AllData!D324="Least developed country",'Task 2 Raw Data'!R324,0)</f>
        <v>0</v>
      </c>
      <c r="S324" s="12">
        <f>IF(AllData!D324="Developing country",'Task 2 Raw Data'!C324,0)</f>
        <v>0</v>
      </c>
      <c r="T324" s="12">
        <f>IF(AllData!D324="Developing country",'Task 2 Raw Data'!D324,0)</f>
        <v>0</v>
      </c>
      <c r="U324" s="12">
        <f>IF(AllData!D324="Developing country",'Task 2 Raw Data'!E324,0)</f>
        <v>0</v>
      </c>
      <c r="V324" s="12">
        <f>IF(AllData!D324="Developing country",'Task 2 Raw Data'!F324,0)</f>
        <v>0</v>
      </c>
      <c r="W324" s="12">
        <f>IF(AllData!D324="Developing country",'Task 2 Raw Data'!G324,0)</f>
        <v>0</v>
      </c>
      <c r="X324" s="12">
        <f>IF(AllData!D324="Developing country",'Task 2 Raw Data'!H324,0)</f>
        <v>0</v>
      </c>
      <c r="Y324" s="12">
        <f>IF(AllData!D324="Developing country",'Task 2 Raw Data'!I324,0)</f>
        <v>0</v>
      </c>
      <c r="Z324" s="12">
        <f>IF(AllData!D324="Developing country",'Task 2 Raw Data'!J324,0)</f>
        <v>0</v>
      </c>
      <c r="AA324" s="12">
        <f>IF(AllData!D324="Developing country",'Task 2 Raw Data'!K324,0)</f>
        <v>0</v>
      </c>
      <c r="AB324" s="12">
        <f>IF(AllData!D324="Developing country",'Task 2 Raw Data'!L324,0)</f>
        <v>0</v>
      </c>
      <c r="AC324" s="12">
        <f>IF(AllData!D324="Developing country",'Task 2 Raw Data'!M324,0)</f>
        <v>0</v>
      </c>
      <c r="AD324" s="12">
        <f>IF(AllData!D324="Developing country",'Task 2 Raw Data'!N324,0)</f>
        <v>0</v>
      </c>
      <c r="AE324" s="12">
        <f>IF(AllData!D324="Developing country",'Task 2 Raw Data'!O324,0)</f>
        <v>0</v>
      </c>
      <c r="AF324" s="12">
        <f>IF(AllData!D324="Developing country",'Task 2 Raw Data'!P324,0)</f>
        <v>0</v>
      </c>
      <c r="AG324" s="12">
        <f>IF(AllData!D324="Developing country",'Task 2 Raw Data'!Q324,0)</f>
        <v>0</v>
      </c>
      <c r="AH324" s="12">
        <f>IF(AllData!D324="Developing country",'Task 2 Raw Data'!R324,0)</f>
        <v>0</v>
      </c>
      <c r="AJ324" s="12">
        <f>IF(AllData!D324="Developed country",'Task 2 Raw Data'!C324,0)</f>
        <v>0</v>
      </c>
      <c r="AK324" s="12">
        <f>IF(AllData!D324="Developed country",'Task 2 Raw Data'!D324,0)</f>
        <v>0</v>
      </c>
      <c r="AL324" s="12">
        <f>IF(AllData!D324="Developed country",'Task 2 Raw Data'!E324,0)</f>
        <v>0</v>
      </c>
      <c r="AM324" s="12">
        <f>IF(AllData!D324="Developed country",'Task 2 Raw Data'!F324,0)</f>
        <v>0</v>
      </c>
      <c r="AN324" s="12">
        <f>IF(AllData!D324="Developed country",'Task 2 Raw Data'!G324,0)</f>
        <v>0</v>
      </c>
      <c r="AO324" s="12">
        <f>IF(AllData!D324="Developed country",'Task 2 Raw Data'!H324,0)</f>
        <v>0</v>
      </c>
      <c r="AP324" s="12">
        <f>IF(AllData!D324="Developed country",'Task 2 Raw Data'!I324,0)</f>
        <v>0</v>
      </c>
      <c r="AQ324" s="12">
        <f>IF(AllData!D324="Developed country",'Task 2 Raw Data'!J324,0)</f>
        <v>0</v>
      </c>
      <c r="AR324" s="12">
        <f>IF(AllData!D324="Developed country",'Task 2 Raw Data'!K324,0)</f>
        <v>0</v>
      </c>
      <c r="AS324" s="12">
        <f>IF(AllData!D324="Developed country",'Task 2 Raw Data'!L324,0)</f>
        <v>0</v>
      </c>
      <c r="AT324" s="12">
        <f>IF(AllData!D324="Developed country",'Task 2 Raw Data'!M324,0)</f>
        <v>0</v>
      </c>
      <c r="AU324" s="12">
        <f>IF(AllData!D324="Developed country",'Task 2 Raw Data'!N324,0)</f>
        <v>0</v>
      </c>
      <c r="AV324" s="12">
        <f>IF(AllData!D324="Developed country",'Task 2 Raw Data'!O324,0)</f>
        <v>0</v>
      </c>
      <c r="AW324" s="12">
        <f>IF(AllData!D324="Developed country",'Task 2 Raw Data'!P324,0)</f>
        <v>0</v>
      </c>
      <c r="AX324" s="12">
        <f>IF(AllData!D324="Developed country",'Task 2 Raw Data'!Q324,0)</f>
        <v>0</v>
      </c>
      <c r="AY324" s="12">
        <f>IF(AllData!D324="Developed country",'Task 2 Raw Data'!R324,0)</f>
        <v>0</v>
      </c>
    </row>
    <row r="325" spans="2:51" x14ac:dyDescent="0.2">
      <c r="B325" s="12">
        <f>IF(AllData!D325="Least developed country",'Task 2 Raw Data'!C325,0)</f>
        <v>0</v>
      </c>
      <c r="C325" s="12">
        <f>IF(AllData!D325="Least developed country",'Task 2 Raw Data'!D325,0)</f>
        <v>1</v>
      </c>
      <c r="D325" s="12">
        <f>IF(AllData!D325="Least developed country",'Task 2 Raw Data'!E325,0)</f>
        <v>1</v>
      </c>
      <c r="E325" s="12">
        <f>IF(AllData!D325="Least developed country",'Task 2 Raw Data'!F325,0)</f>
        <v>1</v>
      </c>
      <c r="F325" s="12">
        <f>IF(AllData!D325="Least developed country",'Task 2 Raw Data'!G325,0)</f>
        <v>0</v>
      </c>
      <c r="G325" s="12">
        <f>IF(AllData!D325="Least developed country",'Task 2 Raw Data'!H325,0)</f>
        <v>0</v>
      </c>
      <c r="H325" s="12">
        <f>IF(AllData!D325="Least developed country",'Task 2 Raw Data'!I325,0)</f>
        <v>0</v>
      </c>
      <c r="I325" s="12">
        <f>IF(AllData!D325="Least developed country",'Task 2 Raw Data'!J325,0)</f>
        <v>0</v>
      </c>
      <c r="J325" s="12">
        <f>IF(AllData!D325="Least developed country",'Task 2 Raw Data'!K325,0)</f>
        <v>0</v>
      </c>
      <c r="K325" s="12">
        <f>IF(AllData!D325="Least developed country",'Task 2 Raw Data'!L325,0)</f>
        <v>0</v>
      </c>
      <c r="L325" s="12">
        <f>IF(AllData!D325="Least developed country",'Task 2 Raw Data'!M325,0)</f>
        <v>0</v>
      </c>
      <c r="M325" s="12">
        <f>IF(AllData!D325="Least developed country",'Task 2 Raw Data'!N325,0)</f>
        <v>0</v>
      </c>
      <c r="N325" s="12">
        <f>IF(AllData!D325="Least developed country",'Task 2 Raw Data'!O325,0)</f>
        <v>0</v>
      </c>
      <c r="O325" s="12">
        <f>IF(AllData!D325="Least developed country",'Task 2 Raw Data'!P325,0)</f>
        <v>0</v>
      </c>
      <c r="P325" s="12">
        <f>IF(AllData!D325="Least developed country",'Task 2 Raw Data'!Q325,0)</f>
        <v>0</v>
      </c>
      <c r="Q325" s="12">
        <f>IF(AllData!D325="Least developed country",'Task 2 Raw Data'!R325,0)</f>
        <v>0</v>
      </c>
      <c r="S325" s="12">
        <f>IF(AllData!D325="Developing country",'Task 2 Raw Data'!C325,0)</f>
        <v>0</v>
      </c>
      <c r="T325" s="12">
        <f>IF(AllData!D325="Developing country",'Task 2 Raw Data'!D325,0)</f>
        <v>0</v>
      </c>
      <c r="U325" s="12">
        <f>IF(AllData!D325="Developing country",'Task 2 Raw Data'!E325,0)</f>
        <v>0</v>
      </c>
      <c r="V325" s="12">
        <f>IF(AllData!D325="Developing country",'Task 2 Raw Data'!F325,0)</f>
        <v>0</v>
      </c>
      <c r="W325" s="12">
        <f>IF(AllData!D325="Developing country",'Task 2 Raw Data'!G325,0)</f>
        <v>0</v>
      </c>
      <c r="X325" s="12">
        <f>IF(AllData!D325="Developing country",'Task 2 Raw Data'!H325,0)</f>
        <v>0</v>
      </c>
      <c r="Y325" s="12">
        <f>IF(AllData!D325="Developing country",'Task 2 Raw Data'!I325,0)</f>
        <v>0</v>
      </c>
      <c r="Z325" s="12">
        <f>IF(AllData!D325="Developing country",'Task 2 Raw Data'!J325,0)</f>
        <v>0</v>
      </c>
      <c r="AA325" s="12">
        <f>IF(AllData!D325="Developing country",'Task 2 Raw Data'!K325,0)</f>
        <v>0</v>
      </c>
      <c r="AB325" s="12">
        <f>IF(AllData!D325="Developing country",'Task 2 Raw Data'!L325,0)</f>
        <v>0</v>
      </c>
      <c r="AC325" s="12">
        <f>IF(AllData!D325="Developing country",'Task 2 Raw Data'!M325,0)</f>
        <v>0</v>
      </c>
      <c r="AD325" s="12">
        <f>IF(AllData!D325="Developing country",'Task 2 Raw Data'!N325,0)</f>
        <v>0</v>
      </c>
      <c r="AE325" s="12">
        <f>IF(AllData!D325="Developing country",'Task 2 Raw Data'!O325,0)</f>
        <v>0</v>
      </c>
      <c r="AF325" s="12">
        <f>IF(AllData!D325="Developing country",'Task 2 Raw Data'!P325,0)</f>
        <v>0</v>
      </c>
      <c r="AG325" s="12">
        <f>IF(AllData!D325="Developing country",'Task 2 Raw Data'!Q325,0)</f>
        <v>0</v>
      </c>
      <c r="AH325" s="12">
        <f>IF(AllData!D325="Developing country",'Task 2 Raw Data'!R325,0)</f>
        <v>0</v>
      </c>
      <c r="AJ325" s="12">
        <f>IF(AllData!D325="Developed country",'Task 2 Raw Data'!C325,0)</f>
        <v>0</v>
      </c>
      <c r="AK325" s="12">
        <f>IF(AllData!D325="Developed country",'Task 2 Raw Data'!D325,0)</f>
        <v>0</v>
      </c>
      <c r="AL325" s="12">
        <f>IF(AllData!D325="Developed country",'Task 2 Raw Data'!E325,0)</f>
        <v>0</v>
      </c>
      <c r="AM325" s="12">
        <f>IF(AllData!D325="Developed country",'Task 2 Raw Data'!F325,0)</f>
        <v>0</v>
      </c>
      <c r="AN325" s="12">
        <f>IF(AllData!D325="Developed country",'Task 2 Raw Data'!G325,0)</f>
        <v>0</v>
      </c>
      <c r="AO325" s="12">
        <f>IF(AllData!D325="Developed country",'Task 2 Raw Data'!H325,0)</f>
        <v>0</v>
      </c>
      <c r="AP325" s="12">
        <f>IF(AllData!D325="Developed country",'Task 2 Raw Data'!I325,0)</f>
        <v>0</v>
      </c>
      <c r="AQ325" s="12">
        <f>IF(AllData!D325="Developed country",'Task 2 Raw Data'!J325,0)</f>
        <v>0</v>
      </c>
      <c r="AR325" s="12">
        <f>IF(AllData!D325="Developed country",'Task 2 Raw Data'!K325,0)</f>
        <v>0</v>
      </c>
      <c r="AS325" s="12">
        <f>IF(AllData!D325="Developed country",'Task 2 Raw Data'!L325,0)</f>
        <v>0</v>
      </c>
      <c r="AT325" s="12">
        <f>IF(AllData!D325="Developed country",'Task 2 Raw Data'!M325,0)</f>
        <v>0</v>
      </c>
      <c r="AU325" s="12">
        <f>IF(AllData!D325="Developed country",'Task 2 Raw Data'!N325,0)</f>
        <v>0</v>
      </c>
      <c r="AV325" s="12">
        <f>IF(AllData!D325="Developed country",'Task 2 Raw Data'!O325,0)</f>
        <v>0</v>
      </c>
      <c r="AW325" s="12">
        <f>IF(AllData!D325="Developed country",'Task 2 Raw Data'!P325,0)</f>
        <v>0</v>
      </c>
      <c r="AX325" s="12">
        <f>IF(AllData!D325="Developed country",'Task 2 Raw Data'!Q325,0)</f>
        <v>0</v>
      </c>
      <c r="AY325" s="12">
        <f>IF(AllData!D325="Developed country",'Task 2 Raw Data'!R325,0)</f>
        <v>0</v>
      </c>
    </row>
    <row r="326" spans="2:51" x14ac:dyDescent="0.2">
      <c r="B326" s="12">
        <f>IF(AllData!D326="Least developed country",'Task 2 Raw Data'!C326,0)</f>
        <v>0</v>
      </c>
      <c r="C326" s="12">
        <f>IF(AllData!D326="Least developed country",'Task 2 Raw Data'!D326,0)</f>
        <v>0</v>
      </c>
      <c r="D326" s="12">
        <f>IF(AllData!D326="Least developed country",'Task 2 Raw Data'!E326,0)</f>
        <v>1</v>
      </c>
      <c r="E326" s="12">
        <f>IF(AllData!D326="Least developed country",'Task 2 Raw Data'!F326,0)</f>
        <v>1</v>
      </c>
      <c r="F326" s="12">
        <f>IF(AllData!D326="Least developed country",'Task 2 Raw Data'!G326,0)</f>
        <v>0</v>
      </c>
      <c r="G326" s="12">
        <f>IF(AllData!D326="Least developed country",'Task 2 Raw Data'!H326,0)</f>
        <v>0</v>
      </c>
      <c r="H326" s="12">
        <f>IF(AllData!D326="Least developed country",'Task 2 Raw Data'!I326,0)</f>
        <v>0</v>
      </c>
      <c r="I326" s="12">
        <f>IF(AllData!D326="Least developed country",'Task 2 Raw Data'!J326,0)</f>
        <v>0</v>
      </c>
      <c r="J326" s="12">
        <f>IF(AllData!D326="Least developed country",'Task 2 Raw Data'!K326,0)</f>
        <v>0</v>
      </c>
      <c r="K326" s="12">
        <f>IF(AllData!D326="Least developed country",'Task 2 Raw Data'!L326,0)</f>
        <v>0</v>
      </c>
      <c r="L326" s="12">
        <f>IF(AllData!D326="Least developed country",'Task 2 Raw Data'!M326,0)</f>
        <v>0</v>
      </c>
      <c r="M326" s="12">
        <f>IF(AllData!D326="Least developed country",'Task 2 Raw Data'!N326,0)</f>
        <v>0</v>
      </c>
      <c r="N326" s="12">
        <f>IF(AllData!D326="Least developed country",'Task 2 Raw Data'!O326,0)</f>
        <v>0</v>
      </c>
      <c r="O326" s="12">
        <f>IF(AllData!D326="Least developed country",'Task 2 Raw Data'!P326,0)</f>
        <v>0</v>
      </c>
      <c r="P326" s="12">
        <f>IF(AllData!D326="Least developed country",'Task 2 Raw Data'!Q326,0)</f>
        <v>0</v>
      </c>
      <c r="Q326" s="12">
        <f>IF(AllData!D326="Least developed country",'Task 2 Raw Data'!R326,0)</f>
        <v>0</v>
      </c>
      <c r="S326" s="12">
        <f>IF(AllData!D326="Developing country",'Task 2 Raw Data'!C326,0)</f>
        <v>0</v>
      </c>
      <c r="T326" s="12">
        <f>IF(AllData!D326="Developing country",'Task 2 Raw Data'!D326,0)</f>
        <v>0</v>
      </c>
      <c r="U326" s="12">
        <f>IF(AllData!D326="Developing country",'Task 2 Raw Data'!E326,0)</f>
        <v>0</v>
      </c>
      <c r="V326" s="12">
        <f>IF(AllData!D326="Developing country",'Task 2 Raw Data'!F326,0)</f>
        <v>0</v>
      </c>
      <c r="W326" s="12">
        <f>IF(AllData!D326="Developing country",'Task 2 Raw Data'!G326,0)</f>
        <v>0</v>
      </c>
      <c r="X326" s="12">
        <f>IF(AllData!D326="Developing country",'Task 2 Raw Data'!H326,0)</f>
        <v>0</v>
      </c>
      <c r="Y326" s="12">
        <f>IF(AllData!D326="Developing country",'Task 2 Raw Data'!I326,0)</f>
        <v>0</v>
      </c>
      <c r="Z326" s="12">
        <f>IF(AllData!D326="Developing country",'Task 2 Raw Data'!J326,0)</f>
        <v>0</v>
      </c>
      <c r="AA326" s="12">
        <f>IF(AllData!D326="Developing country",'Task 2 Raw Data'!K326,0)</f>
        <v>0</v>
      </c>
      <c r="AB326" s="12">
        <f>IF(AllData!D326="Developing country",'Task 2 Raw Data'!L326,0)</f>
        <v>0</v>
      </c>
      <c r="AC326" s="12">
        <f>IF(AllData!D326="Developing country",'Task 2 Raw Data'!M326,0)</f>
        <v>0</v>
      </c>
      <c r="AD326" s="12">
        <f>IF(AllData!D326="Developing country",'Task 2 Raw Data'!N326,0)</f>
        <v>0</v>
      </c>
      <c r="AE326" s="12">
        <f>IF(AllData!D326="Developing country",'Task 2 Raw Data'!O326,0)</f>
        <v>0</v>
      </c>
      <c r="AF326" s="12">
        <f>IF(AllData!D326="Developing country",'Task 2 Raw Data'!P326,0)</f>
        <v>0</v>
      </c>
      <c r="AG326" s="12">
        <f>IF(AllData!D326="Developing country",'Task 2 Raw Data'!Q326,0)</f>
        <v>0</v>
      </c>
      <c r="AH326" s="12">
        <f>IF(AllData!D326="Developing country",'Task 2 Raw Data'!R326,0)</f>
        <v>0</v>
      </c>
      <c r="AJ326" s="12">
        <f>IF(AllData!D326="Developed country",'Task 2 Raw Data'!C326,0)</f>
        <v>0</v>
      </c>
      <c r="AK326" s="12">
        <f>IF(AllData!D326="Developed country",'Task 2 Raw Data'!D326,0)</f>
        <v>0</v>
      </c>
      <c r="AL326" s="12">
        <f>IF(AllData!D326="Developed country",'Task 2 Raw Data'!E326,0)</f>
        <v>0</v>
      </c>
      <c r="AM326" s="12">
        <f>IF(AllData!D326="Developed country",'Task 2 Raw Data'!F326,0)</f>
        <v>0</v>
      </c>
      <c r="AN326" s="12">
        <f>IF(AllData!D326="Developed country",'Task 2 Raw Data'!G326,0)</f>
        <v>0</v>
      </c>
      <c r="AO326" s="12">
        <f>IF(AllData!D326="Developed country",'Task 2 Raw Data'!H326,0)</f>
        <v>0</v>
      </c>
      <c r="AP326" s="12">
        <f>IF(AllData!D326="Developed country",'Task 2 Raw Data'!I326,0)</f>
        <v>0</v>
      </c>
      <c r="AQ326" s="12">
        <f>IF(AllData!D326="Developed country",'Task 2 Raw Data'!J326,0)</f>
        <v>0</v>
      </c>
      <c r="AR326" s="12">
        <f>IF(AllData!D326="Developed country",'Task 2 Raw Data'!K326,0)</f>
        <v>0</v>
      </c>
      <c r="AS326" s="12">
        <f>IF(AllData!D326="Developed country",'Task 2 Raw Data'!L326,0)</f>
        <v>0</v>
      </c>
      <c r="AT326" s="12">
        <f>IF(AllData!D326="Developed country",'Task 2 Raw Data'!M326,0)</f>
        <v>0</v>
      </c>
      <c r="AU326" s="12">
        <f>IF(AllData!D326="Developed country",'Task 2 Raw Data'!N326,0)</f>
        <v>0</v>
      </c>
      <c r="AV326" s="12">
        <f>IF(AllData!D326="Developed country",'Task 2 Raw Data'!O326,0)</f>
        <v>0</v>
      </c>
      <c r="AW326" s="12">
        <f>IF(AllData!D326="Developed country",'Task 2 Raw Data'!P326,0)</f>
        <v>0</v>
      </c>
      <c r="AX326" s="12">
        <f>IF(AllData!D326="Developed country",'Task 2 Raw Data'!Q326,0)</f>
        <v>0</v>
      </c>
      <c r="AY326" s="12">
        <f>IF(AllData!D326="Developed country",'Task 2 Raw Data'!R326,0)</f>
        <v>0</v>
      </c>
    </row>
    <row r="327" spans="2:51" x14ac:dyDescent="0.2">
      <c r="B327" s="12">
        <f>IF(AllData!D327="Least developed country",'Task 2 Raw Data'!C327,0)</f>
        <v>0</v>
      </c>
      <c r="C327" s="12">
        <f>IF(AllData!D327="Least developed country",'Task 2 Raw Data'!D327,0)</f>
        <v>0</v>
      </c>
      <c r="D327" s="12">
        <f>IF(AllData!D327="Least developed country",'Task 2 Raw Data'!E327,0)</f>
        <v>0</v>
      </c>
      <c r="E327" s="12">
        <f>IF(AllData!D327="Least developed country",'Task 2 Raw Data'!F327,0)</f>
        <v>0</v>
      </c>
      <c r="F327" s="12">
        <f>IF(AllData!D327="Least developed country",'Task 2 Raw Data'!G327,0)</f>
        <v>0</v>
      </c>
      <c r="G327" s="12">
        <f>IF(AllData!D327="Least developed country",'Task 2 Raw Data'!H327,0)</f>
        <v>0</v>
      </c>
      <c r="H327" s="12">
        <f>IF(AllData!D327="Least developed country",'Task 2 Raw Data'!I327,0)</f>
        <v>0</v>
      </c>
      <c r="I327" s="12">
        <f>IF(AllData!D327="Least developed country",'Task 2 Raw Data'!J327,0)</f>
        <v>0</v>
      </c>
      <c r="J327" s="12">
        <f>IF(AllData!D327="Least developed country",'Task 2 Raw Data'!K327,0)</f>
        <v>0</v>
      </c>
      <c r="K327" s="12">
        <f>IF(AllData!D327="Least developed country",'Task 2 Raw Data'!L327,0)</f>
        <v>0</v>
      </c>
      <c r="L327" s="12">
        <f>IF(AllData!D327="Least developed country",'Task 2 Raw Data'!M327,0)</f>
        <v>0</v>
      </c>
      <c r="M327" s="12">
        <f>IF(AllData!D327="Least developed country",'Task 2 Raw Data'!N327,0)</f>
        <v>0</v>
      </c>
      <c r="N327" s="12">
        <f>IF(AllData!D327="Least developed country",'Task 2 Raw Data'!O327,0)</f>
        <v>0</v>
      </c>
      <c r="O327" s="12">
        <f>IF(AllData!D327="Least developed country",'Task 2 Raw Data'!P327,0)</f>
        <v>0</v>
      </c>
      <c r="P327" s="12">
        <f>IF(AllData!D327="Least developed country",'Task 2 Raw Data'!Q327,0)</f>
        <v>1</v>
      </c>
      <c r="Q327" s="12">
        <f>IF(AllData!D327="Least developed country",'Task 2 Raw Data'!R327,0)</f>
        <v>0</v>
      </c>
      <c r="S327" s="12">
        <f>IF(AllData!D327="Developing country",'Task 2 Raw Data'!C327,0)</f>
        <v>0</v>
      </c>
      <c r="T327" s="12">
        <f>IF(AllData!D327="Developing country",'Task 2 Raw Data'!D327,0)</f>
        <v>0</v>
      </c>
      <c r="U327" s="12">
        <f>IF(AllData!D327="Developing country",'Task 2 Raw Data'!E327,0)</f>
        <v>0</v>
      </c>
      <c r="V327" s="12">
        <f>IF(AllData!D327="Developing country",'Task 2 Raw Data'!F327,0)</f>
        <v>0</v>
      </c>
      <c r="W327" s="12">
        <f>IF(AllData!D327="Developing country",'Task 2 Raw Data'!G327,0)</f>
        <v>0</v>
      </c>
      <c r="X327" s="12">
        <f>IF(AllData!D327="Developing country",'Task 2 Raw Data'!H327,0)</f>
        <v>0</v>
      </c>
      <c r="Y327" s="12">
        <f>IF(AllData!D327="Developing country",'Task 2 Raw Data'!I327,0)</f>
        <v>0</v>
      </c>
      <c r="Z327" s="12">
        <f>IF(AllData!D327="Developing country",'Task 2 Raw Data'!J327,0)</f>
        <v>0</v>
      </c>
      <c r="AA327" s="12">
        <f>IF(AllData!D327="Developing country",'Task 2 Raw Data'!K327,0)</f>
        <v>0</v>
      </c>
      <c r="AB327" s="12">
        <f>IF(AllData!D327="Developing country",'Task 2 Raw Data'!L327,0)</f>
        <v>0</v>
      </c>
      <c r="AC327" s="12">
        <f>IF(AllData!D327="Developing country",'Task 2 Raw Data'!M327,0)</f>
        <v>0</v>
      </c>
      <c r="AD327" s="12">
        <f>IF(AllData!D327="Developing country",'Task 2 Raw Data'!N327,0)</f>
        <v>0</v>
      </c>
      <c r="AE327" s="12">
        <f>IF(AllData!D327="Developing country",'Task 2 Raw Data'!O327,0)</f>
        <v>0</v>
      </c>
      <c r="AF327" s="12">
        <f>IF(AllData!D327="Developing country",'Task 2 Raw Data'!P327,0)</f>
        <v>0</v>
      </c>
      <c r="AG327" s="12">
        <f>IF(AllData!D327="Developing country",'Task 2 Raw Data'!Q327,0)</f>
        <v>0</v>
      </c>
      <c r="AH327" s="12">
        <f>IF(AllData!D327="Developing country",'Task 2 Raw Data'!R327,0)</f>
        <v>0</v>
      </c>
      <c r="AJ327" s="12">
        <f>IF(AllData!D327="Developed country",'Task 2 Raw Data'!C327,0)</f>
        <v>0</v>
      </c>
      <c r="AK327" s="12">
        <f>IF(AllData!D327="Developed country",'Task 2 Raw Data'!D327,0)</f>
        <v>0</v>
      </c>
      <c r="AL327" s="12">
        <f>IF(AllData!D327="Developed country",'Task 2 Raw Data'!E327,0)</f>
        <v>0</v>
      </c>
      <c r="AM327" s="12">
        <f>IF(AllData!D327="Developed country",'Task 2 Raw Data'!F327,0)</f>
        <v>0</v>
      </c>
      <c r="AN327" s="12">
        <f>IF(AllData!D327="Developed country",'Task 2 Raw Data'!G327,0)</f>
        <v>0</v>
      </c>
      <c r="AO327" s="12">
        <f>IF(AllData!D327="Developed country",'Task 2 Raw Data'!H327,0)</f>
        <v>0</v>
      </c>
      <c r="AP327" s="12">
        <f>IF(AllData!D327="Developed country",'Task 2 Raw Data'!I327,0)</f>
        <v>0</v>
      </c>
      <c r="AQ327" s="12">
        <f>IF(AllData!D327="Developed country",'Task 2 Raw Data'!J327,0)</f>
        <v>0</v>
      </c>
      <c r="AR327" s="12">
        <f>IF(AllData!D327="Developed country",'Task 2 Raw Data'!K327,0)</f>
        <v>0</v>
      </c>
      <c r="AS327" s="12">
        <f>IF(AllData!D327="Developed country",'Task 2 Raw Data'!L327,0)</f>
        <v>0</v>
      </c>
      <c r="AT327" s="12">
        <f>IF(AllData!D327="Developed country",'Task 2 Raw Data'!M327,0)</f>
        <v>0</v>
      </c>
      <c r="AU327" s="12">
        <f>IF(AllData!D327="Developed country",'Task 2 Raw Data'!N327,0)</f>
        <v>0</v>
      </c>
      <c r="AV327" s="12">
        <f>IF(AllData!D327="Developed country",'Task 2 Raw Data'!O327,0)</f>
        <v>0</v>
      </c>
      <c r="AW327" s="12">
        <f>IF(AllData!D327="Developed country",'Task 2 Raw Data'!P327,0)</f>
        <v>0</v>
      </c>
      <c r="AX327" s="12">
        <f>IF(AllData!D327="Developed country",'Task 2 Raw Data'!Q327,0)</f>
        <v>0</v>
      </c>
      <c r="AY327" s="12">
        <f>IF(AllData!D327="Developed country",'Task 2 Raw Data'!R327,0)</f>
        <v>0</v>
      </c>
    </row>
    <row r="328" spans="2:51" x14ac:dyDescent="0.2">
      <c r="B328" s="12">
        <f>IF(AllData!D328="Least developed country",'Task 2 Raw Data'!C328,0)</f>
        <v>0</v>
      </c>
      <c r="C328" s="12">
        <f>IF(AllData!D328="Least developed country",'Task 2 Raw Data'!D328,0)</f>
        <v>0</v>
      </c>
      <c r="D328" s="12">
        <f>IF(AllData!D328="Least developed country",'Task 2 Raw Data'!E328,0)</f>
        <v>1</v>
      </c>
      <c r="E328" s="12">
        <f>IF(AllData!D328="Least developed country",'Task 2 Raw Data'!F328,0)</f>
        <v>1</v>
      </c>
      <c r="F328" s="12">
        <f>IF(AllData!D328="Least developed country",'Task 2 Raw Data'!G328,0)</f>
        <v>0</v>
      </c>
      <c r="G328" s="12">
        <f>IF(AllData!D328="Least developed country",'Task 2 Raw Data'!H328,0)</f>
        <v>0</v>
      </c>
      <c r="H328" s="12">
        <f>IF(AllData!D328="Least developed country",'Task 2 Raw Data'!I328,0)</f>
        <v>0</v>
      </c>
      <c r="I328" s="12">
        <f>IF(AllData!D328="Least developed country",'Task 2 Raw Data'!J328,0)</f>
        <v>0</v>
      </c>
      <c r="J328" s="12">
        <f>IF(AllData!D328="Least developed country",'Task 2 Raw Data'!K328,0)</f>
        <v>0</v>
      </c>
      <c r="K328" s="12">
        <f>IF(AllData!D328="Least developed country",'Task 2 Raw Data'!L328,0)</f>
        <v>0</v>
      </c>
      <c r="L328" s="12">
        <f>IF(AllData!D328="Least developed country",'Task 2 Raw Data'!M328,0)</f>
        <v>0</v>
      </c>
      <c r="M328" s="12">
        <f>IF(AllData!D328="Least developed country",'Task 2 Raw Data'!N328,0)</f>
        <v>0</v>
      </c>
      <c r="N328" s="12">
        <f>IF(AllData!D328="Least developed country",'Task 2 Raw Data'!O328,0)</f>
        <v>0</v>
      </c>
      <c r="O328" s="12">
        <f>IF(AllData!D328="Least developed country",'Task 2 Raw Data'!P328,0)</f>
        <v>0</v>
      </c>
      <c r="P328" s="12">
        <f>IF(AllData!D328="Least developed country",'Task 2 Raw Data'!Q328,0)</f>
        <v>0</v>
      </c>
      <c r="Q328" s="12">
        <f>IF(AllData!D328="Least developed country",'Task 2 Raw Data'!R328,0)</f>
        <v>0</v>
      </c>
      <c r="S328" s="12">
        <f>IF(AllData!D328="Developing country",'Task 2 Raw Data'!C328,0)</f>
        <v>0</v>
      </c>
      <c r="T328" s="12">
        <f>IF(AllData!D328="Developing country",'Task 2 Raw Data'!D328,0)</f>
        <v>0</v>
      </c>
      <c r="U328" s="12">
        <f>IF(AllData!D328="Developing country",'Task 2 Raw Data'!E328,0)</f>
        <v>0</v>
      </c>
      <c r="V328" s="12">
        <f>IF(AllData!D328="Developing country",'Task 2 Raw Data'!F328,0)</f>
        <v>0</v>
      </c>
      <c r="W328" s="12">
        <f>IF(AllData!D328="Developing country",'Task 2 Raw Data'!G328,0)</f>
        <v>0</v>
      </c>
      <c r="X328" s="12">
        <f>IF(AllData!D328="Developing country",'Task 2 Raw Data'!H328,0)</f>
        <v>0</v>
      </c>
      <c r="Y328" s="12">
        <f>IF(AllData!D328="Developing country",'Task 2 Raw Data'!I328,0)</f>
        <v>0</v>
      </c>
      <c r="Z328" s="12">
        <f>IF(AllData!D328="Developing country",'Task 2 Raw Data'!J328,0)</f>
        <v>0</v>
      </c>
      <c r="AA328" s="12">
        <f>IF(AllData!D328="Developing country",'Task 2 Raw Data'!K328,0)</f>
        <v>0</v>
      </c>
      <c r="AB328" s="12">
        <f>IF(AllData!D328="Developing country",'Task 2 Raw Data'!L328,0)</f>
        <v>0</v>
      </c>
      <c r="AC328" s="12">
        <f>IF(AllData!D328="Developing country",'Task 2 Raw Data'!M328,0)</f>
        <v>0</v>
      </c>
      <c r="AD328" s="12">
        <f>IF(AllData!D328="Developing country",'Task 2 Raw Data'!N328,0)</f>
        <v>0</v>
      </c>
      <c r="AE328" s="12">
        <f>IF(AllData!D328="Developing country",'Task 2 Raw Data'!O328,0)</f>
        <v>0</v>
      </c>
      <c r="AF328" s="12">
        <f>IF(AllData!D328="Developing country",'Task 2 Raw Data'!P328,0)</f>
        <v>0</v>
      </c>
      <c r="AG328" s="12">
        <f>IF(AllData!D328="Developing country",'Task 2 Raw Data'!Q328,0)</f>
        <v>0</v>
      </c>
      <c r="AH328" s="12">
        <f>IF(AllData!D328="Developing country",'Task 2 Raw Data'!R328,0)</f>
        <v>0</v>
      </c>
      <c r="AJ328" s="12">
        <f>IF(AllData!D328="Developed country",'Task 2 Raw Data'!C328,0)</f>
        <v>0</v>
      </c>
      <c r="AK328" s="12">
        <f>IF(AllData!D328="Developed country",'Task 2 Raw Data'!D328,0)</f>
        <v>0</v>
      </c>
      <c r="AL328" s="12">
        <f>IF(AllData!D328="Developed country",'Task 2 Raw Data'!E328,0)</f>
        <v>0</v>
      </c>
      <c r="AM328" s="12">
        <f>IF(AllData!D328="Developed country",'Task 2 Raw Data'!F328,0)</f>
        <v>0</v>
      </c>
      <c r="AN328" s="12">
        <f>IF(AllData!D328="Developed country",'Task 2 Raw Data'!G328,0)</f>
        <v>0</v>
      </c>
      <c r="AO328" s="12">
        <f>IF(AllData!D328="Developed country",'Task 2 Raw Data'!H328,0)</f>
        <v>0</v>
      </c>
      <c r="AP328" s="12">
        <f>IF(AllData!D328="Developed country",'Task 2 Raw Data'!I328,0)</f>
        <v>0</v>
      </c>
      <c r="AQ328" s="12">
        <f>IF(AllData!D328="Developed country",'Task 2 Raw Data'!J328,0)</f>
        <v>0</v>
      </c>
      <c r="AR328" s="12">
        <f>IF(AllData!D328="Developed country",'Task 2 Raw Data'!K328,0)</f>
        <v>0</v>
      </c>
      <c r="AS328" s="12">
        <f>IF(AllData!D328="Developed country",'Task 2 Raw Data'!L328,0)</f>
        <v>0</v>
      </c>
      <c r="AT328" s="12">
        <f>IF(AllData!D328="Developed country",'Task 2 Raw Data'!M328,0)</f>
        <v>0</v>
      </c>
      <c r="AU328" s="12">
        <f>IF(AllData!D328="Developed country",'Task 2 Raw Data'!N328,0)</f>
        <v>0</v>
      </c>
      <c r="AV328" s="12">
        <f>IF(AllData!D328="Developed country",'Task 2 Raw Data'!O328,0)</f>
        <v>0</v>
      </c>
      <c r="AW328" s="12">
        <f>IF(AllData!D328="Developed country",'Task 2 Raw Data'!P328,0)</f>
        <v>0</v>
      </c>
      <c r="AX328" s="12">
        <f>IF(AllData!D328="Developed country",'Task 2 Raw Data'!Q328,0)</f>
        <v>0</v>
      </c>
      <c r="AY328" s="12">
        <f>IF(AllData!D328="Developed country",'Task 2 Raw Data'!R328,0)</f>
        <v>0</v>
      </c>
    </row>
    <row r="329" spans="2:51" x14ac:dyDescent="0.2">
      <c r="B329" s="12">
        <f>IF(AllData!D329="Least developed country",'Task 2 Raw Data'!C329,0)</f>
        <v>0</v>
      </c>
      <c r="C329" s="12">
        <f>IF(AllData!D329="Least developed country",'Task 2 Raw Data'!D329,0)</f>
        <v>0</v>
      </c>
      <c r="D329" s="12">
        <f>IF(AllData!D329="Least developed country",'Task 2 Raw Data'!E329,0)</f>
        <v>0</v>
      </c>
      <c r="E329" s="12">
        <f>IF(AllData!D329="Least developed country",'Task 2 Raw Data'!F329,0)</f>
        <v>0</v>
      </c>
      <c r="F329" s="12">
        <f>IF(AllData!D329="Least developed country",'Task 2 Raw Data'!G329,0)</f>
        <v>0</v>
      </c>
      <c r="G329" s="12">
        <f>IF(AllData!D329="Least developed country",'Task 2 Raw Data'!H329,0)</f>
        <v>0</v>
      </c>
      <c r="H329" s="12">
        <f>IF(AllData!D329="Least developed country",'Task 2 Raw Data'!I329,0)</f>
        <v>0</v>
      </c>
      <c r="I329" s="12">
        <f>IF(AllData!D329="Least developed country",'Task 2 Raw Data'!J329,0)</f>
        <v>0</v>
      </c>
      <c r="J329" s="12">
        <f>IF(AllData!D329="Least developed country",'Task 2 Raw Data'!K329,0)</f>
        <v>0</v>
      </c>
      <c r="K329" s="12">
        <f>IF(AllData!D329="Least developed country",'Task 2 Raw Data'!L329,0)</f>
        <v>0</v>
      </c>
      <c r="L329" s="12">
        <f>IF(AllData!D329="Least developed country",'Task 2 Raw Data'!M329,0)</f>
        <v>0</v>
      </c>
      <c r="M329" s="12">
        <f>IF(AllData!D329="Least developed country",'Task 2 Raw Data'!N329,0)</f>
        <v>0</v>
      </c>
      <c r="N329" s="12">
        <f>IF(AllData!D329="Least developed country",'Task 2 Raw Data'!O329,0)</f>
        <v>0</v>
      </c>
      <c r="O329" s="12">
        <f>IF(AllData!D329="Least developed country",'Task 2 Raw Data'!P329,0)</f>
        <v>0</v>
      </c>
      <c r="P329" s="12">
        <f>IF(AllData!D329="Least developed country",'Task 2 Raw Data'!Q329,0)</f>
        <v>0</v>
      </c>
      <c r="Q329" s="12">
        <f>IF(AllData!D329="Least developed country",'Task 2 Raw Data'!R329,0)</f>
        <v>0</v>
      </c>
      <c r="S329" s="12">
        <f>IF(AllData!D329="Developing country",'Task 2 Raw Data'!C329,0)</f>
        <v>0</v>
      </c>
      <c r="T329" s="12">
        <f>IF(AllData!D329="Developing country",'Task 2 Raw Data'!D329,0)</f>
        <v>0</v>
      </c>
      <c r="U329" s="12">
        <f>IF(AllData!D329="Developing country",'Task 2 Raw Data'!E329,0)</f>
        <v>0</v>
      </c>
      <c r="V329" s="12">
        <f>IF(AllData!D329="Developing country",'Task 2 Raw Data'!F329,0)</f>
        <v>0</v>
      </c>
      <c r="W329" s="12">
        <f>IF(AllData!D329="Developing country",'Task 2 Raw Data'!G329,0)</f>
        <v>0</v>
      </c>
      <c r="X329" s="12">
        <f>IF(AllData!D329="Developing country",'Task 2 Raw Data'!H329,0)</f>
        <v>0</v>
      </c>
      <c r="Y329" s="12">
        <f>IF(AllData!D329="Developing country",'Task 2 Raw Data'!I329,0)</f>
        <v>0</v>
      </c>
      <c r="Z329" s="12">
        <f>IF(AllData!D329="Developing country",'Task 2 Raw Data'!J329,0)</f>
        <v>0</v>
      </c>
      <c r="AA329" s="12">
        <f>IF(AllData!D329="Developing country",'Task 2 Raw Data'!K329,0)</f>
        <v>0</v>
      </c>
      <c r="AB329" s="12">
        <f>IF(AllData!D329="Developing country",'Task 2 Raw Data'!L329,0)</f>
        <v>0</v>
      </c>
      <c r="AC329" s="12">
        <f>IF(AllData!D329="Developing country",'Task 2 Raw Data'!M329,0)</f>
        <v>0</v>
      </c>
      <c r="AD329" s="12">
        <f>IF(AllData!D329="Developing country",'Task 2 Raw Data'!N329,0)</f>
        <v>0</v>
      </c>
      <c r="AE329" s="12">
        <f>IF(AllData!D329="Developing country",'Task 2 Raw Data'!O329,0)</f>
        <v>0</v>
      </c>
      <c r="AF329" s="12">
        <f>IF(AllData!D329="Developing country",'Task 2 Raw Data'!P329,0)</f>
        <v>0</v>
      </c>
      <c r="AG329" s="12">
        <f>IF(AllData!D329="Developing country",'Task 2 Raw Data'!Q329,0)</f>
        <v>0</v>
      </c>
      <c r="AH329" s="12">
        <f>IF(AllData!D329="Developing country",'Task 2 Raw Data'!R329,0)</f>
        <v>0</v>
      </c>
      <c r="AJ329" s="12">
        <f>IF(AllData!D329="Developed country",'Task 2 Raw Data'!C329,0)</f>
        <v>0</v>
      </c>
      <c r="AK329" s="12">
        <f>IF(AllData!D329="Developed country",'Task 2 Raw Data'!D329,0)</f>
        <v>0</v>
      </c>
      <c r="AL329" s="12">
        <f>IF(AllData!D329="Developed country",'Task 2 Raw Data'!E329,0)</f>
        <v>1</v>
      </c>
      <c r="AM329" s="12">
        <f>IF(AllData!D329="Developed country",'Task 2 Raw Data'!F329,0)</f>
        <v>1</v>
      </c>
      <c r="AN329" s="12">
        <f>IF(AllData!D329="Developed country",'Task 2 Raw Data'!G329,0)</f>
        <v>0</v>
      </c>
      <c r="AO329" s="12">
        <f>IF(AllData!D329="Developed country",'Task 2 Raw Data'!H329,0)</f>
        <v>0</v>
      </c>
      <c r="AP329" s="12">
        <f>IF(AllData!D329="Developed country",'Task 2 Raw Data'!I329,0)</f>
        <v>0</v>
      </c>
      <c r="AQ329" s="12">
        <f>IF(AllData!D329="Developed country",'Task 2 Raw Data'!J329,0)</f>
        <v>0</v>
      </c>
      <c r="AR329" s="12">
        <f>IF(AllData!D329="Developed country",'Task 2 Raw Data'!K329,0)</f>
        <v>0</v>
      </c>
      <c r="AS329" s="12">
        <f>IF(AllData!D329="Developed country",'Task 2 Raw Data'!L329,0)</f>
        <v>0</v>
      </c>
      <c r="AT329" s="12">
        <f>IF(AllData!D329="Developed country",'Task 2 Raw Data'!M329,0)</f>
        <v>0</v>
      </c>
      <c r="AU329" s="12">
        <f>IF(AllData!D329="Developed country",'Task 2 Raw Data'!N329,0)</f>
        <v>0</v>
      </c>
      <c r="AV329" s="12">
        <f>IF(AllData!D329="Developed country",'Task 2 Raw Data'!O329,0)</f>
        <v>0</v>
      </c>
      <c r="AW329" s="12">
        <f>IF(AllData!D329="Developed country",'Task 2 Raw Data'!P329,0)</f>
        <v>0</v>
      </c>
      <c r="AX329" s="12">
        <f>IF(AllData!D329="Developed country",'Task 2 Raw Data'!Q329,0)</f>
        <v>0</v>
      </c>
      <c r="AY329" s="12">
        <f>IF(AllData!D329="Developed country",'Task 2 Raw Data'!R329,0)</f>
        <v>0</v>
      </c>
    </row>
    <row r="330" spans="2:51" x14ac:dyDescent="0.2">
      <c r="B330" s="12">
        <f>IF(AllData!D330="Least developed country",'Task 2 Raw Data'!C330,0)</f>
        <v>0</v>
      </c>
      <c r="C330" s="12">
        <f>IF(AllData!D330="Least developed country",'Task 2 Raw Data'!D330,0)</f>
        <v>0</v>
      </c>
      <c r="D330" s="12">
        <f>IF(AllData!D330="Least developed country",'Task 2 Raw Data'!E330,0)</f>
        <v>0</v>
      </c>
      <c r="E330" s="12">
        <f>IF(AllData!D330="Least developed country",'Task 2 Raw Data'!F330,0)</f>
        <v>0</v>
      </c>
      <c r="F330" s="12">
        <f>IF(AllData!D330="Least developed country",'Task 2 Raw Data'!G330,0)</f>
        <v>0</v>
      </c>
      <c r="G330" s="12">
        <f>IF(AllData!D330="Least developed country",'Task 2 Raw Data'!H330,0)</f>
        <v>0</v>
      </c>
      <c r="H330" s="12">
        <f>IF(AllData!D330="Least developed country",'Task 2 Raw Data'!I330,0)</f>
        <v>0</v>
      </c>
      <c r="I330" s="12">
        <f>IF(AllData!D330="Least developed country",'Task 2 Raw Data'!J330,0)</f>
        <v>0</v>
      </c>
      <c r="J330" s="12">
        <f>IF(AllData!D330="Least developed country",'Task 2 Raw Data'!K330,0)</f>
        <v>0</v>
      </c>
      <c r="K330" s="12">
        <f>IF(AllData!D330="Least developed country",'Task 2 Raw Data'!L330,0)</f>
        <v>0</v>
      </c>
      <c r="L330" s="12">
        <f>IF(AllData!D330="Least developed country",'Task 2 Raw Data'!M330,0)</f>
        <v>0</v>
      </c>
      <c r="M330" s="12">
        <f>IF(AllData!D330="Least developed country",'Task 2 Raw Data'!N330,0)</f>
        <v>0</v>
      </c>
      <c r="N330" s="12">
        <f>IF(AllData!D330="Least developed country",'Task 2 Raw Data'!O330,0)</f>
        <v>0</v>
      </c>
      <c r="O330" s="12">
        <f>IF(AllData!D330="Least developed country",'Task 2 Raw Data'!P330,0)</f>
        <v>0</v>
      </c>
      <c r="P330" s="12">
        <f>IF(AllData!D330="Least developed country",'Task 2 Raw Data'!Q330,0)</f>
        <v>0</v>
      </c>
      <c r="Q330" s="12">
        <f>IF(AllData!D330="Least developed country",'Task 2 Raw Data'!R330,0)</f>
        <v>0</v>
      </c>
      <c r="S330" s="12">
        <f>IF(AllData!D330="Developing country",'Task 2 Raw Data'!C330,0)</f>
        <v>0</v>
      </c>
      <c r="T330" s="12">
        <f>IF(AllData!D330="Developing country",'Task 2 Raw Data'!D330,0)</f>
        <v>0</v>
      </c>
      <c r="U330" s="12">
        <f>IF(AllData!D330="Developing country",'Task 2 Raw Data'!E330,0)</f>
        <v>0</v>
      </c>
      <c r="V330" s="12">
        <f>IF(AllData!D330="Developing country",'Task 2 Raw Data'!F330,0)</f>
        <v>0</v>
      </c>
      <c r="W330" s="12">
        <f>IF(AllData!D330="Developing country",'Task 2 Raw Data'!G330,0)</f>
        <v>0</v>
      </c>
      <c r="X330" s="12">
        <f>IF(AllData!D330="Developing country",'Task 2 Raw Data'!H330,0)</f>
        <v>0</v>
      </c>
      <c r="Y330" s="12">
        <f>IF(AllData!D330="Developing country",'Task 2 Raw Data'!I330,0)</f>
        <v>0</v>
      </c>
      <c r="Z330" s="12">
        <f>IF(AllData!D330="Developing country",'Task 2 Raw Data'!J330,0)</f>
        <v>0</v>
      </c>
      <c r="AA330" s="12">
        <f>IF(AllData!D330="Developing country",'Task 2 Raw Data'!K330,0)</f>
        <v>0</v>
      </c>
      <c r="AB330" s="12">
        <f>IF(AllData!D330="Developing country",'Task 2 Raw Data'!L330,0)</f>
        <v>0</v>
      </c>
      <c r="AC330" s="12">
        <f>IF(AllData!D330="Developing country",'Task 2 Raw Data'!M330,0)</f>
        <v>0</v>
      </c>
      <c r="AD330" s="12">
        <f>IF(AllData!D330="Developing country",'Task 2 Raw Data'!N330,0)</f>
        <v>0</v>
      </c>
      <c r="AE330" s="12">
        <f>IF(AllData!D330="Developing country",'Task 2 Raw Data'!O330,0)</f>
        <v>0</v>
      </c>
      <c r="AF330" s="12">
        <f>IF(AllData!D330="Developing country",'Task 2 Raw Data'!P330,0)</f>
        <v>0</v>
      </c>
      <c r="AG330" s="12">
        <f>IF(AllData!D330="Developing country",'Task 2 Raw Data'!Q330,0)</f>
        <v>0</v>
      </c>
      <c r="AH330" s="12">
        <f>IF(AllData!D330="Developing country",'Task 2 Raw Data'!R330,0)</f>
        <v>0</v>
      </c>
      <c r="AJ330" s="12">
        <f>IF(AllData!D330="Developed country",'Task 2 Raw Data'!C330,0)</f>
        <v>0</v>
      </c>
      <c r="AK330" s="12">
        <f>IF(AllData!D330="Developed country",'Task 2 Raw Data'!D330,0)</f>
        <v>0</v>
      </c>
      <c r="AL330" s="12">
        <f>IF(AllData!D330="Developed country",'Task 2 Raw Data'!E330,0)</f>
        <v>0</v>
      </c>
      <c r="AM330" s="12">
        <f>IF(AllData!D330="Developed country",'Task 2 Raw Data'!F330,0)</f>
        <v>0</v>
      </c>
      <c r="AN330" s="12">
        <f>IF(AllData!D330="Developed country",'Task 2 Raw Data'!G330,0)</f>
        <v>0</v>
      </c>
      <c r="AO330" s="12">
        <f>IF(AllData!D330="Developed country",'Task 2 Raw Data'!H330,0)</f>
        <v>1</v>
      </c>
      <c r="AP330" s="12">
        <f>IF(AllData!D330="Developed country",'Task 2 Raw Data'!I330,0)</f>
        <v>0</v>
      </c>
      <c r="AQ330" s="12">
        <f>IF(AllData!D330="Developed country",'Task 2 Raw Data'!J330,0)</f>
        <v>0</v>
      </c>
      <c r="AR330" s="12">
        <f>IF(AllData!D330="Developed country",'Task 2 Raw Data'!K330,0)</f>
        <v>0</v>
      </c>
      <c r="AS330" s="12">
        <f>IF(AllData!D330="Developed country",'Task 2 Raw Data'!L330,0)</f>
        <v>0</v>
      </c>
      <c r="AT330" s="12">
        <f>IF(AllData!D330="Developed country",'Task 2 Raw Data'!M330,0)</f>
        <v>0</v>
      </c>
      <c r="AU330" s="12">
        <f>IF(AllData!D330="Developed country",'Task 2 Raw Data'!N330,0)</f>
        <v>0</v>
      </c>
      <c r="AV330" s="12">
        <f>IF(AllData!D330="Developed country",'Task 2 Raw Data'!O330,0)</f>
        <v>0</v>
      </c>
      <c r="AW330" s="12">
        <f>IF(AllData!D330="Developed country",'Task 2 Raw Data'!P330,0)</f>
        <v>0</v>
      </c>
      <c r="AX330" s="12">
        <f>IF(AllData!D330="Developed country",'Task 2 Raw Data'!Q330,0)</f>
        <v>0</v>
      </c>
      <c r="AY330" s="12">
        <f>IF(AllData!D330="Developed country",'Task 2 Raw Data'!R330,0)</f>
        <v>0</v>
      </c>
    </row>
    <row r="331" spans="2:51" x14ac:dyDescent="0.2">
      <c r="B331" s="12">
        <f>IF(AllData!D331="Least developed country",'Task 2 Raw Data'!C331,0)</f>
        <v>0</v>
      </c>
      <c r="C331" s="12">
        <f>IF(AllData!D331="Least developed country",'Task 2 Raw Data'!D331,0)</f>
        <v>0</v>
      </c>
      <c r="D331" s="12">
        <f>IF(AllData!D331="Least developed country",'Task 2 Raw Data'!E331,0)</f>
        <v>0</v>
      </c>
      <c r="E331" s="12">
        <f>IF(AllData!D331="Least developed country",'Task 2 Raw Data'!F331,0)</f>
        <v>0</v>
      </c>
      <c r="F331" s="12">
        <f>IF(AllData!D331="Least developed country",'Task 2 Raw Data'!G331,0)</f>
        <v>0</v>
      </c>
      <c r="G331" s="12">
        <f>IF(AllData!D331="Least developed country",'Task 2 Raw Data'!H331,0)</f>
        <v>0</v>
      </c>
      <c r="H331" s="12">
        <f>IF(AllData!D331="Least developed country",'Task 2 Raw Data'!I331,0)</f>
        <v>0</v>
      </c>
      <c r="I331" s="12">
        <f>IF(AllData!D331="Least developed country",'Task 2 Raw Data'!J331,0)</f>
        <v>0</v>
      </c>
      <c r="J331" s="12">
        <f>IF(AllData!D331="Least developed country",'Task 2 Raw Data'!K331,0)</f>
        <v>0</v>
      </c>
      <c r="K331" s="12">
        <f>IF(AllData!D331="Least developed country",'Task 2 Raw Data'!L331,0)</f>
        <v>0</v>
      </c>
      <c r="L331" s="12">
        <f>IF(AllData!D331="Least developed country",'Task 2 Raw Data'!M331,0)</f>
        <v>0</v>
      </c>
      <c r="M331" s="12">
        <f>IF(AllData!D331="Least developed country",'Task 2 Raw Data'!N331,0)</f>
        <v>0</v>
      </c>
      <c r="N331" s="12">
        <f>IF(AllData!D331="Least developed country",'Task 2 Raw Data'!O331,0)</f>
        <v>0</v>
      </c>
      <c r="O331" s="12">
        <f>IF(AllData!D331="Least developed country",'Task 2 Raw Data'!P331,0)</f>
        <v>0</v>
      </c>
      <c r="P331" s="12">
        <f>IF(AllData!D331="Least developed country",'Task 2 Raw Data'!Q331,0)</f>
        <v>0</v>
      </c>
      <c r="Q331" s="12">
        <f>IF(AllData!D331="Least developed country",'Task 2 Raw Data'!R331,0)</f>
        <v>0</v>
      </c>
      <c r="S331" s="12">
        <f>IF(AllData!D331="Developing country",'Task 2 Raw Data'!C331,0)</f>
        <v>0</v>
      </c>
      <c r="T331" s="12">
        <f>IF(AllData!D331="Developing country",'Task 2 Raw Data'!D331,0)</f>
        <v>0</v>
      </c>
      <c r="U331" s="12">
        <f>IF(AllData!D331="Developing country",'Task 2 Raw Data'!E331,0)</f>
        <v>0</v>
      </c>
      <c r="V331" s="12">
        <f>IF(AllData!D331="Developing country",'Task 2 Raw Data'!F331,0)</f>
        <v>0</v>
      </c>
      <c r="W331" s="12">
        <f>IF(AllData!D331="Developing country",'Task 2 Raw Data'!G331,0)</f>
        <v>0</v>
      </c>
      <c r="X331" s="12">
        <f>IF(AllData!D331="Developing country",'Task 2 Raw Data'!H331,0)</f>
        <v>0</v>
      </c>
      <c r="Y331" s="12">
        <f>IF(AllData!D331="Developing country",'Task 2 Raw Data'!I331,0)</f>
        <v>0</v>
      </c>
      <c r="Z331" s="12">
        <f>IF(AllData!D331="Developing country",'Task 2 Raw Data'!J331,0)</f>
        <v>0</v>
      </c>
      <c r="AA331" s="12">
        <f>IF(AllData!D331="Developing country",'Task 2 Raw Data'!K331,0)</f>
        <v>0</v>
      </c>
      <c r="AB331" s="12">
        <f>IF(AllData!D331="Developing country",'Task 2 Raw Data'!L331,0)</f>
        <v>0</v>
      </c>
      <c r="AC331" s="12">
        <f>IF(AllData!D331="Developing country",'Task 2 Raw Data'!M331,0)</f>
        <v>0</v>
      </c>
      <c r="AD331" s="12">
        <f>IF(AllData!D331="Developing country",'Task 2 Raw Data'!N331,0)</f>
        <v>0</v>
      </c>
      <c r="AE331" s="12">
        <f>IF(AllData!D331="Developing country",'Task 2 Raw Data'!O331,0)</f>
        <v>0</v>
      </c>
      <c r="AF331" s="12">
        <f>IF(AllData!D331="Developing country",'Task 2 Raw Data'!P331,0)</f>
        <v>0</v>
      </c>
      <c r="AG331" s="12">
        <f>IF(AllData!D331="Developing country",'Task 2 Raw Data'!Q331,0)</f>
        <v>0</v>
      </c>
      <c r="AH331" s="12">
        <f>IF(AllData!D331="Developing country",'Task 2 Raw Data'!R331,0)</f>
        <v>0</v>
      </c>
      <c r="AJ331" s="12">
        <f>IF(AllData!D331="Developed country",'Task 2 Raw Data'!C331,0)</f>
        <v>0</v>
      </c>
      <c r="AK331" s="12">
        <f>IF(AllData!D331="Developed country",'Task 2 Raw Data'!D331,0)</f>
        <v>0</v>
      </c>
      <c r="AL331" s="12">
        <f>IF(AllData!D331="Developed country",'Task 2 Raw Data'!E331,0)</f>
        <v>0</v>
      </c>
      <c r="AM331" s="12">
        <f>IF(AllData!D331="Developed country",'Task 2 Raw Data'!F331,0)</f>
        <v>0</v>
      </c>
      <c r="AN331" s="12">
        <f>IF(AllData!D331="Developed country",'Task 2 Raw Data'!G331,0)</f>
        <v>0</v>
      </c>
      <c r="AO331" s="12">
        <f>IF(AllData!D331="Developed country",'Task 2 Raw Data'!H331,0)</f>
        <v>0</v>
      </c>
      <c r="AP331" s="12">
        <f>IF(AllData!D331="Developed country",'Task 2 Raw Data'!I331,0)</f>
        <v>1</v>
      </c>
      <c r="AQ331" s="12">
        <f>IF(AllData!D331="Developed country",'Task 2 Raw Data'!J331,0)</f>
        <v>0</v>
      </c>
      <c r="AR331" s="12">
        <f>IF(AllData!D331="Developed country",'Task 2 Raw Data'!K331,0)</f>
        <v>0</v>
      </c>
      <c r="AS331" s="12">
        <f>IF(AllData!D331="Developed country",'Task 2 Raw Data'!L331,0)</f>
        <v>0</v>
      </c>
      <c r="AT331" s="12">
        <f>IF(AllData!D331="Developed country",'Task 2 Raw Data'!M331,0)</f>
        <v>0</v>
      </c>
      <c r="AU331" s="12">
        <f>IF(AllData!D331="Developed country",'Task 2 Raw Data'!N331,0)</f>
        <v>0</v>
      </c>
      <c r="AV331" s="12">
        <f>IF(AllData!D331="Developed country",'Task 2 Raw Data'!O331,0)</f>
        <v>0</v>
      </c>
      <c r="AW331" s="12">
        <f>IF(AllData!D331="Developed country",'Task 2 Raw Data'!P331,0)</f>
        <v>0</v>
      </c>
      <c r="AX331" s="12">
        <f>IF(AllData!D331="Developed country",'Task 2 Raw Data'!Q331,0)</f>
        <v>0</v>
      </c>
      <c r="AY331" s="12">
        <f>IF(AllData!D331="Developed country",'Task 2 Raw Data'!R331,0)</f>
        <v>0</v>
      </c>
    </row>
    <row r="332" spans="2:51" x14ac:dyDescent="0.2">
      <c r="B332" s="12">
        <f>IF(AllData!D332="Least developed country",'Task 2 Raw Data'!C332,0)</f>
        <v>0</v>
      </c>
      <c r="C332" s="12">
        <f>IF(AllData!D332="Least developed country",'Task 2 Raw Data'!D332,0)</f>
        <v>0</v>
      </c>
      <c r="D332" s="12">
        <f>IF(AllData!D332="Least developed country",'Task 2 Raw Data'!E332,0)</f>
        <v>0</v>
      </c>
      <c r="E332" s="12">
        <f>IF(AllData!D332="Least developed country",'Task 2 Raw Data'!F332,0)</f>
        <v>0</v>
      </c>
      <c r="F332" s="12">
        <f>IF(AllData!D332="Least developed country",'Task 2 Raw Data'!G332,0)</f>
        <v>0</v>
      </c>
      <c r="G332" s="12">
        <f>IF(AllData!D332="Least developed country",'Task 2 Raw Data'!H332,0)</f>
        <v>0</v>
      </c>
      <c r="H332" s="12">
        <f>IF(AllData!D332="Least developed country",'Task 2 Raw Data'!I332,0)</f>
        <v>0</v>
      </c>
      <c r="I332" s="12">
        <f>IF(AllData!D332="Least developed country",'Task 2 Raw Data'!J332,0)</f>
        <v>0</v>
      </c>
      <c r="J332" s="12">
        <f>IF(AllData!D332="Least developed country",'Task 2 Raw Data'!K332,0)</f>
        <v>0</v>
      </c>
      <c r="K332" s="12">
        <f>IF(AllData!D332="Least developed country",'Task 2 Raw Data'!L332,0)</f>
        <v>0</v>
      </c>
      <c r="L332" s="12">
        <f>IF(AllData!D332="Least developed country",'Task 2 Raw Data'!M332,0)</f>
        <v>0</v>
      </c>
      <c r="M332" s="12">
        <f>IF(AllData!D332="Least developed country",'Task 2 Raw Data'!N332,0)</f>
        <v>0</v>
      </c>
      <c r="N332" s="12">
        <f>IF(AllData!D332="Least developed country",'Task 2 Raw Data'!O332,0)</f>
        <v>0</v>
      </c>
      <c r="O332" s="12">
        <f>IF(AllData!D332="Least developed country",'Task 2 Raw Data'!P332,0)</f>
        <v>0</v>
      </c>
      <c r="P332" s="12">
        <f>IF(AllData!D332="Least developed country",'Task 2 Raw Data'!Q332,0)</f>
        <v>0</v>
      </c>
      <c r="Q332" s="12">
        <f>IF(AllData!D332="Least developed country",'Task 2 Raw Data'!R332,0)</f>
        <v>0</v>
      </c>
      <c r="S332" s="12">
        <f>IF(AllData!D332="Developing country",'Task 2 Raw Data'!C332,0)</f>
        <v>0</v>
      </c>
      <c r="T332" s="12">
        <f>IF(AllData!D332="Developing country",'Task 2 Raw Data'!D332,0)</f>
        <v>0</v>
      </c>
      <c r="U332" s="12">
        <f>IF(AllData!D332="Developing country",'Task 2 Raw Data'!E332,0)</f>
        <v>0</v>
      </c>
      <c r="V332" s="12">
        <f>IF(AllData!D332="Developing country",'Task 2 Raw Data'!F332,0)</f>
        <v>0</v>
      </c>
      <c r="W332" s="12">
        <f>IF(AllData!D332="Developing country",'Task 2 Raw Data'!G332,0)</f>
        <v>0</v>
      </c>
      <c r="X332" s="12">
        <f>IF(AllData!D332="Developing country",'Task 2 Raw Data'!H332,0)</f>
        <v>0</v>
      </c>
      <c r="Y332" s="12">
        <f>IF(AllData!D332="Developing country",'Task 2 Raw Data'!I332,0)</f>
        <v>0</v>
      </c>
      <c r="Z332" s="12">
        <f>IF(AllData!D332="Developing country",'Task 2 Raw Data'!J332,0)</f>
        <v>0</v>
      </c>
      <c r="AA332" s="12">
        <f>IF(AllData!D332="Developing country",'Task 2 Raw Data'!K332,0)</f>
        <v>0</v>
      </c>
      <c r="AB332" s="12">
        <f>IF(AllData!D332="Developing country",'Task 2 Raw Data'!L332,0)</f>
        <v>0</v>
      </c>
      <c r="AC332" s="12">
        <f>IF(AllData!D332="Developing country",'Task 2 Raw Data'!M332,0)</f>
        <v>0</v>
      </c>
      <c r="AD332" s="12">
        <f>IF(AllData!D332="Developing country",'Task 2 Raw Data'!N332,0)</f>
        <v>0</v>
      </c>
      <c r="AE332" s="12">
        <f>IF(AllData!D332="Developing country",'Task 2 Raw Data'!O332,0)</f>
        <v>0</v>
      </c>
      <c r="AF332" s="12">
        <f>IF(AllData!D332="Developing country",'Task 2 Raw Data'!P332,0)</f>
        <v>0</v>
      </c>
      <c r="AG332" s="12">
        <f>IF(AllData!D332="Developing country",'Task 2 Raw Data'!Q332,0)</f>
        <v>1</v>
      </c>
      <c r="AH332" s="12">
        <f>IF(AllData!D332="Developing country",'Task 2 Raw Data'!R332,0)</f>
        <v>0</v>
      </c>
      <c r="AJ332" s="12">
        <f>IF(AllData!D332="Developed country",'Task 2 Raw Data'!C332,0)</f>
        <v>0</v>
      </c>
      <c r="AK332" s="12">
        <f>IF(AllData!D332="Developed country",'Task 2 Raw Data'!D332,0)</f>
        <v>0</v>
      </c>
      <c r="AL332" s="12">
        <f>IF(AllData!D332="Developed country",'Task 2 Raw Data'!E332,0)</f>
        <v>0</v>
      </c>
      <c r="AM332" s="12">
        <f>IF(AllData!D332="Developed country",'Task 2 Raw Data'!F332,0)</f>
        <v>0</v>
      </c>
      <c r="AN332" s="12">
        <f>IF(AllData!D332="Developed country",'Task 2 Raw Data'!G332,0)</f>
        <v>0</v>
      </c>
      <c r="AO332" s="12">
        <f>IF(AllData!D332="Developed country",'Task 2 Raw Data'!H332,0)</f>
        <v>0</v>
      </c>
      <c r="AP332" s="12">
        <f>IF(AllData!D332="Developed country",'Task 2 Raw Data'!I332,0)</f>
        <v>0</v>
      </c>
      <c r="AQ332" s="12">
        <f>IF(AllData!D332="Developed country",'Task 2 Raw Data'!J332,0)</f>
        <v>0</v>
      </c>
      <c r="AR332" s="12">
        <f>IF(AllData!D332="Developed country",'Task 2 Raw Data'!K332,0)</f>
        <v>0</v>
      </c>
      <c r="AS332" s="12">
        <f>IF(AllData!D332="Developed country",'Task 2 Raw Data'!L332,0)</f>
        <v>0</v>
      </c>
      <c r="AT332" s="12">
        <f>IF(AllData!D332="Developed country",'Task 2 Raw Data'!M332,0)</f>
        <v>0</v>
      </c>
      <c r="AU332" s="12">
        <f>IF(AllData!D332="Developed country",'Task 2 Raw Data'!N332,0)</f>
        <v>0</v>
      </c>
      <c r="AV332" s="12">
        <f>IF(AllData!D332="Developed country",'Task 2 Raw Data'!O332,0)</f>
        <v>0</v>
      </c>
      <c r="AW332" s="12">
        <f>IF(AllData!D332="Developed country",'Task 2 Raw Data'!P332,0)</f>
        <v>0</v>
      </c>
      <c r="AX332" s="12">
        <f>IF(AllData!D332="Developed country",'Task 2 Raw Data'!Q332,0)</f>
        <v>0</v>
      </c>
      <c r="AY332" s="12">
        <f>IF(AllData!D332="Developed country",'Task 2 Raw Data'!R332,0)</f>
        <v>0</v>
      </c>
    </row>
    <row r="333" spans="2:51" x14ac:dyDescent="0.2">
      <c r="B333" s="12">
        <f>IF(AllData!D333="Least developed country",'Task 2 Raw Data'!C333,0)</f>
        <v>0</v>
      </c>
      <c r="C333" s="12">
        <f>IF(AllData!D333="Least developed country",'Task 2 Raw Data'!D333,0)</f>
        <v>0</v>
      </c>
      <c r="D333" s="12">
        <f>IF(AllData!D333="Least developed country",'Task 2 Raw Data'!E333,0)</f>
        <v>0</v>
      </c>
      <c r="E333" s="12">
        <f>IF(AllData!D333="Least developed country",'Task 2 Raw Data'!F333,0)</f>
        <v>0</v>
      </c>
      <c r="F333" s="12">
        <f>IF(AllData!D333="Least developed country",'Task 2 Raw Data'!G333,0)</f>
        <v>0</v>
      </c>
      <c r="G333" s="12">
        <f>IF(AllData!D333="Least developed country",'Task 2 Raw Data'!H333,0)</f>
        <v>0</v>
      </c>
      <c r="H333" s="12">
        <f>IF(AllData!D333="Least developed country",'Task 2 Raw Data'!I333,0)</f>
        <v>0</v>
      </c>
      <c r="I333" s="12">
        <f>IF(AllData!D333="Least developed country",'Task 2 Raw Data'!J333,0)</f>
        <v>0</v>
      </c>
      <c r="J333" s="12">
        <f>IF(AllData!D333="Least developed country",'Task 2 Raw Data'!K333,0)</f>
        <v>0</v>
      </c>
      <c r="K333" s="12">
        <f>IF(AllData!D333="Least developed country",'Task 2 Raw Data'!L333,0)</f>
        <v>0</v>
      </c>
      <c r="L333" s="12">
        <f>IF(AllData!D333="Least developed country",'Task 2 Raw Data'!M333,0)</f>
        <v>0</v>
      </c>
      <c r="M333" s="12">
        <f>IF(AllData!D333="Least developed country",'Task 2 Raw Data'!N333,0)</f>
        <v>0</v>
      </c>
      <c r="N333" s="12">
        <f>IF(AllData!D333="Least developed country",'Task 2 Raw Data'!O333,0)</f>
        <v>0</v>
      </c>
      <c r="O333" s="12">
        <f>IF(AllData!D333="Least developed country",'Task 2 Raw Data'!P333,0)</f>
        <v>0</v>
      </c>
      <c r="P333" s="12">
        <f>IF(AllData!D333="Least developed country",'Task 2 Raw Data'!Q333,0)</f>
        <v>0</v>
      </c>
      <c r="Q333" s="12">
        <f>IF(AllData!D333="Least developed country",'Task 2 Raw Data'!R333,0)</f>
        <v>0</v>
      </c>
      <c r="S333" s="12">
        <f>IF(AllData!D333="Developing country",'Task 2 Raw Data'!C333,0)</f>
        <v>0</v>
      </c>
      <c r="T333" s="12">
        <f>IF(AllData!D333="Developing country",'Task 2 Raw Data'!D333,0)</f>
        <v>0</v>
      </c>
      <c r="U333" s="12">
        <f>IF(AllData!D333="Developing country",'Task 2 Raw Data'!E333,0)</f>
        <v>0</v>
      </c>
      <c r="V333" s="12">
        <f>IF(AllData!D333="Developing country",'Task 2 Raw Data'!F333,0)</f>
        <v>0</v>
      </c>
      <c r="W333" s="12">
        <f>IF(AllData!D333="Developing country",'Task 2 Raw Data'!G333,0)</f>
        <v>0</v>
      </c>
      <c r="X333" s="12">
        <f>IF(AllData!D333="Developing country",'Task 2 Raw Data'!H333,0)</f>
        <v>0</v>
      </c>
      <c r="Y333" s="12">
        <f>IF(AllData!D333="Developing country",'Task 2 Raw Data'!I333,0)</f>
        <v>0</v>
      </c>
      <c r="Z333" s="12">
        <f>IF(AllData!D333="Developing country",'Task 2 Raw Data'!J333,0)</f>
        <v>0</v>
      </c>
      <c r="AA333" s="12">
        <f>IF(AllData!D333="Developing country",'Task 2 Raw Data'!K333,0)</f>
        <v>0</v>
      </c>
      <c r="AB333" s="12">
        <f>IF(AllData!D333="Developing country",'Task 2 Raw Data'!L333,0)</f>
        <v>0</v>
      </c>
      <c r="AC333" s="12">
        <f>IF(AllData!D333="Developing country",'Task 2 Raw Data'!M333,0)</f>
        <v>0</v>
      </c>
      <c r="AD333" s="12">
        <f>IF(AllData!D333="Developing country",'Task 2 Raw Data'!N333,0)</f>
        <v>0</v>
      </c>
      <c r="AE333" s="12">
        <f>IF(AllData!D333="Developing country",'Task 2 Raw Data'!O333,0)</f>
        <v>0</v>
      </c>
      <c r="AF333" s="12">
        <f>IF(AllData!D333="Developing country",'Task 2 Raw Data'!P333,0)</f>
        <v>0</v>
      </c>
      <c r="AG333" s="12">
        <f>IF(AllData!D333="Developing country",'Task 2 Raw Data'!Q333,0)</f>
        <v>0</v>
      </c>
      <c r="AH333" s="12">
        <f>IF(AllData!D333="Developing country",'Task 2 Raw Data'!R333,0)</f>
        <v>0</v>
      </c>
      <c r="AJ333" s="12">
        <f>IF(AllData!D333="Developed country",'Task 2 Raw Data'!C333,0)</f>
        <v>1</v>
      </c>
      <c r="AK333" s="12">
        <f>IF(AllData!D333="Developed country",'Task 2 Raw Data'!D333,0)</f>
        <v>0</v>
      </c>
      <c r="AL333" s="12">
        <f>IF(AllData!D333="Developed country",'Task 2 Raw Data'!E333,0)</f>
        <v>0</v>
      </c>
      <c r="AM333" s="12">
        <f>IF(AllData!D333="Developed country",'Task 2 Raw Data'!F333,0)</f>
        <v>1</v>
      </c>
      <c r="AN333" s="12">
        <f>IF(AllData!D333="Developed country",'Task 2 Raw Data'!G333,0)</f>
        <v>0</v>
      </c>
      <c r="AO333" s="12">
        <f>IF(AllData!D333="Developed country",'Task 2 Raw Data'!H333,0)</f>
        <v>0</v>
      </c>
      <c r="AP333" s="12">
        <f>IF(AllData!D333="Developed country",'Task 2 Raw Data'!I333,0)</f>
        <v>0</v>
      </c>
      <c r="AQ333" s="12">
        <f>IF(AllData!D333="Developed country",'Task 2 Raw Data'!J333,0)</f>
        <v>0</v>
      </c>
      <c r="AR333" s="12">
        <f>IF(AllData!D333="Developed country",'Task 2 Raw Data'!K333,0)</f>
        <v>0</v>
      </c>
      <c r="AS333" s="12">
        <f>IF(AllData!D333="Developed country",'Task 2 Raw Data'!L333,0)</f>
        <v>0</v>
      </c>
      <c r="AT333" s="12">
        <f>IF(AllData!D333="Developed country",'Task 2 Raw Data'!M333,0)</f>
        <v>0</v>
      </c>
      <c r="AU333" s="12">
        <f>IF(AllData!D333="Developed country",'Task 2 Raw Data'!N333,0)</f>
        <v>0</v>
      </c>
      <c r="AV333" s="12">
        <f>IF(AllData!D333="Developed country",'Task 2 Raw Data'!O333,0)</f>
        <v>0</v>
      </c>
      <c r="AW333" s="12">
        <f>IF(AllData!D333="Developed country",'Task 2 Raw Data'!P333,0)</f>
        <v>0</v>
      </c>
      <c r="AX333" s="12">
        <f>IF(AllData!D333="Developed country",'Task 2 Raw Data'!Q333,0)</f>
        <v>0</v>
      </c>
      <c r="AY333" s="12">
        <f>IF(AllData!D333="Developed country",'Task 2 Raw Data'!R333,0)</f>
        <v>0</v>
      </c>
    </row>
    <row r="334" spans="2:51" x14ac:dyDescent="0.2">
      <c r="B334" s="12">
        <f>IF(AllData!D334="Least developed country",'Task 2 Raw Data'!C334,0)</f>
        <v>0</v>
      </c>
      <c r="C334" s="12">
        <f>IF(AllData!D334="Least developed country",'Task 2 Raw Data'!D334,0)</f>
        <v>0</v>
      </c>
      <c r="D334" s="12">
        <f>IF(AllData!D334="Least developed country",'Task 2 Raw Data'!E334,0)</f>
        <v>0</v>
      </c>
      <c r="E334" s="12">
        <f>IF(AllData!D334="Least developed country",'Task 2 Raw Data'!F334,0)</f>
        <v>0</v>
      </c>
      <c r="F334" s="12">
        <f>IF(AllData!D334="Least developed country",'Task 2 Raw Data'!G334,0)</f>
        <v>0</v>
      </c>
      <c r="G334" s="12">
        <f>IF(AllData!D334="Least developed country",'Task 2 Raw Data'!H334,0)</f>
        <v>0</v>
      </c>
      <c r="H334" s="12">
        <f>IF(AllData!D334="Least developed country",'Task 2 Raw Data'!I334,0)</f>
        <v>0</v>
      </c>
      <c r="I334" s="12">
        <f>IF(AllData!D334="Least developed country",'Task 2 Raw Data'!J334,0)</f>
        <v>0</v>
      </c>
      <c r="J334" s="12">
        <f>IF(AllData!D334="Least developed country",'Task 2 Raw Data'!K334,0)</f>
        <v>0</v>
      </c>
      <c r="K334" s="12">
        <f>IF(AllData!D334="Least developed country",'Task 2 Raw Data'!L334,0)</f>
        <v>0</v>
      </c>
      <c r="L334" s="12">
        <f>IF(AllData!D334="Least developed country",'Task 2 Raw Data'!M334,0)</f>
        <v>0</v>
      </c>
      <c r="M334" s="12">
        <f>IF(AllData!D334="Least developed country",'Task 2 Raw Data'!N334,0)</f>
        <v>0</v>
      </c>
      <c r="N334" s="12">
        <f>IF(AllData!D334="Least developed country",'Task 2 Raw Data'!O334,0)</f>
        <v>0</v>
      </c>
      <c r="O334" s="12">
        <f>IF(AllData!D334="Least developed country",'Task 2 Raw Data'!P334,0)</f>
        <v>0</v>
      </c>
      <c r="P334" s="12">
        <f>IF(AllData!D334="Least developed country",'Task 2 Raw Data'!Q334,0)</f>
        <v>0</v>
      </c>
      <c r="Q334" s="12">
        <f>IF(AllData!D334="Least developed country",'Task 2 Raw Data'!R334,0)</f>
        <v>0</v>
      </c>
      <c r="S334" s="12">
        <f>IF(AllData!D334="Developing country",'Task 2 Raw Data'!C334,0)</f>
        <v>0</v>
      </c>
      <c r="T334" s="12">
        <f>IF(AllData!D334="Developing country",'Task 2 Raw Data'!D334,0)</f>
        <v>0</v>
      </c>
      <c r="U334" s="12">
        <f>IF(AllData!D334="Developing country",'Task 2 Raw Data'!E334,0)</f>
        <v>0</v>
      </c>
      <c r="V334" s="12">
        <f>IF(AllData!D334="Developing country",'Task 2 Raw Data'!F334,0)</f>
        <v>0</v>
      </c>
      <c r="W334" s="12">
        <f>IF(AllData!D334="Developing country",'Task 2 Raw Data'!G334,0)</f>
        <v>0</v>
      </c>
      <c r="X334" s="12">
        <f>IF(AllData!D334="Developing country",'Task 2 Raw Data'!H334,0)</f>
        <v>0</v>
      </c>
      <c r="Y334" s="12">
        <f>IF(AllData!D334="Developing country",'Task 2 Raw Data'!I334,0)</f>
        <v>0</v>
      </c>
      <c r="Z334" s="12">
        <f>IF(AllData!D334="Developing country",'Task 2 Raw Data'!J334,0)</f>
        <v>0</v>
      </c>
      <c r="AA334" s="12">
        <f>IF(AllData!D334="Developing country",'Task 2 Raw Data'!K334,0)</f>
        <v>0</v>
      </c>
      <c r="AB334" s="12">
        <f>IF(AllData!D334="Developing country",'Task 2 Raw Data'!L334,0)</f>
        <v>0</v>
      </c>
      <c r="AC334" s="12">
        <f>IF(AllData!D334="Developing country",'Task 2 Raw Data'!M334,0)</f>
        <v>0</v>
      </c>
      <c r="AD334" s="12">
        <f>IF(AllData!D334="Developing country",'Task 2 Raw Data'!N334,0)</f>
        <v>0</v>
      </c>
      <c r="AE334" s="12">
        <f>IF(AllData!D334="Developing country",'Task 2 Raw Data'!O334,0)</f>
        <v>0</v>
      </c>
      <c r="AF334" s="12">
        <f>IF(AllData!D334="Developing country",'Task 2 Raw Data'!P334,0)</f>
        <v>0</v>
      </c>
      <c r="AG334" s="12">
        <f>IF(AllData!D334="Developing country",'Task 2 Raw Data'!Q334,0)</f>
        <v>0</v>
      </c>
      <c r="AH334" s="12">
        <f>IF(AllData!D334="Developing country",'Task 2 Raw Data'!R334,0)</f>
        <v>0</v>
      </c>
      <c r="AJ334" s="12">
        <f>IF(AllData!D334="Developed country",'Task 2 Raw Data'!C334,0)</f>
        <v>0</v>
      </c>
      <c r="AK334" s="12">
        <f>IF(AllData!D334="Developed country",'Task 2 Raw Data'!D334,0)</f>
        <v>0</v>
      </c>
      <c r="AL334" s="12">
        <f>IF(AllData!D334="Developed country",'Task 2 Raw Data'!E334,0)</f>
        <v>0</v>
      </c>
      <c r="AM334" s="12">
        <f>IF(AllData!D334="Developed country",'Task 2 Raw Data'!F334,0)</f>
        <v>0</v>
      </c>
      <c r="AN334" s="12">
        <f>IF(AllData!D334="Developed country",'Task 2 Raw Data'!G334,0)</f>
        <v>0</v>
      </c>
      <c r="AO334" s="12">
        <f>IF(AllData!D334="Developed country",'Task 2 Raw Data'!H334,0)</f>
        <v>0</v>
      </c>
      <c r="AP334" s="12">
        <f>IF(AllData!D334="Developed country",'Task 2 Raw Data'!I334,0)</f>
        <v>0</v>
      </c>
      <c r="AQ334" s="12">
        <f>IF(AllData!D334="Developed country",'Task 2 Raw Data'!J334,0)</f>
        <v>0</v>
      </c>
      <c r="AR334" s="12">
        <f>IF(AllData!D334="Developed country",'Task 2 Raw Data'!K334,0)</f>
        <v>0</v>
      </c>
      <c r="AS334" s="12">
        <f>IF(AllData!D334="Developed country",'Task 2 Raw Data'!L334,0)</f>
        <v>0</v>
      </c>
      <c r="AT334" s="12">
        <f>IF(AllData!D334="Developed country",'Task 2 Raw Data'!M334,0)</f>
        <v>0</v>
      </c>
      <c r="AU334" s="12">
        <f>IF(AllData!D334="Developed country",'Task 2 Raw Data'!N334,0)</f>
        <v>0</v>
      </c>
      <c r="AV334" s="12">
        <f>IF(AllData!D334="Developed country",'Task 2 Raw Data'!O334,0)</f>
        <v>0</v>
      </c>
      <c r="AW334" s="12">
        <f>IF(AllData!D334="Developed country",'Task 2 Raw Data'!P334,0)</f>
        <v>0</v>
      </c>
      <c r="AX334" s="12">
        <f>IF(AllData!D334="Developed country",'Task 2 Raw Data'!Q334,0)</f>
        <v>0</v>
      </c>
      <c r="AY334" s="12">
        <f>IF(AllData!D334="Developed country",'Task 2 Raw Data'!R334,0)</f>
        <v>0</v>
      </c>
    </row>
    <row r="335" spans="2:51" x14ac:dyDescent="0.2">
      <c r="B335" s="12">
        <f>IF(AllData!D335="Least developed country",'Task 2 Raw Data'!C335,0)</f>
        <v>0</v>
      </c>
      <c r="C335" s="12">
        <f>IF(AllData!D335="Least developed country",'Task 2 Raw Data'!D335,0)</f>
        <v>0</v>
      </c>
      <c r="D335" s="12">
        <f>IF(AllData!D335="Least developed country",'Task 2 Raw Data'!E335,0)</f>
        <v>0</v>
      </c>
      <c r="E335" s="12">
        <f>IF(AllData!D335="Least developed country",'Task 2 Raw Data'!F335,0)</f>
        <v>0</v>
      </c>
      <c r="F335" s="12">
        <f>IF(AllData!D335="Least developed country",'Task 2 Raw Data'!G335,0)</f>
        <v>0</v>
      </c>
      <c r="G335" s="12">
        <f>IF(AllData!D335="Least developed country",'Task 2 Raw Data'!H335,0)</f>
        <v>0</v>
      </c>
      <c r="H335" s="12">
        <f>IF(AllData!D335="Least developed country",'Task 2 Raw Data'!I335,0)</f>
        <v>0</v>
      </c>
      <c r="I335" s="12">
        <f>IF(AllData!D335="Least developed country",'Task 2 Raw Data'!J335,0)</f>
        <v>0</v>
      </c>
      <c r="J335" s="12">
        <f>IF(AllData!D335="Least developed country",'Task 2 Raw Data'!K335,0)</f>
        <v>0</v>
      </c>
      <c r="K335" s="12">
        <f>IF(AllData!D335="Least developed country",'Task 2 Raw Data'!L335,0)</f>
        <v>0</v>
      </c>
      <c r="L335" s="12">
        <f>IF(AllData!D335="Least developed country",'Task 2 Raw Data'!M335,0)</f>
        <v>0</v>
      </c>
      <c r="M335" s="12">
        <f>IF(AllData!D335="Least developed country",'Task 2 Raw Data'!N335,0)</f>
        <v>0</v>
      </c>
      <c r="N335" s="12">
        <f>IF(AllData!D335="Least developed country",'Task 2 Raw Data'!O335,0)</f>
        <v>0</v>
      </c>
      <c r="O335" s="12">
        <f>IF(AllData!D335="Least developed country",'Task 2 Raw Data'!P335,0)</f>
        <v>0</v>
      </c>
      <c r="P335" s="12">
        <f>IF(AllData!D335="Least developed country",'Task 2 Raw Data'!Q335,0)</f>
        <v>0</v>
      </c>
      <c r="Q335" s="12">
        <f>IF(AllData!D335="Least developed country",'Task 2 Raw Data'!R335,0)</f>
        <v>0</v>
      </c>
      <c r="S335" s="12">
        <f>IF(AllData!D335="Developing country",'Task 2 Raw Data'!C335,0)</f>
        <v>0</v>
      </c>
      <c r="T335" s="12">
        <f>IF(AllData!D335="Developing country",'Task 2 Raw Data'!D335,0)</f>
        <v>0</v>
      </c>
      <c r="U335" s="12">
        <f>IF(AllData!D335="Developing country",'Task 2 Raw Data'!E335,0)</f>
        <v>0</v>
      </c>
      <c r="V335" s="12">
        <f>IF(AllData!D335="Developing country",'Task 2 Raw Data'!F335,0)</f>
        <v>0</v>
      </c>
      <c r="W335" s="12">
        <f>IF(AllData!D335="Developing country",'Task 2 Raw Data'!G335,0)</f>
        <v>0</v>
      </c>
      <c r="X335" s="12">
        <f>IF(AllData!D335="Developing country",'Task 2 Raw Data'!H335,0)</f>
        <v>0</v>
      </c>
      <c r="Y335" s="12">
        <f>IF(AllData!D335="Developing country",'Task 2 Raw Data'!I335,0)</f>
        <v>0</v>
      </c>
      <c r="Z335" s="12">
        <f>IF(AllData!D335="Developing country",'Task 2 Raw Data'!J335,0)</f>
        <v>0</v>
      </c>
      <c r="AA335" s="12">
        <f>IF(AllData!D335="Developing country",'Task 2 Raw Data'!K335,0)</f>
        <v>0</v>
      </c>
      <c r="AB335" s="12">
        <f>IF(AllData!D335="Developing country",'Task 2 Raw Data'!L335,0)</f>
        <v>0</v>
      </c>
      <c r="AC335" s="12">
        <f>IF(AllData!D335="Developing country",'Task 2 Raw Data'!M335,0)</f>
        <v>0</v>
      </c>
      <c r="AD335" s="12">
        <f>IF(AllData!D335="Developing country",'Task 2 Raw Data'!N335,0)</f>
        <v>0</v>
      </c>
      <c r="AE335" s="12">
        <f>IF(AllData!D335="Developing country",'Task 2 Raw Data'!O335,0)</f>
        <v>0</v>
      </c>
      <c r="AF335" s="12">
        <f>IF(AllData!D335="Developing country",'Task 2 Raw Data'!P335,0)</f>
        <v>0</v>
      </c>
      <c r="AG335" s="12">
        <f>IF(AllData!D335="Developing country",'Task 2 Raw Data'!Q335,0)</f>
        <v>0</v>
      </c>
      <c r="AH335" s="12">
        <f>IF(AllData!D335="Developing country",'Task 2 Raw Data'!R335,0)</f>
        <v>0</v>
      </c>
      <c r="AJ335" s="12">
        <f>IF(AllData!D335="Developed country",'Task 2 Raw Data'!C335,0)</f>
        <v>0</v>
      </c>
      <c r="AK335" s="12">
        <f>IF(AllData!D335="Developed country",'Task 2 Raw Data'!D335,0)</f>
        <v>0</v>
      </c>
      <c r="AL335" s="12">
        <f>IF(AllData!D335="Developed country",'Task 2 Raw Data'!E335,0)</f>
        <v>0</v>
      </c>
      <c r="AM335" s="12">
        <f>IF(AllData!D335="Developed country",'Task 2 Raw Data'!F335,0)</f>
        <v>0</v>
      </c>
      <c r="AN335" s="12">
        <f>IF(AllData!D335="Developed country",'Task 2 Raw Data'!G335,0)</f>
        <v>0</v>
      </c>
      <c r="AO335" s="12">
        <f>IF(AllData!D335="Developed country",'Task 2 Raw Data'!H335,0)</f>
        <v>0</v>
      </c>
      <c r="AP335" s="12">
        <f>IF(AllData!D335="Developed country",'Task 2 Raw Data'!I335,0)</f>
        <v>0</v>
      </c>
      <c r="AQ335" s="12">
        <f>IF(AllData!D335="Developed country",'Task 2 Raw Data'!J335,0)</f>
        <v>0</v>
      </c>
      <c r="AR335" s="12">
        <f>IF(AllData!D335="Developed country",'Task 2 Raw Data'!K335,0)</f>
        <v>0</v>
      </c>
      <c r="AS335" s="12">
        <f>IF(AllData!D335="Developed country",'Task 2 Raw Data'!L335,0)</f>
        <v>0</v>
      </c>
      <c r="AT335" s="12">
        <f>IF(AllData!D335="Developed country",'Task 2 Raw Data'!M335,0)</f>
        <v>0</v>
      </c>
      <c r="AU335" s="12">
        <f>IF(AllData!D335="Developed country",'Task 2 Raw Data'!N335,0)</f>
        <v>0</v>
      </c>
      <c r="AV335" s="12">
        <f>IF(AllData!D335="Developed country",'Task 2 Raw Data'!O335,0)</f>
        <v>0</v>
      </c>
      <c r="AW335" s="12">
        <f>IF(AllData!D335="Developed country",'Task 2 Raw Data'!P335,0)</f>
        <v>0</v>
      </c>
      <c r="AX335" s="12">
        <f>IF(AllData!D335="Developed country",'Task 2 Raw Data'!Q335,0)</f>
        <v>0</v>
      </c>
      <c r="AY335" s="12">
        <f>IF(AllData!D335="Developed country",'Task 2 Raw Data'!R335,0)</f>
        <v>0</v>
      </c>
    </row>
    <row r="336" spans="2:51" x14ac:dyDescent="0.2">
      <c r="B336" s="12">
        <f>IF(AllData!D336="Least developed country",'Task 2 Raw Data'!C336,0)</f>
        <v>0</v>
      </c>
      <c r="C336" s="12">
        <f>IF(AllData!D336="Least developed country",'Task 2 Raw Data'!D336,0)</f>
        <v>0</v>
      </c>
      <c r="D336" s="12">
        <f>IF(AllData!D336="Least developed country",'Task 2 Raw Data'!E336,0)</f>
        <v>0</v>
      </c>
      <c r="E336" s="12">
        <f>IF(AllData!D336="Least developed country",'Task 2 Raw Data'!F336,0)</f>
        <v>0</v>
      </c>
      <c r="F336" s="12">
        <f>IF(AllData!D336="Least developed country",'Task 2 Raw Data'!G336,0)</f>
        <v>0</v>
      </c>
      <c r="G336" s="12">
        <f>IF(AllData!D336="Least developed country",'Task 2 Raw Data'!H336,0)</f>
        <v>0</v>
      </c>
      <c r="H336" s="12">
        <f>IF(AllData!D336="Least developed country",'Task 2 Raw Data'!I336,0)</f>
        <v>0</v>
      </c>
      <c r="I336" s="12">
        <f>IF(AllData!D336="Least developed country",'Task 2 Raw Data'!J336,0)</f>
        <v>0</v>
      </c>
      <c r="J336" s="12">
        <f>IF(AllData!D336="Least developed country",'Task 2 Raw Data'!K336,0)</f>
        <v>0</v>
      </c>
      <c r="K336" s="12">
        <f>IF(AllData!D336="Least developed country",'Task 2 Raw Data'!L336,0)</f>
        <v>0</v>
      </c>
      <c r="L336" s="12">
        <f>IF(AllData!D336="Least developed country",'Task 2 Raw Data'!M336,0)</f>
        <v>0</v>
      </c>
      <c r="M336" s="12">
        <f>IF(AllData!D336="Least developed country",'Task 2 Raw Data'!N336,0)</f>
        <v>0</v>
      </c>
      <c r="N336" s="12">
        <f>IF(AllData!D336="Least developed country",'Task 2 Raw Data'!O336,0)</f>
        <v>0</v>
      </c>
      <c r="O336" s="12">
        <f>IF(AllData!D336="Least developed country",'Task 2 Raw Data'!P336,0)</f>
        <v>0</v>
      </c>
      <c r="P336" s="12">
        <f>IF(AllData!D336="Least developed country",'Task 2 Raw Data'!Q336,0)</f>
        <v>0</v>
      </c>
      <c r="Q336" s="12">
        <f>IF(AllData!D336="Least developed country",'Task 2 Raw Data'!R336,0)</f>
        <v>0</v>
      </c>
      <c r="S336" s="12">
        <f>IF(AllData!D336="Developing country",'Task 2 Raw Data'!C336,0)</f>
        <v>0</v>
      </c>
      <c r="T336" s="12">
        <f>IF(AllData!D336="Developing country",'Task 2 Raw Data'!D336,0)</f>
        <v>0</v>
      </c>
      <c r="U336" s="12">
        <f>IF(AllData!D336="Developing country",'Task 2 Raw Data'!E336,0)</f>
        <v>0</v>
      </c>
      <c r="V336" s="12">
        <f>IF(AllData!D336="Developing country",'Task 2 Raw Data'!F336,0)</f>
        <v>0</v>
      </c>
      <c r="W336" s="12">
        <f>IF(AllData!D336="Developing country",'Task 2 Raw Data'!G336,0)</f>
        <v>0</v>
      </c>
      <c r="X336" s="12">
        <f>IF(AllData!D336="Developing country",'Task 2 Raw Data'!H336,0)</f>
        <v>0</v>
      </c>
      <c r="Y336" s="12">
        <f>IF(AllData!D336="Developing country",'Task 2 Raw Data'!I336,0)</f>
        <v>0</v>
      </c>
      <c r="Z336" s="12">
        <f>IF(AllData!D336="Developing country",'Task 2 Raw Data'!J336,0)</f>
        <v>0</v>
      </c>
      <c r="AA336" s="12">
        <f>IF(AllData!D336="Developing country",'Task 2 Raw Data'!K336,0)</f>
        <v>0</v>
      </c>
      <c r="AB336" s="12">
        <f>IF(AllData!D336="Developing country",'Task 2 Raw Data'!L336,0)</f>
        <v>0</v>
      </c>
      <c r="AC336" s="12">
        <f>IF(AllData!D336="Developing country",'Task 2 Raw Data'!M336,0)</f>
        <v>0</v>
      </c>
      <c r="AD336" s="12">
        <f>IF(AllData!D336="Developing country",'Task 2 Raw Data'!N336,0)</f>
        <v>0</v>
      </c>
      <c r="AE336" s="12">
        <f>IF(AllData!D336="Developing country",'Task 2 Raw Data'!O336,0)</f>
        <v>0</v>
      </c>
      <c r="AF336" s="12">
        <f>IF(AllData!D336="Developing country",'Task 2 Raw Data'!P336,0)</f>
        <v>0</v>
      </c>
      <c r="AG336" s="12">
        <f>IF(AllData!D336="Developing country",'Task 2 Raw Data'!Q336,0)</f>
        <v>0</v>
      </c>
      <c r="AH336" s="12">
        <f>IF(AllData!D336="Developing country",'Task 2 Raw Data'!R336,0)</f>
        <v>0</v>
      </c>
      <c r="AJ336" s="12">
        <f>IF(AllData!D336="Developed country",'Task 2 Raw Data'!C336,0)</f>
        <v>0</v>
      </c>
      <c r="AK336" s="12">
        <f>IF(AllData!D336="Developed country",'Task 2 Raw Data'!D336,0)</f>
        <v>0</v>
      </c>
      <c r="AL336" s="12">
        <f>IF(AllData!D336="Developed country",'Task 2 Raw Data'!E336,0)</f>
        <v>0</v>
      </c>
      <c r="AM336" s="12">
        <f>IF(AllData!D336="Developed country",'Task 2 Raw Data'!F336,0)</f>
        <v>0</v>
      </c>
      <c r="AN336" s="12">
        <f>IF(AllData!D336="Developed country",'Task 2 Raw Data'!G336,0)</f>
        <v>0</v>
      </c>
      <c r="AO336" s="12">
        <f>IF(AllData!D336="Developed country",'Task 2 Raw Data'!H336,0)</f>
        <v>0</v>
      </c>
      <c r="AP336" s="12">
        <f>IF(AllData!D336="Developed country",'Task 2 Raw Data'!I336,0)</f>
        <v>0</v>
      </c>
      <c r="AQ336" s="12">
        <f>IF(AllData!D336="Developed country",'Task 2 Raw Data'!J336,0)</f>
        <v>0</v>
      </c>
      <c r="AR336" s="12">
        <f>IF(AllData!D336="Developed country",'Task 2 Raw Data'!K336,0)</f>
        <v>0</v>
      </c>
      <c r="AS336" s="12">
        <f>IF(AllData!D336="Developed country",'Task 2 Raw Data'!L336,0)</f>
        <v>0</v>
      </c>
      <c r="AT336" s="12">
        <f>IF(AllData!D336="Developed country",'Task 2 Raw Data'!M336,0)</f>
        <v>0</v>
      </c>
      <c r="AU336" s="12">
        <f>IF(AllData!D336="Developed country",'Task 2 Raw Data'!N336,0)</f>
        <v>0</v>
      </c>
      <c r="AV336" s="12">
        <f>IF(AllData!D336="Developed country",'Task 2 Raw Data'!O336,0)</f>
        <v>0</v>
      </c>
      <c r="AW336" s="12">
        <f>IF(AllData!D336="Developed country",'Task 2 Raw Data'!P336,0)</f>
        <v>0</v>
      </c>
      <c r="AX336" s="12">
        <f>IF(AllData!D336="Developed country",'Task 2 Raw Data'!Q336,0)</f>
        <v>0</v>
      </c>
      <c r="AY336" s="12">
        <f>IF(AllData!D336="Developed country",'Task 2 Raw Data'!R336,0)</f>
        <v>0</v>
      </c>
    </row>
    <row r="337" spans="2:51" x14ac:dyDescent="0.2">
      <c r="B337" s="12">
        <f>IF(AllData!D337="Least developed country",'Task 2 Raw Data'!C337,0)</f>
        <v>0</v>
      </c>
      <c r="C337" s="12">
        <f>IF(AllData!D337="Least developed country",'Task 2 Raw Data'!D337,0)</f>
        <v>0</v>
      </c>
      <c r="D337" s="12">
        <f>IF(AllData!D337="Least developed country",'Task 2 Raw Data'!E337,0)</f>
        <v>0</v>
      </c>
      <c r="E337" s="12">
        <f>IF(AllData!D337="Least developed country",'Task 2 Raw Data'!F337,0)</f>
        <v>0</v>
      </c>
      <c r="F337" s="12">
        <f>IF(AllData!D337="Least developed country",'Task 2 Raw Data'!G337,0)</f>
        <v>0</v>
      </c>
      <c r="G337" s="12">
        <f>IF(AllData!D337="Least developed country",'Task 2 Raw Data'!H337,0)</f>
        <v>0</v>
      </c>
      <c r="H337" s="12">
        <f>IF(AllData!D337="Least developed country",'Task 2 Raw Data'!I337,0)</f>
        <v>0</v>
      </c>
      <c r="I337" s="12">
        <f>IF(AllData!D337="Least developed country",'Task 2 Raw Data'!J337,0)</f>
        <v>0</v>
      </c>
      <c r="J337" s="12">
        <f>IF(AllData!D337="Least developed country",'Task 2 Raw Data'!K337,0)</f>
        <v>0</v>
      </c>
      <c r="K337" s="12">
        <f>IF(AllData!D337="Least developed country",'Task 2 Raw Data'!L337,0)</f>
        <v>0</v>
      </c>
      <c r="L337" s="12">
        <f>IF(AllData!D337="Least developed country",'Task 2 Raw Data'!M337,0)</f>
        <v>0</v>
      </c>
      <c r="M337" s="12">
        <f>IF(AllData!D337="Least developed country",'Task 2 Raw Data'!N337,0)</f>
        <v>0</v>
      </c>
      <c r="N337" s="12">
        <f>IF(AllData!D337="Least developed country",'Task 2 Raw Data'!O337,0)</f>
        <v>0</v>
      </c>
      <c r="O337" s="12">
        <f>IF(AllData!D337="Least developed country",'Task 2 Raw Data'!P337,0)</f>
        <v>0</v>
      </c>
      <c r="P337" s="12">
        <f>IF(AllData!D337="Least developed country",'Task 2 Raw Data'!Q337,0)</f>
        <v>0</v>
      </c>
      <c r="Q337" s="12">
        <f>IF(AllData!D337="Least developed country",'Task 2 Raw Data'!R337,0)</f>
        <v>0</v>
      </c>
      <c r="S337" s="12">
        <f>IF(AllData!D337="Developing country",'Task 2 Raw Data'!C337,0)</f>
        <v>0</v>
      </c>
      <c r="T337" s="12">
        <f>IF(AllData!D337="Developing country",'Task 2 Raw Data'!D337,0)</f>
        <v>0</v>
      </c>
      <c r="U337" s="12">
        <f>IF(AllData!D337="Developing country",'Task 2 Raw Data'!E337,0)</f>
        <v>0</v>
      </c>
      <c r="V337" s="12">
        <f>IF(AllData!D337="Developing country",'Task 2 Raw Data'!F337,0)</f>
        <v>0</v>
      </c>
      <c r="W337" s="12">
        <f>IF(AllData!D337="Developing country",'Task 2 Raw Data'!G337,0)</f>
        <v>0</v>
      </c>
      <c r="X337" s="12">
        <f>IF(AllData!D337="Developing country",'Task 2 Raw Data'!H337,0)</f>
        <v>0</v>
      </c>
      <c r="Y337" s="12">
        <f>IF(AllData!D337="Developing country",'Task 2 Raw Data'!I337,0)</f>
        <v>0</v>
      </c>
      <c r="Z337" s="12">
        <f>IF(AllData!D337="Developing country",'Task 2 Raw Data'!J337,0)</f>
        <v>0</v>
      </c>
      <c r="AA337" s="12">
        <f>IF(AllData!D337="Developing country",'Task 2 Raw Data'!K337,0)</f>
        <v>0</v>
      </c>
      <c r="AB337" s="12">
        <f>IF(AllData!D337="Developing country",'Task 2 Raw Data'!L337,0)</f>
        <v>0</v>
      </c>
      <c r="AC337" s="12">
        <f>IF(AllData!D337="Developing country",'Task 2 Raw Data'!M337,0)</f>
        <v>0</v>
      </c>
      <c r="AD337" s="12">
        <f>IF(AllData!D337="Developing country",'Task 2 Raw Data'!N337,0)</f>
        <v>0</v>
      </c>
      <c r="AE337" s="12">
        <f>IF(AllData!D337="Developing country",'Task 2 Raw Data'!O337,0)</f>
        <v>0</v>
      </c>
      <c r="AF337" s="12">
        <f>IF(AllData!D337="Developing country",'Task 2 Raw Data'!P337,0)</f>
        <v>0</v>
      </c>
      <c r="AG337" s="12">
        <f>IF(AllData!D337="Developing country",'Task 2 Raw Data'!Q337,0)</f>
        <v>0</v>
      </c>
      <c r="AH337" s="12">
        <f>IF(AllData!D337="Developing country",'Task 2 Raw Data'!R337,0)</f>
        <v>0</v>
      </c>
      <c r="AJ337" s="12">
        <f>IF(AllData!D337="Developed country",'Task 2 Raw Data'!C337,0)</f>
        <v>0</v>
      </c>
      <c r="AK337" s="12">
        <f>IF(AllData!D337="Developed country",'Task 2 Raw Data'!D337,0)</f>
        <v>0</v>
      </c>
      <c r="AL337" s="12">
        <f>IF(AllData!D337="Developed country",'Task 2 Raw Data'!E337,0)</f>
        <v>0</v>
      </c>
      <c r="AM337" s="12">
        <f>IF(AllData!D337="Developed country",'Task 2 Raw Data'!F337,0)</f>
        <v>0</v>
      </c>
      <c r="AN337" s="12">
        <f>IF(AllData!D337="Developed country",'Task 2 Raw Data'!G337,0)</f>
        <v>0</v>
      </c>
      <c r="AO337" s="12">
        <f>IF(AllData!D337="Developed country",'Task 2 Raw Data'!H337,0)</f>
        <v>0</v>
      </c>
      <c r="AP337" s="12">
        <f>IF(AllData!D337="Developed country",'Task 2 Raw Data'!I337,0)</f>
        <v>0</v>
      </c>
      <c r="AQ337" s="12">
        <f>IF(AllData!D337="Developed country",'Task 2 Raw Data'!J337,0)</f>
        <v>0</v>
      </c>
      <c r="AR337" s="12">
        <f>IF(AllData!D337="Developed country",'Task 2 Raw Data'!K337,0)</f>
        <v>0</v>
      </c>
      <c r="AS337" s="12">
        <f>IF(AllData!D337="Developed country",'Task 2 Raw Data'!L337,0)</f>
        <v>0</v>
      </c>
      <c r="AT337" s="12">
        <f>IF(AllData!D337="Developed country",'Task 2 Raw Data'!M337,0)</f>
        <v>0</v>
      </c>
      <c r="AU337" s="12">
        <f>IF(AllData!D337="Developed country",'Task 2 Raw Data'!N337,0)</f>
        <v>0</v>
      </c>
      <c r="AV337" s="12">
        <f>IF(AllData!D337="Developed country",'Task 2 Raw Data'!O337,0)</f>
        <v>0</v>
      </c>
      <c r="AW337" s="12">
        <f>IF(AllData!D337="Developed country",'Task 2 Raw Data'!P337,0)</f>
        <v>0</v>
      </c>
      <c r="AX337" s="12">
        <f>IF(AllData!D337="Developed country",'Task 2 Raw Data'!Q337,0)</f>
        <v>0</v>
      </c>
      <c r="AY337" s="12">
        <f>IF(AllData!D337="Developed country",'Task 2 Raw Data'!R337,0)</f>
        <v>0</v>
      </c>
    </row>
    <row r="338" spans="2:51" x14ac:dyDescent="0.2">
      <c r="B338" s="12">
        <f>IF(AllData!D338="Least developed country",'Task 2 Raw Data'!C338,0)</f>
        <v>1</v>
      </c>
      <c r="C338" s="12">
        <f>IF(AllData!D338="Least developed country",'Task 2 Raw Data'!D338,0)</f>
        <v>0</v>
      </c>
      <c r="D338" s="12">
        <f>IF(AllData!D338="Least developed country",'Task 2 Raw Data'!E338,0)</f>
        <v>0</v>
      </c>
      <c r="E338" s="12">
        <f>IF(AllData!D338="Least developed country",'Task 2 Raw Data'!F338,0)</f>
        <v>1</v>
      </c>
      <c r="F338" s="12">
        <f>IF(AllData!D338="Least developed country",'Task 2 Raw Data'!G338,0)</f>
        <v>0</v>
      </c>
      <c r="G338" s="12">
        <f>IF(AllData!D338="Least developed country",'Task 2 Raw Data'!H338,0)</f>
        <v>0</v>
      </c>
      <c r="H338" s="12">
        <f>IF(AllData!D338="Least developed country",'Task 2 Raw Data'!I338,0)</f>
        <v>0</v>
      </c>
      <c r="I338" s="12">
        <f>IF(AllData!D338="Least developed country",'Task 2 Raw Data'!J338,0)</f>
        <v>0</v>
      </c>
      <c r="J338" s="12">
        <f>IF(AllData!D338="Least developed country",'Task 2 Raw Data'!K338,0)</f>
        <v>0</v>
      </c>
      <c r="K338" s="12">
        <f>IF(AllData!D338="Least developed country",'Task 2 Raw Data'!L338,0)</f>
        <v>0</v>
      </c>
      <c r="L338" s="12">
        <f>IF(AllData!D338="Least developed country",'Task 2 Raw Data'!M338,0)</f>
        <v>0</v>
      </c>
      <c r="M338" s="12">
        <f>IF(AllData!D338="Least developed country",'Task 2 Raw Data'!N338,0)</f>
        <v>0</v>
      </c>
      <c r="N338" s="12">
        <f>IF(AllData!D338="Least developed country",'Task 2 Raw Data'!O338,0)</f>
        <v>0</v>
      </c>
      <c r="O338" s="12">
        <f>IF(AllData!D338="Least developed country",'Task 2 Raw Data'!P338,0)</f>
        <v>0</v>
      </c>
      <c r="P338" s="12">
        <f>IF(AllData!D338="Least developed country",'Task 2 Raw Data'!Q338,0)</f>
        <v>0</v>
      </c>
      <c r="Q338" s="12">
        <f>IF(AllData!D338="Least developed country",'Task 2 Raw Data'!R338,0)</f>
        <v>0</v>
      </c>
      <c r="S338" s="12">
        <f>IF(AllData!D338="Developing country",'Task 2 Raw Data'!C338,0)</f>
        <v>0</v>
      </c>
      <c r="T338" s="12">
        <f>IF(AllData!D338="Developing country",'Task 2 Raw Data'!D338,0)</f>
        <v>0</v>
      </c>
      <c r="U338" s="12">
        <f>IF(AllData!D338="Developing country",'Task 2 Raw Data'!E338,0)</f>
        <v>0</v>
      </c>
      <c r="V338" s="12">
        <f>IF(AllData!D338="Developing country",'Task 2 Raw Data'!F338,0)</f>
        <v>0</v>
      </c>
      <c r="W338" s="12">
        <f>IF(AllData!D338="Developing country",'Task 2 Raw Data'!G338,0)</f>
        <v>0</v>
      </c>
      <c r="X338" s="12">
        <f>IF(AllData!D338="Developing country",'Task 2 Raw Data'!H338,0)</f>
        <v>0</v>
      </c>
      <c r="Y338" s="12">
        <f>IF(AllData!D338="Developing country",'Task 2 Raw Data'!I338,0)</f>
        <v>0</v>
      </c>
      <c r="Z338" s="12">
        <f>IF(AllData!D338="Developing country",'Task 2 Raw Data'!J338,0)</f>
        <v>0</v>
      </c>
      <c r="AA338" s="12">
        <f>IF(AllData!D338="Developing country",'Task 2 Raw Data'!K338,0)</f>
        <v>0</v>
      </c>
      <c r="AB338" s="12">
        <f>IF(AllData!D338="Developing country",'Task 2 Raw Data'!L338,0)</f>
        <v>0</v>
      </c>
      <c r="AC338" s="12">
        <f>IF(AllData!D338="Developing country",'Task 2 Raw Data'!M338,0)</f>
        <v>0</v>
      </c>
      <c r="AD338" s="12">
        <f>IF(AllData!D338="Developing country",'Task 2 Raw Data'!N338,0)</f>
        <v>0</v>
      </c>
      <c r="AE338" s="12">
        <f>IF(AllData!D338="Developing country",'Task 2 Raw Data'!O338,0)</f>
        <v>0</v>
      </c>
      <c r="AF338" s="12">
        <f>IF(AllData!D338="Developing country",'Task 2 Raw Data'!P338,0)</f>
        <v>0</v>
      </c>
      <c r="AG338" s="12">
        <f>IF(AllData!D338="Developing country",'Task 2 Raw Data'!Q338,0)</f>
        <v>0</v>
      </c>
      <c r="AH338" s="12">
        <f>IF(AllData!D338="Developing country",'Task 2 Raw Data'!R338,0)</f>
        <v>0</v>
      </c>
      <c r="AJ338" s="12">
        <f>IF(AllData!D338="Developed country",'Task 2 Raw Data'!C338,0)</f>
        <v>0</v>
      </c>
      <c r="AK338" s="12">
        <f>IF(AllData!D338="Developed country",'Task 2 Raw Data'!D338,0)</f>
        <v>0</v>
      </c>
      <c r="AL338" s="12">
        <f>IF(AllData!D338="Developed country",'Task 2 Raw Data'!E338,0)</f>
        <v>0</v>
      </c>
      <c r="AM338" s="12">
        <f>IF(AllData!D338="Developed country",'Task 2 Raw Data'!F338,0)</f>
        <v>0</v>
      </c>
      <c r="AN338" s="12">
        <f>IF(AllData!D338="Developed country",'Task 2 Raw Data'!G338,0)</f>
        <v>0</v>
      </c>
      <c r="AO338" s="12">
        <f>IF(AllData!D338="Developed country",'Task 2 Raw Data'!H338,0)</f>
        <v>0</v>
      </c>
      <c r="AP338" s="12">
        <f>IF(AllData!D338="Developed country",'Task 2 Raw Data'!I338,0)</f>
        <v>0</v>
      </c>
      <c r="AQ338" s="12">
        <f>IF(AllData!D338="Developed country",'Task 2 Raw Data'!J338,0)</f>
        <v>0</v>
      </c>
      <c r="AR338" s="12">
        <f>IF(AllData!D338="Developed country",'Task 2 Raw Data'!K338,0)</f>
        <v>0</v>
      </c>
      <c r="AS338" s="12">
        <f>IF(AllData!D338="Developed country",'Task 2 Raw Data'!L338,0)</f>
        <v>0</v>
      </c>
      <c r="AT338" s="12">
        <f>IF(AllData!D338="Developed country",'Task 2 Raw Data'!M338,0)</f>
        <v>0</v>
      </c>
      <c r="AU338" s="12">
        <f>IF(AllData!D338="Developed country",'Task 2 Raw Data'!N338,0)</f>
        <v>0</v>
      </c>
      <c r="AV338" s="12">
        <f>IF(AllData!D338="Developed country",'Task 2 Raw Data'!O338,0)</f>
        <v>0</v>
      </c>
      <c r="AW338" s="12">
        <f>IF(AllData!D338="Developed country",'Task 2 Raw Data'!P338,0)</f>
        <v>0</v>
      </c>
      <c r="AX338" s="12">
        <f>IF(AllData!D338="Developed country",'Task 2 Raw Data'!Q338,0)</f>
        <v>0</v>
      </c>
      <c r="AY338" s="12">
        <f>IF(AllData!D338="Developed country",'Task 2 Raw Data'!R338,0)</f>
        <v>0</v>
      </c>
    </row>
    <row r="339" spans="2:51" x14ac:dyDescent="0.2">
      <c r="B339" s="12">
        <f>IF(AllData!D339="Least developed country",'Task 2 Raw Data'!C339,0)</f>
        <v>0</v>
      </c>
      <c r="C339" s="12">
        <f>IF(AllData!D339="Least developed country",'Task 2 Raw Data'!D339,0)</f>
        <v>0</v>
      </c>
      <c r="D339" s="12">
        <f>IF(AllData!D339="Least developed country",'Task 2 Raw Data'!E339,0)</f>
        <v>0</v>
      </c>
      <c r="E339" s="12">
        <f>IF(AllData!D339="Least developed country",'Task 2 Raw Data'!F339,0)</f>
        <v>0</v>
      </c>
      <c r="F339" s="12">
        <f>IF(AllData!D339="Least developed country",'Task 2 Raw Data'!G339,0)</f>
        <v>0</v>
      </c>
      <c r="G339" s="12">
        <f>IF(AllData!D339="Least developed country",'Task 2 Raw Data'!H339,0)</f>
        <v>0</v>
      </c>
      <c r="H339" s="12">
        <f>IF(AllData!D339="Least developed country",'Task 2 Raw Data'!I339,0)</f>
        <v>0</v>
      </c>
      <c r="I339" s="12">
        <f>IF(AllData!D339="Least developed country",'Task 2 Raw Data'!J339,0)</f>
        <v>0</v>
      </c>
      <c r="J339" s="12">
        <f>IF(AllData!D339="Least developed country",'Task 2 Raw Data'!K339,0)</f>
        <v>0</v>
      </c>
      <c r="K339" s="12">
        <f>IF(AllData!D339="Least developed country",'Task 2 Raw Data'!L339,0)</f>
        <v>0</v>
      </c>
      <c r="L339" s="12">
        <f>IF(AllData!D339="Least developed country",'Task 2 Raw Data'!M339,0)</f>
        <v>0</v>
      </c>
      <c r="M339" s="12">
        <f>IF(AllData!D339="Least developed country",'Task 2 Raw Data'!N339,0)</f>
        <v>0</v>
      </c>
      <c r="N339" s="12">
        <f>IF(AllData!D339="Least developed country",'Task 2 Raw Data'!O339,0)</f>
        <v>0</v>
      </c>
      <c r="O339" s="12">
        <f>IF(AllData!D339="Least developed country",'Task 2 Raw Data'!P339,0)</f>
        <v>0</v>
      </c>
      <c r="P339" s="12">
        <f>IF(AllData!D339="Least developed country",'Task 2 Raw Data'!Q339,0)</f>
        <v>0</v>
      </c>
      <c r="Q339" s="12">
        <f>IF(AllData!D339="Least developed country",'Task 2 Raw Data'!R339,0)</f>
        <v>0</v>
      </c>
      <c r="S339" s="12">
        <f>IF(AllData!D339="Developing country",'Task 2 Raw Data'!C339,0)</f>
        <v>1</v>
      </c>
      <c r="T339" s="12">
        <f>IF(AllData!D339="Developing country",'Task 2 Raw Data'!D339,0)</f>
        <v>0</v>
      </c>
      <c r="U339" s="12">
        <f>IF(AllData!D339="Developing country",'Task 2 Raw Data'!E339,0)</f>
        <v>0</v>
      </c>
      <c r="V339" s="12">
        <f>IF(AllData!D339="Developing country",'Task 2 Raw Data'!F339,0)</f>
        <v>0</v>
      </c>
      <c r="W339" s="12">
        <f>IF(AllData!D339="Developing country",'Task 2 Raw Data'!G339,0)</f>
        <v>0</v>
      </c>
      <c r="X339" s="12">
        <f>IF(AllData!D339="Developing country",'Task 2 Raw Data'!H339,0)</f>
        <v>0</v>
      </c>
      <c r="Y339" s="12">
        <f>IF(AllData!D339="Developing country",'Task 2 Raw Data'!I339,0)</f>
        <v>0</v>
      </c>
      <c r="Z339" s="12">
        <f>IF(AllData!D339="Developing country",'Task 2 Raw Data'!J339,0)</f>
        <v>0</v>
      </c>
      <c r="AA339" s="12">
        <f>IF(AllData!D339="Developing country",'Task 2 Raw Data'!K339,0)</f>
        <v>0</v>
      </c>
      <c r="AB339" s="12">
        <f>IF(AllData!D339="Developing country",'Task 2 Raw Data'!L339,0)</f>
        <v>0</v>
      </c>
      <c r="AC339" s="12">
        <f>IF(AllData!D339="Developing country",'Task 2 Raw Data'!M339,0)</f>
        <v>0</v>
      </c>
      <c r="AD339" s="12">
        <f>IF(AllData!D339="Developing country",'Task 2 Raw Data'!N339,0)</f>
        <v>0</v>
      </c>
      <c r="AE339" s="12">
        <f>IF(AllData!D339="Developing country",'Task 2 Raw Data'!O339,0)</f>
        <v>0</v>
      </c>
      <c r="AF339" s="12">
        <f>IF(AllData!D339="Developing country",'Task 2 Raw Data'!P339,0)</f>
        <v>0</v>
      </c>
      <c r="AG339" s="12">
        <f>IF(AllData!D339="Developing country",'Task 2 Raw Data'!Q339,0)</f>
        <v>0</v>
      </c>
      <c r="AH339" s="12">
        <f>IF(AllData!D339="Developing country",'Task 2 Raw Data'!R339,0)</f>
        <v>0</v>
      </c>
      <c r="AJ339" s="12">
        <f>IF(AllData!D339="Developed country",'Task 2 Raw Data'!C339,0)</f>
        <v>0</v>
      </c>
      <c r="AK339" s="12">
        <f>IF(AllData!D339="Developed country",'Task 2 Raw Data'!D339,0)</f>
        <v>0</v>
      </c>
      <c r="AL339" s="12">
        <f>IF(AllData!D339="Developed country",'Task 2 Raw Data'!E339,0)</f>
        <v>0</v>
      </c>
      <c r="AM339" s="12">
        <f>IF(AllData!D339="Developed country",'Task 2 Raw Data'!F339,0)</f>
        <v>0</v>
      </c>
      <c r="AN339" s="12">
        <f>IF(AllData!D339="Developed country",'Task 2 Raw Data'!G339,0)</f>
        <v>0</v>
      </c>
      <c r="AO339" s="12">
        <f>IF(AllData!D339="Developed country",'Task 2 Raw Data'!H339,0)</f>
        <v>0</v>
      </c>
      <c r="AP339" s="12">
        <f>IF(AllData!D339="Developed country",'Task 2 Raw Data'!I339,0)</f>
        <v>0</v>
      </c>
      <c r="AQ339" s="12">
        <f>IF(AllData!D339="Developed country",'Task 2 Raw Data'!J339,0)</f>
        <v>0</v>
      </c>
      <c r="AR339" s="12">
        <f>IF(AllData!D339="Developed country",'Task 2 Raw Data'!K339,0)</f>
        <v>0</v>
      </c>
      <c r="AS339" s="12">
        <f>IF(AllData!D339="Developed country",'Task 2 Raw Data'!L339,0)</f>
        <v>0</v>
      </c>
      <c r="AT339" s="12">
        <f>IF(AllData!D339="Developed country",'Task 2 Raw Data'!M339,0)</f>
        <v>0</v>
      </c>
      <c r="AU339" s="12">
        <f>IF(AllData!D339="Developed country",'Task 2 Raw Data'!N339,0)</f>
        <v>0</v>
      </c>
      <c r="AV339" s="12">
        <f>IF(AllData!D339="Developed country",'Task 2 Raw Data'!O339,0)</f>
        <v>0</v>
      </c>
      <c r="AW339" s="12">
        <f>IF(AllData!D339="Developed country",'Task 2 Raw Data'!P339,0)</f>
        <v>0</v>
      </c>
      <c r="AX339" s="12">
        <f>IF(AllData!D339="Developed country",'Task 2 Raw Data'!Q339,0)</f>
        <v>0</v>
      </c>
      <c r="AY339" s="12">
        <f>IF(AllData!D339="Developed country",'Task 2 Raw Data'!R339,0)</f>
        <v>0</v>
      </c>
    </row>
    <row r="340" spans="2:51" x14ac:dyDescent="0.2">
      <c r="B340" s="12">
        <f>IF(AllData!D340="Least developed country",'Task 2 Raw Data'!C340,0)</f>
        <v>1</v>
      </c>
      <c r="C340" s="12">
        <f>IF(AllData!D340="Least developed country",'Task 2 Raw Data'!D340,0)</f>
        <v>0</v>
      </c>
      <c r="D340" s="12">
        <f>IF(AllData!D340="Least developed country",'Task 2 Raw Data'!E340,0)</f>
        <v>0</v>
      </c>
      <c r="E340" s="12">
        <f>IF(AllData!D340="Least developed country",'Task 2 Raw Data'!F340,0)</f>
        <v>0</v>
      </c>
      <c r="F340" s="12">
        <f>IF(AllData!D340="Least developed country",'Task 2 Raw Data'!G340,0)</f>
        <v>0</v>
      </c>
      <c r="G340" s="12">
        <f>IF(AllData!D340="Least developed country",'Task 2 Raw Data'!H340,0)</f>
        <v>0</v>
      </c>
      <c r="H340" s="12">
        <f>IF(AllData!D340="Least developed country",'Task 2 Raw Data'!I340,0)</f>
        <v>0</v>
      </c>
      <c r="I340" s="12">
        <f>IF(AllData!D340="Least developed country",'Task 2 Raw Data'!J340,0)</f>
        <v>0</v>
      </c>
      <c r="J340" s="12">
        <f>IF(AllData!D340="Least developed country",'Task 2 Raw Data'!K340,0)</f>
        <v>0</v>
      </c>
      <c r="K340" s="12">
        <f>IF(AllData!D340="Least developed country",'Task 2 Raw Data'!L340,0)</f>
        <v>0</v>
      </c>
      <c r="L340" s="12">
        <f>IF(AllData!D340="Least developed country",'Task 2 Raw Data'!M340,0)</f>
        <v>0</v>
      </c>
      <c r="M340" s="12">
        <f>IF(AllData!D340="Least developed country",'Task 2 Raw Data'!N340,0)</f>
        <v>0</v>
      </c>
      <c r="N340" s="12">
        <f>IF(AllData!D340="Least developed country",'Task 2 Raw Data'!O340,0)</f>
        <v>0</v>
      </c>
      <c r="O340" s="12">
        <f>IF(AllData!D340="Least developed country",'Task 2 Raw Data'!P340,0)</f>
        <v>0</v>
      </c>
      <c r="P340" s="12">
        <f>IF(AllData!D340="Least developed country",'Task 2 Raw Data'!Q340,0)</f>
        <v>1</v>
      </c>
      <c r="Q340" s="12">
        <f>IF(AllData!D340="Least developed country",'Task 2 Raw Data'!R340,0)</f>
        <v>0</v>
      </c>
      <c r="S340" s="12">
        <f>IF(AllData!D340="Developing country",'Task 2 Raw Data'!C340,0)</f>
        <v>0</v>
      </c>
      <c r="T340" s="12">
        <f>IF(AllData!D340="Developing country",'Task 2 Raw Data'!D340,0)</f>
        <v>0</v>
      </c>
      <c r="U340" s="12">
        <f>IF(AllData!D340="Developing country",'Task 2 Raw Data'!E340,0)</f>
        <v>0</v>
      </c>
      <c r="V340" s="12">
        <f>IF(AllData!D340="Developing country",'Task 2 Raw Data'!F340,0)</f>
        <v>0</v>
      </c>
      <c r="W340" s="12">
        <f>IF(AllData!D340="Developing country",'Task 2 Raw Data'!G340,0)</f>
        <v>0</v>
      </c>
      <c r="X340" s="12">
        <f>IF(AllData!D340="Developing country",'Task 2 Raw Data'!H340,0)</f>
        <v>0</v>
      </c>
      <c r="Y340" s="12">
        <f>IF(AllData!D340="Developing country",'Task 2 Raw Data'!I340,0)</f>
        <v>0</v>
      </c>
      <c r="Z340" s="12">
        <f>IF(AllData!D340="Developing country",'Task 2 Raw Data'!J340,0)</f>
        <v>0</v>
      </c>
      <c r="AA340" s="12">
        <f>IF(AllData!D340="Developing country",'Task 2 Raw Data'!K340,0)</f>
        <v>0</v>
      </c>
      <c r="AB340" s="12">
        <f>IF(AllData!D340="Developing country",'Task 2 Raw Data'!L340,0)</f>
        <v>0</v>
      </c>
      <c r="AC340" s="12">
        <f>IF(AllData!D340="Developing country",'Task 2 Raw Data'!M340,0)</f>
        <v>0</v>
      </c>
      <c r="AD340" s="12">
        <f>IF(AllData!D340="Developing country",'Task 2 Raw Data'!N340,0)</f>
        <v>0</v>
      </c>
      <c r="AE340" s="12">
        <f>IF(AllData!D340="Developing country",'Task 2 Raw Data'!O340,0)</f>
        <v>0</v>
      </c>
      <c r="AF340" s="12">
        <f>IF(AllData!D340="Developing country",'Task 2 Raw Data'!P340,0)</f>
        <v>0</v>
      </c>
      <c r="AG340" s="12">
        <f>IF(AllData!D340="Developing country",'Task 2 Raw Data'!Q340,0)</f>
        <v>0</v>
      </c>
      <c r="AH340" s="12">
        <f>IF(AllData!D340="Developing country",'Task 2 Raw Data'!R340,0)</f>
        <v>0</v>
      </c>
      <c r="AJ340" s="12">
        <f>IF(AllData!D340="Developed country",'Task 2 Raw Data'!C340,0)</f>
        <v>0</v>
      </c>
      <c r="AK340" s="12">
        <f>IF(AllData!D340="Developed country",'Task 2 Raw Data'!D340,0)</f>
        <v>0</v>
      </c>
      <c r="AL340" s="12">
        <f>IF(AllData!D340="Developed country",'Task 2 Raw Data'!E340,0)</f>
        <v>0</v>
      </c>
      <c r="AM340" s="12">
        <f>IF(AllData!D340="Developed country",'Task 2 Raw Data'!F340,0)</f>
        <v>0</v>
      </c>
      <c r="AN340" s="12">
        <f>IF(AllData!D340="Developed country",'Task 2 Raw Data'!G340,0)</f>
        <v>0</v>
      </c>
      <c r="AO340" s="12">
        <f>IF(AllData!D340="Developed country",'Task 2 Raw Data'!H340,0)</f>
        <v>0</v>
      </c>
      <c r="AP340" s="12">
        <f>IF(AllData!D340="Developed country",'Task 2 Raw Data'!I340,0)</f>
        <v>0</v>
      </c>
      <c r="AQ340" s="12">
        <f>IF(AllData!D340="Developed country",'Task 2 Raw Data'!J340,0)</f>
        <v>0</v>
      </c>
      <c r="AR340" s="12">
        <f>IF(AllData!D340="Developed country",'Task 2 Raw Data'!K340,0)</f>
        <v>0</v>
      </c>
      <c r="AS340" s="12">
        <f>IF(AllData!D340="Developed country",'Task 2 Raw Data'!L340,0)</f>
        <v>0</v>
      </c>
      <c r="AT340" s="12">
        <f>IF(AllData!D340="Developed country",'Task 2 Raw Data'!M340,0)</f>
        <v>0</v>
      </c>
      <c r="AU340" s="12">
        <f>IF(AllData!D340="Developed country",'Task 2 Raw Data'!N340,0)</f>
        <v>0</v>
      </c>
      <c r="AV340" s="12">
        <f>IF(AllData!D340="Developed country",'Task 2 Raw Data'!O340,0)</f>
        <v>0</v>
      </c>
      <c r="AW340" s="12">
        <f>IF(AllData!D340="Developed country",'Task 2 Raw Data'!P340,0)</f>
        <v>0</v>
      </c>
      <c r="AX340" s="12">
        <f>IF(AllData!D340="Developed country",'Task 2 Raw Data'!Q340,0)</f>
        <v>0</v>
      </c>
      <c r="AY340" s="12">
        <f>IF(AllData!D340="Developed country",'Task 2 Raw Data'!R340,0)</f>
        <v>0</v>
      </c>
    </row>
    <row r="341" spans="2:51" x14ac:dyDescent="0.2">
      <c r="B341" s="12">
        <f>IF(AllData!D341="Least developed country",'Task 2 Raw Data'!C341,0)</f>
        <v>0</v>
      </c>
      <c r="C341" s="12">
        <f>IF(AllData!D341="Least developed country",'Task 2 Raw Data'!D341,0)</f>
        <v>0</v>
      </c>
      <c r="D341" s="12">
        <f>IF(AllData!D341="Least developed country",'Task 2 Raw Data'!E341,0)</f>
        <v>0</v>
      </c>
      <c r="E341" s="12">
        <f>IF(AllData!D341="Least developed country",'Task 2 Raw Data'!F341,0)</f>
        <v>0</v>
      </c>
      <c r="F341" s="12">
        <f>IF(AllData!D341="Least developed country",'Task 2 Raw Data'!G341,0)</f>
        <v>0</v>
      </c>
      <c r="G341" s="12">
        <f>IF(AllData!D341="Least developed country",'Task 2 Raw Data'!H341,0)</f>
        <v>0</v>
      </c>
      <c r="H341" s="12">
        <f>IF(AllData!D341="Least developed country",'Task 2 Raw Data'!I341,0)</f>
        <v>0</v>
      </c>
      <c r="I341" s="12">
        <f>IF(AllData!D341="Least developed country",'Task 2 Raw Data'!J341,0)</f>
        <v>0</v>
      </c>
      <c r="J341" s="12">
        <f>IF(AllData!D341="Least developed country",'Task 2 Raw Data'!K341,0)</f>
        <v>0</v>
      </c>
      <c r="K341" s="12">
        <f>IF(AllData!D341="Least developed country",'Task 2 Raw Data'!L341,0)</f>
        <v>0</v>
      </c>
      <c r="L341" s="12">
        <f>IF(AllData!D341="Least developed country",'Task 2 Raw Data'!M341,0)</f>
        <v>0</v>
      </c>
      <c r="M341" s="12">
        <f>IF(AllData!D341="Least developed country",'Task 2 Raw Data'!N341,0)</f>
        <v>0</v>
      </c>
      <c r="N341" s="12">
        <f>IF(AllData!D341="Least developed country",'Task 2 Raw Data'!O341,0)</f>
        <v>0</v>
      </c>
      <c r="O341" s="12">
        <f>IF(AllData!D341="Least developed country",'Task 2 Raw Data'!P341,0)</f>
        <v>0</v>
      </c>
      <c r="P341" s="12">
        <f>IF(AllData!D341="Least developed country",'Task 2 Raw Data'!Q341,0)</f>
        <v>0</v>
      </c>
      <c r="Q341" s="12">
        <f>IF(AllData!D341="Least developed country",'Task 2 Raw Data'!R341,0)</f>
        <v>0</v>
      </c>
      <c r="S341" s="12">
        <f>IF(AllData!D341="Developing country",'Task 2 Raw Data'!C341,0)</f>
        <v>0</v>
      </c>
      <c r="T341" s="12">
        <f>IF(AllData!D341="Developing country",'Task 2 Raw Data'!D341,0)</f>
        <v>0</v>
      </c>
      <c r="U341" s="12">
        <f>IF(AllData!D341="Developing country",'Task 2 Raw Data'!E341,0)</f>
        <v>0</v>
      </c>
      <c r="V341" s="12">
        <f>IF(AllData!D341="Developing country",'Task 2 Raw Data'!F341,0)</f>
        <v>0</v>
      </c>
      <c r="W341" s="12">
        <f>IF(AllData!D341="Developing country",'Task 2 Raw Data'!G341,0)</f>
        <v>0</v>
      </c>
      <c r="X341" s="12">
        <f>IF(AllData!D341="Developing country",'Task 2 Raw Data'!H341,0)</f>
        <v>0</v>
      </c>
      <c r="Y341" s="12">
        <f>IF(AllData!D341="Developing country",'Task 2 Raw Data'!I341,0)</f>
        <v>0</v>
      </c>
      <c r="Z341" s="12">
        <f>IF(AllData!D341="Developing country",'Task 2 Raw Data'!J341,0)</f>
        <v>0</v>
      </c>
      <c r="AA341" s="12">
        <f>IF(AllData!D341="Developing country",'Task 2 Raw Data'!K341,0)</f>
        <v>0</v>
      </c>
      <c r="AB341" s="12">
        <f>IF(AllData!D341="Developing country",'Task 2 Raw Data'!L341,0)</f>
        <v>0</v>
      </c>
      <c r="AC341" s="12">
        <f>IF(AllData!D341="Developing country",'Task 2 Raw Data'!M341,0)</f>
        <v>0</v>
      </c>
      <c r="AD341" s="12">
        <f>IF(AllData!D341="Developing country",'Task 2 Raw Data'!N341,0)</f>
        <v>0</v>
      </c>
      <c r="AE341" s="12">
        <f>IF(AllData!D341="Developing country",'Task 2 Raw Data'!O341,0)</f>
        <v>0</v>
      </c>
      <c r="AF341" s="12">
        <f>IF(AllData!D341="Developing country",'Task 2 Raw Data'!P341,0)</f>
        <v>0</v>
      </c>
      <c r="AG341" s="12">
        <f>IF(AllData!D341="Developing country",'Task 2 Raw Data'!Q341,0)</f>
        <v>0</v>
      </c>
      <c r="AH341" s="12">
        <f>IF(AllData!D341="Developing country",'Task 2 Raw Data'!R341,0)</f>
        <v>0</v>
      </c>
      <c r="AJ341" s="12">
        <f>IF(AllData!D341="Developed country",'Task 2 Raw Data'!C341,0)</f>
        <v>0</v>
      </c>
      <c r="AK341" s="12">
        <f>IF(AllData!D341="Developed country",'Task 2 Raw Data'!D341,0)</f>
        <v>0</v>
      </c>
      <c r="AL341" s="12">
        <f>IF(AllData!D341="Developed country",'Task 2 Raw Data'!E341,0)</f>
        <v>0</v>
      </c>
      <c r="AM341" s="12">
        <f>IF(AllData!D341="Developed country",'Task 2 Raw Data'!F341,0)</f>
        <v>0</v>
      </c>
      <c r="AN341" s="12">
        <f>IF(AllData!D341="Developed country",'Task 2 Raw Data'!G341,0)</f>
        <v>0</v>
      </c>
      <c r="AO341" s="12">
        <f>IF(AllData!D341="Developed country",'Task 2 Raw Data'!H341,0)</f>
        <v>0</v>
      </c>
      <c r="AP341" s="12">
        <f>IF(AllData!D341="Developed country",'Task 2 Raw Data'!I341,0)</f>
        <v>0</v>
      </c>
      <c r="AQ341" s="12">
        <f>IF(AllData!D341="Developed country",'Task 2 Raw Data'!J341,0)</f>
        <v>0</v>
      </c>
      <c r="AR341" s="12">
        <f>IF(AllData!D341="Developed country",'Task 2 Raw Data'!K341,0)</f>
        <v>0</v>
      </c>
      <c r="AS341" s="12">
        <f>IF(AllData!D341="Developed country",'Task 2 Raw Data'!L341,0)</f>
        <v>0</v>
      </c>
      <c r="AT341" s="12">
        <f>IF(AllData!D341="Developed country",'Task 2 Raw Data'!M341,0)</f>
        <v>0</v>
      </c>
      <c r="AU341" s="12">
        <f>IF(AllData!D341="Developed country",'Task 2 Raw Data'!N341,0)</f>
        <v>0</v>
      </c>
      <c r="AV341" s="12">
        <f>IF(AllData!D341="Developed country",'Task 2 Raw Data'!O341,0)</f>
        <v>0</v>
      </c>
      <c r="AW341" s="12">
        <f>IF(AllData!D341="Developed country",'Task 2 Raw Data'!P341,0)</f>
        <v>0</v>
      </c>
      <c r="AX341" s="12">
        <f>IF(AllData!D341="Developed country",'Task 2 Raw Data'!Q341,0)</f>
        <v>0</v>
      </c>
      <c r="AY341" s="12">
        <f>IF(AllData!D341="Developed country",'Task 2 Raw Data'!R341,0)</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9" workbookViewId="0">
      <selection activeCell="Q12" sqref="Q12"/>
    </sheetView>
  </sheetViews>
  <sheetFormatPr baseColWidth="10" defaultRowHeight="15" x14ac:dyDescent="0.2"/>
  <cols>
    <col min="1" max="1" width="19.33203125" customWidth="1"/>
    <col min="2" max="17" width="14.83203125" customWidth="1"/>
  </cols>
  <sheetData>
    <row r="1" spans="1:17" ht="56" x14ac:dyDescent="0.2">
      <c r="B1" s="13" t="s">
        <v>1930</v>
      </c>
      <c r="C1" s="13" t="s">
        <v>51</v>
      </c>
      <c r="D1" s="13" t="s">
        <v>43</v>
      </c>
      <c r="E1" s="13" t="s">
        <v>22</v>
      </c>
      <c r="F1" s="13" t="s">
        <v>108</v>
      </c>
      <c r="G1" s="13" t="s">
        <v>109</v>
      </c>
      <c r="H1" s="13" t="s">
        <v>110</v>
      </c>
      <c r="I1" s="13" t="s">
        <v>1931</v>
      </c>
      <c r="J1" s="13" t="s">
        <v>111</v>
      </c>
      <c r="K1" s="13" t="s">
        <v>112</v>
      </c>
      <c r="L1" s="13" t="s">
        <v>23</v>
      </c>
      <c r="M1" s="13" t="s">
        <v>68</v>
      </c>
      <c r="N1" s="13" t="s">
        <v>113</v>
      </c>
      <c r="O1" s="13" t="s">
        <v>1932</v>
      </c>
      <c r="P1" s="13" t="s">
        <v>24</v>
      </c>
      <c r="Q1" s="13" t="s">
        <v>44</v>
      </c>
    </row>
    <row r="2" spans="1:17" ht="43" customHeight="1" x14ac:dyDescent="0.2">
      <c r="A2" s="20" t="s">
        <v>1934</v>
      </c>
      <c r="B2">
        <f>SUM('Task 2 Intermediate Data'!B2:B341)</f>
        <v>34</v>
      </c>
      <c r="C2">
        <f>SUM('Task 2 Intermediate Data'!C2:C341)</f>
        <v>15</v>
      </c>
      <c r="D2">
        <f>SUM('Task 2 Intermediate Data'!D2:D341)</f>
        <v>30</v>
      </c>
      <c r="E2">
        <f>SUM('Task 2 Intermediate Data'!E2:E341)</f>
        <v>35</v>
      </c>
      <c r="F2">
        <f>SUM('Task 2 Intermediate Data'!F2:F341)</f>
        <v>6</v>
      </c>
      <c r="G2">
        <f>SUM('Task 2 Intermediate Data'!G2:G341)</f>
        <v>6</v>
      </c>
      <c r="H2">
        <f>SUM('Task 2 Intermediate Data'!H2:H341)</f>
        <v>19</v>
      </c>
      <c r="I2">
        <f>SUM('Task 2 Intermediate Data'!I2:I341)</f>
        <v>1</v>
      </c>
      <c r="J2">
        <f>SUM('Task 2 Intermediate Data'!J2:J341)</f>
        <v>1</v>
      </c>
      <c r="K2">
        <f>SUM('Task 2 Intermediate Data'!K2:K341)</f>
        <v>0</v>
      </c>
      <c r="L2">
        <f>SUM('Task 2 Intermediate Data'!L2:L341)</f>
        <v>6</v>
      </c>
      <c r="M2">
        <f>SUM('Task 2 Intermediate Data'!M2:M341)</f>
        <v>0</v>
      </c>
      <c r="N2">
        <f>SUM('Task 2 Intermediate Data'!N2:N341)</f>
        <v>3</v>
      </c>
      <c r="O2">
        <f>SUM('Task 2 Intermediate Data'!O2:O341)</f>
        <v>4</v>
      </c>
      <c r="P2">
        <f>SUM('Task 2 Intermediate Data'!P2:P341)</f>
        <v>22</v>
      </c>
      <c r="Q2">
        <f>SUM('Task 2 Intermediate Data'!Q2:Q341)</f>
        <v>3</v>
      </c>
    </row>
    <row r="3" spans="1:17" ht="43" customHeight="1" x14ac:dyDescent="0.2">
      <c r="A3" s="20" t="s">
        <v>1935</v>
      </c>
      <c r="B3">
        <f>SUM('Task 2 Intermediate Data'!S2:S341)</f>
        <v>81</v>
      </c>
      <c r="C3">
        <f>SUM('Task 2 Intermediate Data'!T2:T341)</f>
        <v>58</v>
      </c>
      <c r="D3">
        <f>SUM('Task 2 Intermediate Data'!U2:U341)</f>
        <v>52</v>
      </c>
      <c r="E3">
        <f>SUM('Task 2 Intermediate Data'!V2:V341)</f>
        <v>79</v>
      </c>
      <c r="F3">
        <f>SUM('Task 2 Intermediate Data'!W2:W341)</f>
        <v>23</v>
      </c>
      <c r="G3">
        <f>SUM('Task 2 Intermediate Data'!X2:X341)</f>
        <v>22</v>
      </c>
      <c r="H3">
        <f>SUM('Task 2 Intermediate Data'!Y2:Y341)</f>
        <v>22</v>
      </c>
      <c r="I3">
        <f>SUM('Task 2 Intermediate Data'!Z2:Z341)</f>
        <v>12</v>
      </c>
      <c r="J3">
        <f>SUM('Task 2 Intermediate Data'!AA2:AA341)</f>
        <v>5</v>
      </c>
      <c r="K3">
        <f>SUM('Task 2 Intermediate Data'!AB2:AB341)</f>
        <v>3</v>
      </c>
      <c r="L3">
        <f>SUM('Task 2 Intermediate Data'!AC2:AC341)</f>
        <v>11</v>
      </c>
      <c r="M3">
        <f>SUM('Task 2 Intermediate Data'!AD2:AD341)</f>
        <v>8</v>
      </c>
      <c r="N3">
        <f>SUM('Task 2 Intermediate Data'!AE2:AE341)</f>
        <v>18</v>
      </c>
      <c r="O3">
        <f>SUM('Task 2 Intermediate Data'!AF2:AF341)</f>
        <v>5</v>
      </c>
      <c r="P3">
        <f>SUM('Task 2 Intermediate Data'!AG2:AG341)</f>
        <v>39</v>
      </c>
      <c r="Q3">
        <f>SUM('Task 2 Intermediate Data'!AH2:AH341)</f>
        <v>14</v>
      </c>
    </row>
    <row r="4" spans="1:17" ht="43" customHeight="1" x14ac:dyDescent="0.2">
      <c r="A4" s="20" t="s">
        <v>1936</v>
      </c>
      <c r="B4">
        <f>SUM('Task 2 Intermediate Data'!AJ2:AJ341)</f>
        <v>48</v>
      </c>
      <c r="C4">
        <f>SUM('Task 2 Intermediate Data'!AK2:AK341)</f>
        <v>36</v>
      </c>
      <c r="D4">
        <f>SUM('Task 2 Intermediate Data'!AL2:AL341)</f>
        <v>26</v>
      </c>
      <c r="E4">
        <f>SUM('Task 2 Intermediate Data'!AM2:AM341)</f>
        <v>49</v>
      </c>
      <c r="F4">
        <f>SUM('Task 2 Intermediate Data'!AN2:AN341)</f>
        <v>25</v>
      </c>
      <c r="G4">
        <f>SUM('Task 2 Intermediate Data'!AO2:AO341)</f>
        <v>25</v>
      </c>
      <c r="H4">
        <f>SUM('Task 2 Intermediate Data'!AP2:AP341)</f>
        <v>15</v>
      </c>
      <c r="I4">
        <f>SUM('Task 2 Intermediate Data'!AQ2:AQ341)</f>
        <v>4</v>
      </c>
      <c r="J4">
        <f>SUM('Task 2 Intermediate Data'!AR2:AR341)</f>
        <v>4</v>
      </c>
      <c r="K4">
        <f>SUM('Task 2 Intermediate Data'!AS2:AS341)</f>
        <v>2</v>
      </c>
      <c r="L4">
        <f>SUM('Task 2 Intermediate Data'!AT2:AT341)</f>
        <v>6</v>
      </c>
      <c r="M4">
        <f>SUM('Task 2 Intermediate Data'!AU2:AU341)</f>
        <v>4</v>
      </c>
      <c r="N4">
        <f>SUM('Task 2 Intermediate Data'!AV2:AV341)</f>
        <v>9</v>
      </c>
      <c r="O4">
        <f>SUM('Task 2 Intermediate Data'!AW2:AW341)</f>
        <v>0</v>
      </c>
      <c r="P4">
        <f>SUM('Task 2 Intermediate Data'!AX2:AX341)</f>
        <v>26</v>
      </c>
      <c r="Q4">
        <f>SUM('Task 2 Intermediate Data'!AY2:AY341)</f>
        <v>3</v>
      </c>
    </row>
  </sheetData>
  <autoFilter ref="A1:A4"/>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AllData</vt:lpstr>
      <vt:lpstr>Task 1</vt:lpstr>
      <vt:lpstr>Task 2 Raw Data</vt:lpstr>
      <vt:lpstr>Task 2 Intermediate Data</vt:lpstr>
      <vt:lpstr>Task 2 Processed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Jaboulay, Francois Gael</dc:creator>
  <cp:lastModifiedBy>Microsoft Office User</cp:lastModifiedBy>
  <dcterms:created xsi:type="dcterms:W3CDTF">2020-06-03T09:38:34Z</dcterms:created>
  <dcterms:modified xsi:type="dcterms:W3CDTF">2020-06-08T18:02:53Z</dcterms:modified>
</cp:coreProperties>
</file>