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hicks\Desktop\"/>
    </mc:Choice>
  </mc:AlternateContent>
  <xr:revisionPtr revIDLastSave="0" documentId="8_{85EA3079-965D-4C1C-8623-06D93D1786A5}" xr6:coauthVersionLast="47" xr6:coauthVersionMax="47" xr10:uidLastSave="{00000000-0000-0000-0000-000000000000}"/>
  <bookViews>
    <workbookView xWindow="11460" yWindow="3240" windowWidth="13470" windowHeight="10710" firstSheet="2" activeTab="2"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O433" i="17"/>
  <c r="N247" i="17"/>
  <c r="N439" i="17"/>
  <c r="N631" i="17"/>
  <c r="M3" i="17"/>
  <c r="M51" i="17"/>
  <c r="M99" i="17"/>
  <c r="M147" i="17"/>
  <c r="M195" i="17"/>
  <c r="M243" i="17"/>
  <c r="M291" i="17"/>
  <c r="M339" i="17"/>
  <c r="M375" i="17"/>
  <c r="M411" i="17"/>
  <c r="M447" i="17"/>
  <c r="M483" i="17"/>
  <c r="M519" i="17"/>
  <c r="M555" i="17"/>
  <c r="M591" i="17"/>
  <c r="M627" i="17"/>
  <c r="M663" i="17"/>
  <c r="M699" i="17"/>
  <c r="M735" i="17"/>
  <c r="M771" i="17"/>
  <c r="I9" i="17"/>
  <c r="N9" i="17" s="1"/>
  <c r="I3" i="17"/>
  <c r="N3" i="17" s="1"/>
  <c r="J3" i="17"/>
  <c r="O3" i="17" s="1"/>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<sst xmlns="http://schemas.openxmlformats.org/spreadsheetml/2006/main" count="11136" uniqueCount="6226">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</sst>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9" formatCode="0.0\ &quot;kg&quot;"/>
    <numFmt numFmtId="170" formatCode="_([$$-409]* #,##0.00_);_([$$-409]* \(#,##0.00\);_([$$-409]* &quot;-&quot;??_);_(@_)"/>
    <numFmt numFmtId="172" formatCode="&quot;$&quot;#,##0"/>
  </numFmts>
  <fonts count="5" x14ac:knownFonts="1">
    <font>
      <sz val="11"/>
      <color theme="1"/>
      <name val="Calibri"/>
      <family val="2"/>
      <scheme val="minor"/>
    </font>
    <font>
      <sz val="11"/>
      <color indexed="8"/>
      <name val="Calibri"/>
      <family val="2"/>
    </font>
    <font>
      <b/>
      <sz val="11"/>
      <color theme="1"/>
      <name val="Calibri"/>
      <family val="2"/>
      <scheme val="minor"/>
    </font>
    <font>
      <sz val="11"/>
      <color rgb="FF38220F"/>
      <name val="Calibri"/>
      <family val="2"/>
      <scheme val="minor"/>
    </font>
    <font>
      <sz val="11"/>
      <color theme="1"/>
      <name val="Baguet Script"/>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9" fontId="0" fillId="0" borderId="0" xfId="0" applyNumberFormat="1"/>
    <xf numFmtId="170" fontId="0" fillId="0" borderId="0" xfId="0" applyNumberFormat="1"/>
    <xf numFmtId="0" fontId="0" fillId="0" borderId="0" xfId="0" pivotButton="1"/>
    <xf numFmtId="3" fontId="0" fillId="0" borderId="0" xfId="0" applyNumberFormat="1"/>
    <xf numFmtId="0" fontId="3" fillId="0" borderId="0" xfId="0" applyFont="1"/>
    <xf numFmtId="172" fontId="0" fillId="0" borderId="0" xfId="0" applyNumberFormat="1"/>
    <xf numFmtId="0" fontId="2" fillId="0" borderId="0" xfId="0" applyFont="1"/>
    <xf numFmtId="0" fontId="4" fillId="0" borderId="0" xfId="0" applyFont="1"/>
  </cellXfs>
  <cellStyles count="1">
    <cellStyle name="Normal" xfId="0" builtinId="0"/>
  </cellStyles>
  <dxfs count="16">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634832"/>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634832"/>
        </patternFill>
      </fill>
      <border>
        <left style="thin">
          <color rgb="FF38220F"/>
        </left>
        <right style="thin">
          <color rgb="FF38220F"/>
        </right>
        <top style="thin">
          <color rgb="FF38220F"/>
        </top>
        <bottom style="thin">
          <color rgb="FF38220F"/>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dxf>
    <dxf>
      <numFmt numFmtId="170" formatCode="_([$$-409]* #,##0.00_);_([$$-409]* \(#,##0.00\);_([$$-409]* &quot;-&quot;??_);_(@_)"/>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Slicer" pivot="0" table="0" count="10" xr9:uid="{8A13DDB7-DD2A-4C3D-9128-9C6AC05BDDF8}">
      <tableStyleElement type="wholeTable" dxfId="2"/>
      <tableStyleElement type="headerRow" dxfId="1"/>
    </tableStyle>
    <tableStyle name="Coffee Style" pivot="0" table="0" count="8" xr9:uid="{7C5BDB12-F663-4269-AEA1-5996E2D28412}">
      <tableStyleElement type="wholeTable" dxfId="5"/>
      <tableStyleElement type="headerRow" dxfId="4"/>
    </tableStyle>
  </tableStyles>
  <colors>
    <mruColors>
      <color rgb="FF634832"/>
      <color rgb="FF38220F"/>
      <color rgb="FFF4EEE6"/>
      <color rgb="FFF6A4A8"/>
      <color rgb="FFDE425B"/>
      <color rgb="FF967259"/>
      <color rgb="FFECE0D1"/>
      <color rgb="FFDBC1AC"/>
      <color rgb="FFFCFFE3"/>
      <color rgb="FFFFFDF1"/>
    </mruColors>
  </colors>
  <extLst>
    <ext xmlns:x14="http://schemas.microsoft.com/office/spreadsheetml/2009/9/main" uri="{46F421CA-312F-682f-3DD2-61675219B42D}">
      <x14:dxfs count="8">
        <dxf>
          <font>
            <b/>
            <i val="0"/>
          </font>
        </dxf>
        <dxf>
          <font>
            <b/>
            <i val="0"/>
          </font>
        </dxf>
        <dxf>
          <font>
            <b/>
            <i val="0"/>
          </font>
        </dxf>
        <dxf>
          <font>
            <b/>
            <i val="0"/>
          </font>
        </dxf>
        <dxf>
          <font>
            <b/>
            <i val="0"/>
            <color theme="0"/>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s>
    </ext>
    <ext xmlns:x15="http://schemas.microsoft.com/office/spreadsheetml/2010/11/main" uri="{A0A4C193-F2C1-4fcb-8827-314CF55A85BB}">
      <x15:dxfs count="6">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ill>
            <patternFill patternType="solid">
              <fgColor theme="0" tint="-0.14996795556505021"/>
              <bgColor rgb="FF967259"/>
            </patternFill>
          </fill>
        </dxf>
        <dxf>
          <fill>
            <patternFill patternType="solid">
              <fgColor theme="0"/>
              <bgColor rgb="FFDBC1AC"/>
            </patternFill>
          </fill>
        </dxf>
      </x15:dxfs>
    </ext>
    <ext xmlns:x15="http://schemas.microsoft.com/office/spreadsheetml/2010/11/main" uri="{9260A510-F301-46a8-8635-F512D64BE5F5}">
      <x15:timelineStyles defaultTimelineStyle="TimeSlicerStyleLight1">
        <x15:timelineStyle name="Coffee Style">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8220F"/>
                </a:solidFill>
                <a:latin typeface="+mn-lt"/>
                <a:ea typeface="+mn-ea"/>
                <a:cs typeface="+mn-cs"/>
              </a:defRPr>
            </a:pPr>
            <a:r>
              <a:rPr lang="en-US">
                <a:solidFill>
                  <a:srgbClr val="38220F"/>
                </a:solidFill>
              </a:rPr>
              <a:t>Total</a:t>
            </a:r>
            <a:r>
              <a:rPr lang="en-US" baseline="0">
                <a:solidFill>
                  <a:srgbClr val="38220F"/>
                </a:solidFill>
              </a:rPr>
              <a:t> Sales Over Time</a:t>
            </a:r>
            <a:endParaRPr lang="en-US">
              <a:solidFill>
                <a:srgbClr val="38220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8220F"/>
              </a:solidFill>
              <a:latin typeface="+mn-lt"/>
              <a:ea typeface="+mn-ea"/>
              <a:cs typeface="+mn-cs"/>
            </a:defRPr>
          </a:pPr>
          <a:endParaRPr lang="en-US"/>
        </a:p>
      </c:txPr>
    </c:title>
    <c:autoTitleDeleted val="0"/>
    <c:pivotFmts>
      <c:pivotFmt>
        <c:idx val="0"/>
        <c:spPr>
          <a:solidFill>
            <a:schemeClr val="accent1"/>
          </a:solidFill>
          <a:ln w="28575" cap="rnd">
            <a:solidFill>
              <a:srgbClr val="F49A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E42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672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67259"/>
            </a:solidFill>
            <a:round/>
          </a:ln>
          <a:effectLst/>
        </c:spPr>
        <c:marker>
          <c:symbol val="none"/>
        </c:marker>
      </c:pivotFmt>
      <c:pivotFmt>
        <c:idx val="5"/>
        <c:spPr>
          <a:solidFill>
            <a:schemeClr val="accent1"/>
          </a:solidFill>
          <a:ln w="28575" cap="rnd">
            <a:solidFill>
              <a:srgbClr val="F49A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E42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672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3822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49A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DE42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672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3822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49AA3"/>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1B1-4EC6-B83E-1594F3EBFB95}"/>
            </c:ext>
          </c:extLst>
        </c:ser>
        <c:ser>
          <c:idx val="1"/>
          <c:order val="1"/>
          <c:tx>
            <c:strRef>
              <c:f>TotalSales!$D$3:$D$4</c:f>
              <c:strCache>
                <c:ptCount val="1"/>
                <c:pt idx="0">
                  <c:v>Excelsa</c:v>
                </c:pt>
              </c:strCache>
            </c:strRef>
          </c:tx>
          <c:spPr>
            <a:ln w="28575" cap="rnd">
              <a:solidFill>
                <a:srgbClr val="DE425B"/>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1B1-4EC6-B83E-1594F3EBFB95}"/>
            </c:ext>
          </c:extLst>
        </c:ser>
        <c:ser>
          <c:idx val="2"/>
          <c:order val="2"/>
          <c:tx>
            <c:strRef>
              <c:f>TotalSales!$E$3:$E$4</c:f>
              <c:strCache>
                <c:ptCount val="1"/>
                <c:pt idx="0">
                  <c:v>Liberica</c:v>
                </c:pt>
              </c:strCache>
            </c:strRef>
          </c:tx>
          <c:spPr>
            <a:ln w="28575" cap="rnd">
              <a:solidFill>
                <a:srgbClr val="967259"/>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1B1-4EC6-B83E-1594F3EBFB95}"/>
            </c:ext>
          </c:extLst>
        </c:ser>
        <c:ser>
          <c:idx val="3"/>
          <c:order val="3"/>
          <c:tx>
            <c:strRef>
              <c:f>TotalSales!$F$3:$F$4</c:f>
              <c:strCache>
                <c:ptCount val="1"/>
                <c:pt idx="0">
                  <c:v>Robusta</c:v>
                </c:pt>
              </c:strCache>
            </c:strRef>
          </c:tx>
          <c:spPr>
            <a:ln w="28575" cap="rnd">
              <a:solidFill>
                <a:srgbClr val="38220F"/>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1B1-4EC6-B83E-1594F3EBFB95}"/>
            </c:ext>
          </c:extLst>
        </c:ser>
        <c:dLbls>
          <c:showLegendKey val="0"/>
          <c:showVal val="0"/>
          <c:showCatName val="0"/>
          <c:showSerName val="0"/>
          <c:showPercent val="0"/>
          <c:showBubbleSize val="0"/>
        </c:dLbls>
        <c:smooth val="0"/>
        <c:axId val="1345670751"/>
        <c:axId val="1345666431"/>
      </c:lineChart>
      <c:catAx>
        <c:axId val="134567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345666431"/>
        <c:crosses val="autoZero"/>
        <c:auto val="1"/>
        <c:lblAlgn val="ctr"/>
        <c:lblOffset val="100"/>
        <c:noMultiLvlLbl val="0"/>
      </c:catAx>
      <c:valAx>
        <c:axId val="134566643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345670751"/>
        <c:crosses val="autoZero"/>
        <c:crossBetween val="between"/>
      </c:valAx>
      <c:spPr>
        <a:solidFill>
          <a:srgbClr val="ECE0D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8220F"/>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8220F"/>
              </a:solidFill>
              <a:latin typeface="+mn-lt"/>
              <a:ea typeface="+mn-ea"/>
              <a:cs typeface="+mn-cs"/>
            </a:defRPr>
          </a:pPr>
          <a:endParaRPr lang="en-US"/>
        </a:p>
      </c:txPr>
    </c:title>
    <c:autoTitleDeleted val="0"/>
    <c:pivotFmts>
      <c:pivotFmt>
        <c:idx val="0"/>
        <c:spPr>
          <a:solidFill>
            <a:srgbClr val="96725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220F"/>
          </a:solidFill>
          <a:ln w="25400">
            <a:solidFill>
              <a:schemeClr val="bg1"/>
            </a:solidFill>
          </a:ln>
          <a:effectLst/>
        </c:spPr>
      </c:pivotFmt>
      <c:pivotFmt>
        <c:idx val="2"/>
        <c:spPr>
          <a:solidFill>
            <a:srgbClr val="634832"/>
          </a:solidFill>
          <a:ln w="25400">
            <a:solidFill>
              <a:schemeClr val="bg1"/>
            </a:solidFill>
          </a:ln>
          <a:effectLst/>
        </c:spPr>
      </c:pivotFmt>
      <c:pivotFmt>
        <c:idx val="3"/>
        <c:spPr>
          <a:solidFill>
            <a:srgbClr val="96725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34832"/>
          </a:solidFill>
          <a:ln w="25400">
            <a:solidFill>
              <a:schemeClr val="bg1"/>
            </a:solidFill>
          </a:ln>
          <a:effectLst/>
        </c:spPr>
      </c:pivotFmt>
      <c:pivotFmt>
        <c:idx val="5"/>
        <c:spPr>
          <a:solidFill>
            <a:srgbClr val="38220F"/>
          </a:solidFill>
          <a:ln w="25400">
            <a:solidFill>
              <a:schemeClr val="bg1"/>
            </a:solidFill>
          </a:ln>
          <a:effectLst/>
        </c:spPr>
      </c:pivotFmt>
      <c:pivotFmt>
        <c:idx val="6"/>
        <c:spPr>
          <a:solidFill>
            <a:srgbClr val="96725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34832"/>
          </a:solidFill>
          <a:ln w="25400">
            <a:solidFill>
              <a:schemeClr val="bg1"/>
            </a:solidFill>
          </a:ln>
          <a:effectLst/>
        </c:spPr>
      </c:pivotFmt>
      <c:pivotFmt>
        <c:idx val="8"/>
        <c:spPr>
          <a:solidFill>
            <a:srgbClr val="38220F"/>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67259"/>
            </a:solidFill>
            <a:ln w="25400">
              <a:solidFill>
                <a:schemeClr val="bg1"/>
              </a:solidFill>
            </a:ln>
            <a:effectLst/>
          </c:spPr>
          <c:invertIfNegative val="0"/>
          <c:dPt>
            <c:idx val="1"/>
            <c:invertIfNegative val="0"/>
            <c:bubble3D val="0"/>
            <c:spPr>
              <a:solidFill>
                <a:srgbClr val="634832"/>
              </a:solidFill>
              <a:ln w="25400">
                <a:solidFill>
                  <a:schemeClr val="bg1"/>
                </a:solidFill>
              </a:ln>
              <a:effectLst/>
            </c:spPr>
            <c:extLst>
              <c:ext xmlns:c16="http://schemas.microsoft.com/office/drawing/2014/chart" uri="{C3380CC4-5D6E-409C-BE32-E72D297353CC}">
                <c16:uniqueId val="{00000001-3D92-440C-B8D7-D7DF86FFCB4A}"/>
              </c:ext>
            </c:extLst>
          </c:dPt>
          <c:dPt>
            <c:idx val="2"/>
            <c:invertIfNegative val="0"/>
            <c:bubble3D val="0"/>
            <c:spPr>
              <a:solidFill>
                <a:srgbClr val="38220F"/>
              </a:solidFill>
              <a:ln w="25400">
                <a:solidFill>
                  <a:schemeClr val="bg1"/>
                </a:solidFill>
              </a:ln>
              <a:effectLst/>
            </c:spPr>
            <c:extLst>
              <c:ext xmlns:c16="http://schemas.microsoft.com/office/drawing/2014/chart" uri="{C3380CC4-5D6E-409C-BE32-E72D297353CC}">
                <c16:uniqueId val="{00000003-3D92-440C-B8D7-D7DF86FFCB4A}"/>
              </c:ext>
            </c:extLst>
          </c:dPt>
          <c:dLbls>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D92-440C-B8D7-D7DF86FFCB4A}"/>
            </c:ext>
          </c:extLst>
        </c:ser>
        <c:dLbls>
          <c:dLblPos val="outEnd"/>
          <c:showLegendKey val="0"/>
          <c:showVal val="1"/>
          <c:showCatName val="0"/>
          <c:showSerName val="0"/>
          <c:showPercent val="0"/>
          <c:showBubbleSize val="0"/>
        </c:dLbls>
        <c:gapWidth val="182"/>
        <c:axId val="160669535"/>
        <c:axId val="246424111"/>
      </c:barChart>
      <c:catAx>
        <c:axId val="160669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246424111"/>
        <c:crosses val="autoZero"/>
        <c:auto val="1"/>
        <c:lblAlgn val="ctr"/>
        <c:lblOffset val="100"/>
        <c:noMultiLvlLbl val="0"/>
      </c:catAx>
      <c:valAx>
        <c:axId val="24642411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6066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solidFill>
            <a:srgbClr val="38220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8220F"/>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8220F"/>
              </a:solidFill>
              <a:latin typeface="+mn-lt"/>
              <a:ea typeface="+mn-ea"/>
              <a:cs typeface="+mn-cs"/>
            </a:defRPr>
          </a:pPr>
          <a:endParaRPr lang="en-US"/>
        </a:p>
      </c:txPr>
    </c:title>
    <c:autoTitleDeleted val="0"/>
    <c:pivotFmts>
      <c:pivotFmt>
        <c:idx val="0"/>
        <c:spPr>
          <a:solidFill>
            <a:srgbClr val="96725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220F"/>
          </a:solidFill>
          <a:ln w="25400">
            <a:solidFill>
              <a:schemeClr val="bg1"/>
            </a:solidFill>
          </a:ln>
          <a:effectLst/>
        </c:spPr>
      </c:pivotFmt>
      <c:pivotFmt>
        <c:idx val="2"/>
        <c:spPr>
          <a:solidFill>
            <a:srgbClr val="634832"/>
          </a:solidFill>
          <a:ln w="25400">
            <a:solidFill>
              <a:schemeClr val="bg1"/>
            </a:solidFill>
          </a:ln>
          <a:effectLst/>
        </c:spPr>
      </c:pivotFmt>
      <c:pivotFmt>
        <c:idx val="3"/>
        <c:spPr>
          <a:solidFill>
            <a:srgbClr val="96725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34832"/>
          </a:solidFill>
          <a:ln w="25400">
            <a:solidFill>
              <a:schemeClr val="bg1"/>
            </a:solidFill>
          </a:ln>
          <a:effectLst/>
        </c:spPr>
      </c:pivotFmt>
      <c:pivotFmt>
        <c:idx val="5"/>
        <c:spPr>
          <a:solidFill>
            <a:srgbClr val="38220F"/>
          </a:solidFill>
          <a:ln w="25400">
            <a:solidFill>
              <a:schemeClr val="bg1"/>
            </a:solidFill>
          </a:ln>
          <a:effectLst/>
        </c:spPr>
      </c:pivotFmt>
      <c:pivotFmt>
        <c:idx val="6"/>
        <c:spPr>
          <a:solidFill>
            <a:srgbClr val="96725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6725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67259"/>
            </a:solidFill>
            <a:ln w="25400">
              <a:solidFill>
                <a:schemeClr val="bg1"/>
              </a:solidFill>
            </a:ln>
            <a:effectLst/>
          </c:spPr>
          <c:invertIfNegative val="0"/>
          <c:dPt>
            <c:idx val="1"/>
            <c:invertIfNegative val="0"/>
            <c:bubble3D val="0"/>
            <c:extLst>
              <c:ext xmlns:c16="http://schemas.microsoft.com/office/drawing/2014/chart" uri="{C3380CC4-5D6E-409C-BE32-E72D297353CC}">
                <c16:uniqueId val="{00000000-6B8C-4EE7-8DAE-5FBB312C79CA}"/>
              </c:ext>
            </c:extLst>
          </c:dPt>
          <c:dPt>
            <c:idx val="2"/>
            <c:invertIfNegative val="0"/>
            <c:bubble3D val="0"/>
            <c:extLst>
              <c:ext xmlns:c16="http://schemas.microsoft.com/office/drawing/2014/chart" uri="{C3380CC4-5D6E-409C-BE32-E72D297353CC}">
                <c16:uniqueId val="{00000001-6B8C-4EE7-8DAE-5FBB312C79CA}"/>
              </c:ext>
            </c:extLst>
          </c:dPt>
          <c:dLbls>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B8C-4EE7-8DAE-5FBB312C79CA}"/>
            </c:ext>
          </c:extLst>
        </c:ser>
        <c:dLbls>
          <c:dLblPos val="outEnd"/>
          <c:showLegendKey val="0"/>
          <c:showVal val="1"/>
          <c:showCatName val="0"/>
          <c:showSerName val="0"/>
          <c:showPercent val="0"/>
          <c:showBubbleSize val="0"/>
        </c:dLbls>
        <c:gapWidth val="182"/>
        <c:axId val="160669535"/>
        <c:axId val="246424111"/>
      </c:barChart>
      <c:catAx>
        <c:axId val="160669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246424111"/>
        <c:crosses val="autoZero"/>
        <c:auto val="1"/>
        <c:lblAlgn val="ctr"/>
        <c:lblOffset val="100"/>
        <c:noMultiLvlLbl val="0"/>
      </c:catAx>
      <c:valAx>
        <c:axId val="24642411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6066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solidFill>
            <a:srgbClr val="38220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28</xdr:col>
      <xdr:colOff>0</xdr:colOff>
      <xdr:row>5</xdr:row>
      <xdr:rowOff>0</xdr:rowOff>
    </xdr:to>
    <xdr:sp macro="" textlink="">
      <xdr:nvSpPr>
        <xdr:cNvPr id="3" name="Rectangle 2">
          <a:extLst>
            <a:ext uri="{FF2B5EF4-FFF2-40B4-BE49-F238E27FC236}">
              <a16:creationId xmlns:a16="http://schemas.microsoft.com/office/drawing/2014/main" id="{832ECED9-F126-8748-2DCB-8F6122096CE0}"/>
            </a:ext>
          </a:extLst>
        </xdr:cNvPr>
        <xdr:cNvSpPr/>
      </xdr:nvSpPr>
      <xdr:spPr>
        <a:xfrm>
          <a:off x="114300" y="57150"/>
          <a:ext cx="16459200" cy="762000"/>
        </a:xfrm>
        <a:prstGeom prst="rect">
          <a:avLst/>
        </a:prstGeom>
        <a:solidFill>
          <a:srgbClr val="634832"/>
        </a:solidFill>
        <a:ln>
          <a:solidFill>
            <a:srgbClr val="63483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latin typeface="STCaiyun" panose="02010800040101010101" pitchFamily="2" charset="-122"/>
              <a:ea typeface="STCaiyun" panose="02010800040101010101" pitchFamily="2" charset="-122"/>
            </a:rPr>
            <a:t>COFFEE SALES</a:t>
          </a:r>
          <a:r>
            <a:rPr lang="en-US" sz="4000" baseline="0">
              <a:solidFill>
                <a:schemeClr val="bg1"/>
              </a:solidFill>
              <a:latin typeface="STCaiyun" panose="02010800040101010101" pitchFamily="2" charset="-122"/>
              <a:ea typeface="STCaiyun" panose="02010800040101010101" pitchFamily="2" charset="-122"/>
            </a:rPr>
            <a:t> DASHBOARD</a:t>
          </a:r>
          <a:endParaRPr lang="en-US" sz="4000">
            <a:solidFill>
              <a:schemeClr val="bg1"/>
            </a:solidFill>
            <a:latin typeface="STCaiyun" panose="02010800040101010101" pitchFamily="2" charset="-122"/>
            <a:ea typeface="STCaiyun" panose="02010800040101010101" pitchFamily="2" charset="-122"/>
          </a:endParaRPr>
        </a:p>
      </xdr:txBody>
    </xdr:sp>
    <xdr:clientData/>
  </xdr:twoCellAnchor>
  <xdr:twoCellAnchor>
    <xdr:from>
      <xdr:col>1</xdr:col>
      <xdr:colOff>12698</xdr:colOff>
      <xdr:row>16</xdr:row>
      <xdr:rowOff>0</xdr:rowOff>
    </xdr:from>
    <xdr:to>
      <xdr:col>18</xdr:col>
      <xdr:colOff>0</xdr:colOff>
      <xdr:row>48</xdr:row>
      <xdr:rowOff>0</xdr:rowOff>
    </xdr:to>
    <xdr:graphicFrame macro="">
      <xdr:nvGraphicFramePr>
        <xdr:cNvPr id="4" name="Chart 3">
          <a:extLst>
            <a:ext uri="{FF2B5EF4-FFF2-40B4-BE49-F238E27FC236}">
              <a16:creationId xmlns:a16="http://schemas.microsoft.com/office/drawing/2014/main" id="{58D47477-BE60-4955-A35C-D1CA2BC03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1815</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8665C3E9-751D-4014-8EED-A77C2EAD08E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3" y="881063"/>
              <a:ext cx="10324533"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10</xdr:row>
      <xdr:rowOff>0</xdr:rowOff>
    </xdr:from>
    <xdr:to>
      <xdr:col>23</xdr:col>
      <xdr:colOff>0</xdr:colOff>
      <xdr:row>15</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B869830-9D7A-4EEC-9D01-AD9C28F14A5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60844" y="1643063"/>
              <a:ext cx="24288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28</xdr:col>
      <xdr:colOff>0</xdr:colOff>
      <xdr:row>9</xdr:row>
      <xdr:rowOff>114301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8CC79BF8-9E23-4293-87A8-46D6F785DE3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60844" y="881063"/>
              <a:ext cx="4976812" cy="685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10</xdr:row>
      <xdr:rowOff>0</xdr:rowOff>
    </xdr:from>
    <xdr:to>
      <xdr:col>28</xdr:col>
      <xdr:colOff>0</xdr:colOff>
      <xdr:row>15</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FA366E0F-5569-4B63-913F-4B510BC30C1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08781" y="1643063"/>
              <a:ext cx="24288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16</xdr:row>
      <xdr:rowOff>0</xdr:rowOff>
    </xdr:from>
    <xdr:to>
      <xdr:col>28</xdr:col>
      <xdr:colOff>0</xdr:colOff>
      <xdr:row>31</xdr:row>
      <xdr:rowOff>0</xdr:rowOff>
    </xdr:to>
    <xdr:graphicFrame macro="">
      <xdr:nvGraphicFramePr>
        <xdr:cNvPr id="9" name="Chart 8">
          <a:extLst>
            <a:ext uri="{FF2B5EF4-FFF2-40B4-BE49-F238E27FC236}">
              <a16:creationId xmlns:a16="http://schemas.microsoft.com/office/drawing/2014/main" id="{1E168D72-46D2-4446-9115-FF2D5AA79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32</xdr:row>
      <xdr:rowOff>0</xdr:rowOff>
    </xdr:from>
    <xdr:to>
      <xdr:col>28</xdr:col>
      <xdr:colOff>0</xdr:colOff>
      <xdr:row>48</xdr:row>
      <xdr:rowOff>0</xdr:rowOff>
    </xdr:to>
    <xdr:graphicFrame macro="">
      <xdr:nvGraphicFramePr>
        <xdr:cNvPr id="10" name="Chart 9">
          <a:extLst>
            <a:ext uri="{FF2B5EF4-FFF2-40B4-BE49-F238E27FC236}">
              <a16:creationId xmlns:a16="http://schemas.microsoft.com/office/drawing/2014/main" id="{2C2BC3FF-46C3-4F3E-B898-F6EB1F7BB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issa Hicks" refreshedDate="45421.448715046296" createdVersion="8" refreshedVersion="8" minRefreshableVersion="3" recordCount="1000" xr:uid="{0FBD424E-35E9-4BC6-BB57-3C2C1FCB7C74}">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90100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364013-079B-4D5B-8AD0-AAB0DAD7BC18}" name="TotalSales" cacheId="2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53" firstHeaderRow="1" firstDataRow="2" firstDataCol="2"/>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9" outline="0" showAll="0">
      <items count="5">
        <item x="3"/>
        <item x="1"/>
        <item x="0"/>
        <item x="2"/>
        <item t="default"/>
      </items>
    </pivotField>
    <pivotField compact="0" numFmtId="170" outline="0" showAll="0"/>
    <pivotField dataField="1" compact="0" numFmtId="17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4">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0C14A9-BEB7-41BD-AE00-E01673A0C279}" name="TotalSales" cacheId="2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m="1" x="3"/>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9" outline="0" showAll="0">
      <items count="5">
        <item x="3"/>
        <item x="1"/>
        <item x="0"/>
        <item x="2"/>
        <item t="default"/>
      </items>
    </pivotField>
    <pivotField compact="0" numFmtId="170" outline="0" showAll="0"/>
    <pivotField dataField="1" compact="0" numFmtId="17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2"/>
    </i>
    <i>
      <x v="1"/>
    </i>
    <i>
      <x v="3"/>
    </i>
    <i t="grand">
      <x/>
    </i>
  </rowItems>
  <colItems count="1">
    <i/>
  </colItems>
  <dataFields count="1">
    <dataField name="Sum of Sales" fld="12" baseField="1" baseItem="0" numFmtId="172"/>
  </dataFields>
  <chartFormats count="3">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1"/>
          </reference>
        </references>
      </pivotArea>
    </chartFormat>
    <chartFormat chart="14" format="8">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D36AB0-2209-405C-BC17-0D50F68D0DE2}" name="TotalSales" cacheId="2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B9" firstHeaderRow="1" firstDataRow="1" firstDataCol="1"/>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5">
        <item m="1" x="3"/>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9" outline="0" showAll="0">
      <items count="5">
        <item x="3"/>
        <item x="1"/>
        <item x="0"/>
        <item x="2"/>
        <item t="default"/>
      </items>
    </pivotField>
    <pivotField compact="0" numFmtId="170" outline="0" showAll="0"/>
    <pivotField dataField="1" compact="0" numFmtId="17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1" baseItem="0" numFmtId="172"/>
  </dataFields>
  <chartFormats count="3">
    <chartFormat chart="4"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2B9947B-8736-4403-8BC8-446B81FC5AEE}" sourceName="Size">
  <pivotTables>
    <pivotTable tabId="18" name="TotalSales"/>
    <pivotTable tabId="19" name="TotalSales"/>
    <pivotTable tabId="20" name="TotalSales"/>
  </pivotTables>
  <data>
    <tabular pivotCacheId="2901006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52646E7-888A-4923-A0AC-6C5FAB4660ED}" sourceName="Roast Type Name">
  <pivotTables>
    <pivotTable tabId="18" name="TotalSales"/>
    <pivotTable tabId="19" name="TotalSales"/>
    <pivotTable tabId="20" name="TotalSales"/>
  </pivotTables>
  <data>
    <tabular pivotCacheId="29010061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5E2559E-DEEF-4B0C-BE24-A436943086AA}" sourceName="Loyalty Card">
  <pivotTables>
    <pivotTable tabId="18" name="TotalSales"/>
    <pivotTable tabId="19" name="TotalSales"/>
    <pivotTable tabId="20" name="TotalSales"/>
  </pivotTables>
  <data>
    <tabular pivotCacheId="2901006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38CC082-232F-43E0-8FCF-7637DFFD7F5E}" cache="Slicer_Size" caption="Size" columnCount="2" style="Coffee Slicer" rowHeight="241300"/>
  <slicer name="Roast Type Name" xr10:uid="{D741EDDC-EEFF-4D9A-A09E-A97902EC2A2B}" cache="Slicer_Roast_Type_Name" caption="Roast Type Name" columnCount="3" style="Coffee Slicer" rowHeight="241300"/>
  <slicer name="Loyalty Card" xr10:uid="{7E7B46E5-8CE1-422E-BDC6-561CBACA88B7}" cache="Slicer_Loyalty_Card" caption="Loyalty Card" style="Coffe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1122D8-8E94-4EA4-846D-C943A81B039A}" name="Orders" displayName="Orders" ref="A1:P1001" totalsRowShown="0" headerRowDxfId="6">
  <autoFilter ref="A1:P1001" xr:uid="{4C1122D8-8E94-4EA4-846D-C943A81B039A}"/>
  <tableColumns count="16">
    <tableColumn id="1" xr3:uid="{90CD6F1F-A06F-4588-9D78-02DD65981AA8}" name="Order ID" dataDxfId="15"/>
    <tableColumn id="2" xr3:uid="{CCC9C4EB-DA49-400F-9B87-FC0AD0162931}" name="Order Date" dataDxfId="14"/>
    <tableColumn id="3" xr3:uid="{03492A96-1EBA-49E7-A7AA-244415F8C877}" name="Customer ID" dataDxfId="13"/>
    <tableColumn id="4" xr3:uid="{585E1A68-C99D-4377-B8A4-CD232F703D71}" name="Product ID"/>
    <tableColumn id="5" xr3:uid="{EF1D60D6-24AA-4A9F-BBD0-57D93D661508}" name="Quantity" dataDxfId="12"/>
    <tableColumn id="6" xr3:uid="{0912E1BB-47D2-44F7-8B5A-EDE8BCF0171C}" name="Customer Name" dataDxfId="11">
      <calculatedColumnFormula>_xlfn.XLOOKUP(C2,customers!$A$1:$A$1001,customers!$B$1:$B$1001,,0)</calculatedColumnFormula>
    </tableColumn>
    <tableColumn id="7" xr3:uid="{259EE05C-BA32-4840-B19F-1B196BFA82D7}" name="Email" dataDxfId="10">
      <calculatedColumnFormula>IF(_xlfn.XLOOKUP(C2,customers!$A$1:$A$1001,customers!$C$1:$C$1001,,0)=0,"",_xlfn.XLOOKUP(C2,customers!$A$1:$A$1001,customers!$C$1:$C$1001,,0))</calculatedColumnFormula>
    </tableColumn>
    <tableColumn id="8" xr3:uid="{178B9F92-7C07-4DF8-A3A3-305B52E69F10}" name="Country" dataDxfId="0">
      <calculatedColumnFormula>_xlfn.XLOOKUP(Orders[[#This Row],[Customer ID]],customers!$A$1:$A$1001,customers!$G$1:$G$1001,,0)</calculatedColumnFormula>
    </tableColumn>
    <tableColumn id="9" xr3:uid="{80F6D2AC-33D3-429C-A402-26B6879756D0}" name="Coffee Type">
      <calculatedColumnFormula>INDEX(products!$A$1:$G$49,MATCH(orders!$D2,products!$A$1:$A$49,0),MATCH(orders!I$1,products!$A$1:$G$1,0))</calculatedColumnFormula>
    </tableColumn>
    <tableColumn id="10" xr3:uid="{6B3C87CE-D643-49D1-AFE2-AF0CDCECDA10}" name="Roast Type">
      <calculatedColumnFormula>INDEX(products!$A$1:$G$49,MATCH(orders!$D2,products!$A$1:$A$49,0),MATCH(orders!J$1,products!$A$1:$G$1,0))</calculatedColumnFormula>
    </tableColumn>
    <tableColumn id="11" xr3:uid="{F26C784B-561A-435F-8075-7B29FDF4C9A5}" name="Size" dataDxfId="9">
      <calculatedColumnFormula>INDEX(products!$A$1:$G$49,MATCH(orders!$D2,products!$A$1:$A$49,0),MATCH(orders!K$1,products!$A$1:$G$1,0))</calculatedColumnFormula>
    </tableColumn>
    <tableColumn id="12" xr3:uid="{8BAD7621-691B-4328-A7E1-0F85624A5F12}" name="Unit Price" dataDxfId="8">
      <calculatedColumnFormula>INDEX(products!$A$1:$G$49,MATCH(orders!$D2,products!$A$1:$A$49,0),MATCH(orders!L$1,products!$A$1:$G$1,0))</calculatedColumnFormula>
    </tableColumn>
    <tableColumn id="13" xr3:uid="{B40C3C5F-340E-44E1-9358-38883C849661}" name="Sales" dataDxfId="7">
      <calculatedColumnFormula>L2*E2</calculatedColumnFormula>
    </tableColumn>
    <tableColumn id="14" xr3:uid="{D645FA86-1DDF-462D-B740-8B96B48CBB81}" name="Coffee Type Name">
      <calculatedColumnFormula>IF(I2="Rob", "Robusta", IF(I2="Exc", "Excelsa", IF(I2="Ara", "Arabica",IF(I2="Lib","Liberica"))))</calculatedColumnFormula>
    </tableColumn>
    <tableColumn id="15" xr3:uid="{48C1038E-9764-4C13-BC44-01C218913B0F}" name="Roast Type Name">
      <calculatedColumnFormula>IF(J2="M","Medium", IF(J2="L","Light", IF(J2="D","Dark")))</calculatedColumnFormula>
    </tableColumn>
    <tableColumn id="16" xr3:uid="{0DB4EAAB-60B4-4344-844A-0777C70FE95A}" name="Loyalty Card" dataDxfId="3">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62B424D-271A-477F-9240-171A4D1F89A1}" sourceName="Order Date">
  <pivotTables>
    <pivotTable tabId="18" name="TotalSales"/>
    <pivotTable tabId="19" name="TotalSales"/>
    <pivotTable tabId="20" name="TotalSales"/>
  </pivotTables>
  <state minimalRefreshVersion="6" lastRefreshVersion="6" pivotCacheId="2901006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D11526C-817A-424C-8043-5DC0EFF43EF3}" cache="NativeTimeline_Order_Date" caption="Order Date" level="2" selectionLevel="2" scrollPosition="2019-08-18T00:00:00" style="Coffe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6687-B53B-4AD2-B0D3-E648277604D5}">
  <sheetPr>
    <pageSetUpPr fitToPage="1"/>
  </sheetPr>
  <dimension ref="E1:L54"/>
  <sheetViews>
    <sheetView showGridLines="0" zoomScale="80" zoomScaleNormal="80" workbookViewId="0">
      <selection activeCell="AE23" sqref="AE23"/>
    </sheetView>
  </sheetViews>
  <sheetFormatPr defaultRowHeight="15" x14ac:dyDescent="0.25"/>
  <cols>
    <col min="1" max="1" width="1.7109375" customWidth="1"/>
    <col min="19" max="19" width="1.7109375" customWidth="1"/>
    <col min="24" max="24" width="1.7109375" customWidth="1"/>
  </cols>
  <sheetData>
    <row r="1" spans="5:5" ht="5.0999999999999996" customHeight="1" x14ac:dyDescent="0.25"/>
    <row r="6" spans="5:5" ht="5.0999999999999996" customHeight="1" x14ac:dyDescent="0.25"/>
    <row r="14" spans="5:5" x14ac:dyDescent="0.25">
      <c r="E14" s="10"/>
    </row>
    <row r="16" spans="5:5" ht="5.0999999999999996" customHeight="1" x14ac:dyDescent="0.25"/>
    <row r="32" ht="5.0999999999999996" customHeight="1" x14ac:dyDescent="0.25"/>
    <row r="54" spans="12:12" x14ac:dyDescent="0.25">
      <c r="L54" s="11"/>
    </row>
  </sheetData>
  <pageMargins left="0.7" right="0.7" top="0.75" bottom="0.75" header="0.3" footer="0.3"/>
  <pageSetup scale="50" orientation="landscape" horizontalDpi="4294967293" verticalDpi="0" r:id="rId1"/>
  <colBreaks count="1" manualBreakCount="1">
    <brk id="28" max="1048575" man="1"/>
  </colBreaks>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4A5EF-D6E0-4BCE-B17C-D3F7F3B60123}">
  <dimension ref="A3:K53"/>
  <sheetViews>
    <sheetView topLeftCell="G1" zoomScale="60" zoomScaleNormal="60" workbookViewId="0">
      <selection activeCell="AF21" sqref="AF21"/>
    </sheetView>
  </sheetViews>
  <sheetFormatPr defaultRowHeight="15" x14ac:dyDescent="0.25"/>
  <cols>
    <col min="1" max="1" width="13.140625" bestFit="1" customWidth="1"/>
    <col min="2" max="2" width="31.5703125" bestFit="1" customWidth="1"/>
    <col min="3" max="6" width="28.7109375" bestFit="1" customWidth="1"/>
    <col min="7" max="7" width="16.5703125" bestFit="1" customWidth="1"/>
  </cols>
  <sheetData>
    <row r="3" spans="1:11" x14ac:dyDescent="0.25">
      <c r="A3" s="6" t="s">
        <v>6225</v>
      </c>
      <c r="C3" s="6" t="s">
        <v>6196</v>
      </c>
    </row>
    <row r="4" spans="1:11" x14ac:dyDescent="0.25">
      <c r="A4" s="6" t="s">
        <v>6215</v>
      </c>
      <c r="B4" s="6" t="s">
        <v>6216</v>
      </c>
      <c r="C4" t="s">
        <v>6221</v>
      </c>
      <c r="D4" t="s">
        <v>6222</v>
      </c>
      <c r="E4" t="s">
        <v>6223</v>
      </c>
      <c r="F4" t="s">
        <v>6224</v>
      </c>
      <c r="G4" t="s">
        <v>6198</v>
      </c>
    </row>
    <row r="5" spans="1:11" x14ac:dyDescent="0.25">
      <c r="A5" t="s">
        <v>6199</v>
      </c>
      <c r="B5" t="s">
        <v>6203</v>
      </c>
      <c r="C5" s="7">
        <v>186.85499999999999</v>
      </c>
      <c r="D5" s="7">
        <v>305.97000000000003</v>
      </c>
      <c r="E5" s="7">
        <v>213.15999999999997</v>
      </c>
      <c r="F5" s="7">
        <v>123</v>
      </c>
      <c r="G5" s="7">
        <v>828.98500000000001</v>
      </c>
    </row>
    <row r="6" spans="1:11" x14ac:dyDescent="0.25">
      <c r="B6" t="s">
        <v>6204</v>
      </c>
      <c r="C6" s="7">
        <v>251.96499999999997</v>
      </c>
      <c r="D6" s="7">
        <v>129.46</v>
      </c>
      <c r="E6" s="7">
        <v>434.03999999999996</v>
      </c>
      <c r="F6" s="7">
        <v>171.93999999999997</v>
      </c>
      <c r="G6" s="7">
        <v>987.40499999999986</v>
      </c>
    </row>
    <row r="7" spans="1:11" x14ac:dyDescent="0.25">
      <c r="B7" t="s">
        <v>6205</v>
      </c>
      <c r="C7" s="7">
        <v>224.94499999999999</v>
      </c>
      <c r="D7" s="7">
        <v>349.12</v>
      </c>
      <c r="E7" s="7">
        <v>321.04000000000002</v>
      </c>
      <c r="F7" s="7">
        <v>126.035</v>
      </c>
      <c r="G7" s="7">
        <v>1021.14</v>
      </c>
    </row>
    <row r="8" spans="1:11" x14ac:dyDescent="0.25">
      <c r="B8" t="s">
        <v>6206</v>
      </c>
      <c r="C8" s="7">
        <v>307.12</v>
      </c>
      <c r="D8" s="7">
        <v>681.07499999999993</v>
      </c>
      <c r="E8" s="7">
        <v>533.70499999999993</v>
      </c>
      <c r="F8" s="7">
        <v>158.85</v>
      </c>
      <c r="G8" s="7">
        <v>1680.7499999999998</v>
      </c>
      <c r="K8" s="8"/>
    </row>
    <row r="9" spans="1:11" x14ac:dyDescent="0.25">
      <c r="B9" t="s">
        <v>6207</v>
      </c>
      <c r="C9" s="7">
        <v>53.664999999999992</v>
      </c>
      <c r="D9" s="7">
        <v>83.025000000000006</v>
      </c>
      <c r="E9" s="7">
        <v>193.83499999999998</v>
      </c>
      <c r="F9" s="7">
        <v>68.039999999999992</v>
      </c>
      <c r="G9" s="7">
        <v>398.56499999999994</v>
      </c>
    </row>
    <row r="10" spans="1:11" x14ac:dyDescent="0.25">
      <c r="B10" t="s">
        <v>6208</v>
      </c>
      <c r="C10" s="7">
        <v>163.01999999999998</v>
      </c>
      <c r="D10" s="7">
        <v>678.3599999999999</v>
      </c>
      <c r="E10" s="7">
        <v>171.04500000000002</v>
      </c>
      <c r="F10" s="7">
        <v>372.255</v>
      </c>
      <c r="G10" s="7">
        <v>1384.6799999999998</v>
      </c>
    </row>
    <row r="11" spans="1:11" x14ac:dyDescent="0.25">
      <c r="B11" t="s">
        <v>6209</v>
      </c>
      <c r="C11" s="7">
        <v>345.02</v>
      </c>
      <c r="D11" s="7">
        <v>273.86999999999995</v>
      </c>
      <c r="E11" s="7">
        <v>184.12999999999997</v>
      </c>
      <c r="F11" s="7">
        <v>201.11499999999998</v>
      </c>
      <c r="G11" s="7">
        <v>1004.1349999999999</v>
      </c>
    </row>
    <row r="12" spans="1:11" x14ac:dyDescent="0.25">
      <c r="B12" t="s">
        <v>6210</v>
      </c>
      <c r="C12" s="7">
        <v>334.89</v>
      </c>
      <c r="D12" s="7">
        <v>70.95</v>
      </c>
      <c r="E12" s="7">
        <v>134.23000000000002</v>
      </c>
      <c r="F12" s="7">
        <v>166.27499999999998</v>
      </c>
      <c r="G12" s="7">
        <v>706.34499999999991</v>
      </c>
    </row>
    <row r="13" spans="1:11" x14ac:dyDescent="0.25">
      <c r="B13" t="s">
        <v>6211</v>
      </c>
      <c r="C13" s="7">
        <v>178.70999999999998</v>
      </c>
      <c r="D13" s="7">
        <v>166.1</v>
      </c>
      <c r="E13" s="7">
        <v>439.30999999999995</v>
      </c>
      <c r="F13" s="7">
        <v>492.9</v>
      </c>
      <c r="G13" s="7">
        <v>1277.02</v>
      </c>
    </row>
    <row r="14" spans="1:11" x14ac:dyDescent="0.25">
      <c r="B14" t="s">
        <v>6212</v>
      </c>
      <c r="C14" s="7">
        <v>301.98500000000001</v>
      </c>
      <c r="D14" s="7">
        <v>153.76499999999999</v>
      </c>
      <c r="E14" s="7">
        <v>215.55499999999998</v>
      </c>
      <c r="F14" s="7">
        <v>213.66499999999999</v>
      </c>
      <c r="G14" s="7">
        <v>884.96999999999991</v>
      </c>
    </row>
    <row r="15" spans="1:11" x14ac:dyDescent="0.25">
      <c r="B15" t="s">
        <v>6213</v>
      </c>
      <c r="C15" s="7">
        <v>312.83499999999998</v>
      </c>
      <c r="D15" s="7">
        <v>63.249999999999993</v>
      </c>
      <c r="E15" s="7">
        <v>350.89500000000004</v>
      </c>
      <c r="F15" s="7">
        <v>96.405000000000001</v>
      </c>
      <c r="G15" s="7">
        <v>823.38499999999999</v>
      </c>
    </row>
    <row r="16" spans="1:11" x14ac:dyDescent="0.25">
      <c r="B16" t="s">
        <v>6214</v>
      </c>
      <c r="C16" s="7">
        <v>265.62</v>
      </c>
      <c r="D16" s="7">
        <v>526.51499999999987</v>
      </c>
      <c r="E16" s="7">
        <v>187.06</v>
      </c>
      <c r="F16" s="7">
        <v>210.58999999999997</v>
      </c>
      <c r="G16" s="7">
        <v>1189.7849999999999</v>
      </c>
    </row>
    <row r="17" spans="1:7" x14ac:dyDescent="0.25">
      <c r="A17" t="s">
        <v>6217</v>
      </c>
      <c r="C17" s="7">
        <v>2926.63</v>
      </c>
      <c r="D17" s="7">
        <v>3481.4599999999996</v>
      </c>
      <c r="E17" s="7">
        <v>3378.0049999999997</v>
      </c>
      <c r="F17" s="7">
        <v>2401.0700000000002</v>
      </c>
      <c r="G17" s="7">
        <v>12187.164999999999</v>
      </c>
    </row>
    <row r="18" spans="1:7" x14ac:dyDescent="0.25">
      <c r="A18" t="s">
        <v>6200</v>
      </c>
      <c r="B18" t="s">
        <v>6203</v>
      </c>
      <c r="C18" s="7">
        <v>47.25</v>
      </c>
      <c r="D18" s="7">
        <v>65.805000000000007</v>
      </c>
      <c r="E18" s="7">
        <v>274.67500000000001</v>
      </c>
      <c r="F18" s="7">
        <v>179.22</v>
      </c>
      <c r="G18" s="7">
        <v>566.95000000000005</v>
      </c>
    </row>
    <row r="19" spans="1:7" x14ac:dyDescent="0.25">
      <c r="B19" t="s">
        <v>6204</v>
      </c>
      <c r="C19" s="7">
        <v>745.44999999999993</v>
      </c>
      <c r="D19" s="7">
        <v>428.88499999999999</v>
      </c>
      <c r="E19" s="7">
        <v>194.17499999999998</v>
      </c>
      <c r="F19" s="7">
        <v>429.82999999999993</v>
      </c>
      <c r="G19" s="7">
        <v>1798.34</v>
      </c>
    </row>
    <row r="20" spans="1:7" x14ac:dyDescent="0.25">
      <c r="B20" t="s">
        <v>6205</v>
      </c>
      <c r="C20" s="7">
        <v>130.47</v>
      </c>
      <c r="D20" s="7">
        <v>271.48500000000001</v>
      </c>
      <c r="E20" s="7">
        <v>281.20499999999998</v>
      </c>
      <c r="F20" s="7">
        <v>231.63000000000002</v>
      </c>
      <c r="G20" s="7">
        <v>914.79000000000008</v>
      </c>
    </row>
    <row r="21" spans="1:7" x14ac:dyDescent="0.25">
      <c r="B21" t="s">
        <v>6206</v>
      </c>
      <c r="C21" s="7">
        <v>27</v>
      </c>
      <c r="D21" s="7">
        <v>347.26</v>
      </c>
      <c r="E21" s="7">
        <v>147.51</v>
      </c>
      <c r="F21" s="7">
        <v>240.04</v>
      </c>
      <c r="G21" s="7">
        <v>761.81</v>
      </c>
    </row>
    <row r="22" spans="1:7" x14ac:dyDescent="0.25">
      <c r="B22" t="s">
        <v>6207</v>
      </c>
      <c r="C22" s="7">
        <v>255.11499999999995</v>
      </c>
      <c r="D22" s="7">
        <v>541.73</v>
      </c>
      <c r="E22" s="7">
        <v>83.43</v>
      </c>
      <c r="F22" s="7">
        <v>59.079999999999991</v>
      </c>
      <c r="G22" s="7">
        <v>939.35500000000013</v>
      </c>
    </row>
    <row r="23" spans="1:7" x14ac:dyDescent="0.25">
      <c r="B23" t="s">
        <v>6208</v>
      </c>
      <c r="C23" s="7">
        <v>584.78999999999985</v>
      </c>
      <c r="D23" s="7">
        <v>357.42999999999995</v>
      </c>
      <c r="E23" s="7">
        <v>355.34</v>
      </c>
      <c r="F23" s="7">
        <v>140.88</v>
      </c>
      <c r="G23" s="7">
        <v>1438.4399999999996</v>
      </c>
    </row>
    <row r="24" spans="1:7" x14ac:dyDescent="0.25">
      <c r="B24" t="s">
        <v>6209</v>
      </c>
      <c r="C24" s="7">
        <v>430.62</v>
      </c>
      <c r="D24" s="7">
        <v>227.42500000000001</v>
      </c>
      <c r="E24" s="7">
        <v>236.315</v>
      </c>
      <c r="F24" s="7">
        <v>414.58499999999992</v>
      </c>
      <c r="G24" s="7">
        <v>1308.9450000000002</v>
      </c>
    </row>
    <row r="25" spans="1:7" x14ac:dyDescent="0.25">
      <c r="B25" t="s">
        <v>6210</v>
      </c>
      <c r="C25" s="7">
        <v>22.5</v>
      </c>
      <c r="D25" s="7">
        <v>77.72</v>
      </c>
      <c r="E25" s="7">
        <v>60.5</v>
      </c>
      <c r="F25" s="7">
        <v>139.67999999999998</v>
      </c>
      <c r="G25" s="7">
        <v>300.39999999999998</v>
      </c>
    </row>
    <row r="26" spans="1:7" x14ac:dyDescent="0.25">
      <c r="B26" t="s">
        <v>6211</v>
      </c>
      <c r="C26" s="7">
        <v>126.14999999999999</v>
      </c>
      <c r="D26" s="7">
        <v>195.11</v>
      </c>
      <c r="E26" s="7">
        <v>89.13</v>
      </c>
      <c r="F26" s="7">
        <v>302.65999999999997</v>
      </c>
      <c r="G26" s="7">
        <v>713.05</v>
      </c>
    </row>
    <row r="27" spans="1:7" x14ac:dyDescent="0.25">
      <c r="B27" t="s">
        <v>6212</v>
      </c>
      <c r="C27" s="7">
        <v>376.03</v>
      </c>
      <c r="D27" s="7">
        <v>523.24</v>
      </c>
      <c r="E27" s="7">
        <v>440.96499999999997</v>
      </c>
      <c r="F27" s="7">
        <v>174.46999999999997</v>
      </c>
      <c r="G27" s="7">
        <v>1514.7049999999999</v>
      </c>
    </row>
    <row r="28" spans="1:7" x14ac:dyDescent="0.25">
      <c r="B28" t="s">
        <v>6213</v>
      </c>
      <c r="C28" s="7">
        <v>515.17999999999995</v>
      </c>
      <c r="D28" s="7">
        <v>142.56</v>
      </c>
      <c r="E28" s="7">
        <v>347.03999999999996</v>
      </c>
      <c r="F28" s="7">
        <v>104.08499999999999</v>
      </c>
      <c r="G28" s="7">
        <v>1108.865</v>
      </c>
    </row>
    <row r="29" spans="1:7" x14ac:dyDescent="0.25">
      <c r="B29" t="s">
        <v>6214</v>
      </c>
      <c r="C29" s="7">
        <v>95.859999999999985</v>
      </c>
      <c r="D29" s="7">
        <v>484.76</v>
      </c>
      <c r="E29" s="7">
        <v>94.17</v>
      </c>
      <c r="F29" s="7">
        <v>77.10499999999999</v>
      </c>
      <c r="G29" s="7">
        <v>751.89499999999998</v>
      </c>
    </row>
    <row r="30" spans="1:7" x14ac:dyDescent="0.25">
      <c r="A30" t="s">
        <v>6218</v>
      </c>
      <c r="C30" s="7">
        <v>3356.415</v>
      </c>
      <c r="D30" s="7">
        <v>3663.41</v>
      </c>
      <c r="E30" s="7">
        <v>2604.4550000000004</v>
      </c>
      <c r="F30" s="7">
        <v>2493.2649999999999</v>
      </c>
      <c r="G30" s="7">
        <v>12117.544999999998</v>
      </c>
    </row>
    <row r="31" spans="1:7" x14ac:dyDescent="0.25">
      <c r="A31" t="s">
        <v>6201</v>
      </c>
      <c r="B31" t="s">
        <v>6203</v>
      </c>
      <c r="C31" s="7">
        <v>258.34500000000003</v>
      </c>
      <c r="D31" s="7">
        <v>139.625</v>
      </c>
      <c r="E31" s="7">
        <v>279.52000000000004</v>
      </c>
      <c r="F31" s="7">
        <v>160.19499999999999</v>
      </c>
      <c r="G31" s="7">
        <v>837.68499999999995</v>
      </c>
    </row>
    <row r="32" spans="1:7" x14ac:dyDescent="0.25">
      <c r="B32" t="s">
        <v>6204</v>
      </c>
      <c r="C32" s="7">
        <v>342.2</v>
      </c>
      <c r="D32" s="7">
        <v>284.24999999999994</v>
      </c>
      <c r="E32" s="7">
        <v>251.83</v>
      </c>
      <c r="F32" s="7">
        <v>80.550000000000011</v>
      </c>
      <c r="G32" s="7">
        <v>958.82999999999993</v>
      </c>
    </row>
    <row r="33" spans="1:7" x14ac:dyDescent="0.25">
      <c r="B33" t="s">
        <v>6205</v>
      </c>
      <c r="C33" s="7">
        <v>418.30499999999989</v>
      </c>
      <c r="D33" s="7">
        <v>468.125</v>
      </c>
      <c r="E33" s="7">
        <v>405.05500000000006</v>
      </c>
      <c r="F33" s="7">
        <v>253.15499999999997</v>
      </c>
      <c r="G33" s="7">
        <v>1544.6399999999999</v>
      </c>
    </row>
    <row r="34" spans="1:7" x14ac:dyDescent="0.25">
      <c r="B34" t="s">
        <v>6206</v>
      </c>
      <c r="C34" s="7">
        <v>102.32999999999998</v>
      </c>
      <c r="D34" s="7">
        <v>242.14000000000001</v>
      </c>
      <c r="E34" s="7">
        <v>554.875</v>
      </c>
      <c r="F34" s="7">
        <v>106.23999999999998</v>
      </c>
      <c r="G34" s="7">
        <v>1005.585</v>
      </c>
    </row>
    <row r="35" spans="1:7" x14ac:dyDescent="0.25">
      <c r="B35" t="s">
        <v>6207</v>
      </c>
      <c r="C35" s="7">
        <v>234.71999999999997</v>
      </c>
      <c r="D35" s="7">
        <v>133.08000000000001</v>
      </c>
      <c r="E35" s="7">
        <v>267.2</v>
      </c>
      <c r="F35" s="7">
        <v>272.68999999999994</v>
      </c>
      <c r="G35" s="7">
        <v>907.68999999999994</v>
      </c>
    </row>
    <row r="36" spans="1:7" x14ac:dyDescent="0.25">
      <c r="B36" t="s">
        <v>6208</v>
      </c>
      <c r="C36" s="7">
        <v>430.39</v>
      </c>
      <c r="D36" s="7">
        <v>136.20500000000001</v>
      </c>
      <c r="E36" s="7">
        <v>209.6</v>
      </c>
      <c r="F36" s="7">
        <v>88.334999999999994</v>
      </c>
      <c r="G36" s="7">
        <v>864.53000000000009</v>
      </c>
    </row>
    <row r="37" spans="1:7" x14ac:dyDescent="0.25">
      <c r="B37" t="s">
        <v>6209</v>
      </c>
      <c r="C37" s="7">
        <v>109.005</v>
      </c>
      <c r="D37" s="7">
        <v>393.57499999999999</v>
      </c>
      <c r="E37" s="7">
        <v>61.034999999999997</v>
      </c>
      <c r="F37" s="7">
        <v>199.48999999999998</v>
      </c>
      <c r="G37" s="7">
        <v>763.10500000000002</v>
      </c>
    </row>
    <row r="38" spans="1:7" x14ac:dyDescent="0.25">
      <c r="B38" t="s">
        <v>6210</v>
      </c>
      <c r="C38" s="7">
        <v>287.52499999999998</v>
      </c>
      <c r="D38" s="7">
        <v>288.67</v>
      </c>
      <c r="E38" s="7">
        <v>125.58</v>
      </c>
      <c r="F38" s="7">
        <v>374.13499999999999</v>
      </c>
      <c r="G38" s="7">
        <v>1075.9099999999999</v>
      </c>
    </row>
    <row r="39" spans="1:7" x14ac:dyDescent="0.25">
      <c r="B39" t="s">
        <v>6211</v>
      </c>
      <c r="C39" s="7">
        <v>840.92999999999984</v>
      </c>
      <c r="D39" s="7">
        <v>409.875</v>
      </c>
      <c r="E39" s="7">
        <v>171.32999999999998</v>
      </c>
      <c r="F39" s="7">
        <v>221.43999999999997</v>
      </c>
      <c r="G39" s="7">
        <v>1643.5749999999998</v>
      </c>
    </row>
    <row r="40" spans="1:7" x14ac:dyDescent="0.25">
      <c r="B40" t="s">
        <v>6212</v>
      </c>
      <c r="C40" s="7">
        <v>299.07</v>
      </c>
      <c r="D40" s="7">
        <v>260.32499999999999</v>
      </c>
      <c r="E40" s="7">
        <v>584.64</v>
      </c>
      <c r="F40" s="7">
        <v>256.36500000000001</v>
      </c>
      <c r="G40" s="7">
        <v>1400.3999999999999</v>
      </c>
    </row>
    <row r="41" spans="1:7" x14ac:dyDescent="0.25">
      <c r="B41" t="s">
        <v>6213</v>
      </c>
      <c r="C41" s="7">
        <v>323.32499999999999</v>
      </c>
      <c r="D41" s="7">
        <v>565.57000000000005</v>
      </c>
      <c r="E41" s="7">
        <v>537.80999999999995</v>
      </c>
      <c r="F41" s="7">
        <v>189.47499999999999</v>
      </c>
      <c r="G41" s="7">
        <v>1616.1799999999998</v>
      </c>
    </row>
    <row r="42" spans="1:7" x14ac:dyDescent="0.25">
      <c r="B42" t="s">
        <v>6214</v>
      </c>
      <c r="C42" s="7">
        <v>399.48499999999996</v>
      </c>
      <c r="D42" s="7">
        <v>148.19999999999999</v>
      </c>
      <c r="E42" s="7">
        <v>388.21999999999997</v>
      </c>
      <c r="F42" s="7">
        <v>212.07499999999999</v>
      </c>
      <c r="G42" s="7">
        <v>1147.98</v>
      </c>
    </row>
    <row r="43" spans="1:7" x14ac:dyDescent="0.25">
      <c r="A43" t="s">
        <v>6219</v>
      </c>
      <c r="C43" s="7">
        <v>4045.63</v>
      </c>
      <c r="D43" s="7">
        <v>3469.64</v>
      </c>
      <c r="E43" s="7">
        <v>3836.6949999999997</v>
      </c>
      <c r="F43" s="7">
        <v>2414.145</v>
      </c>
      <c r="G43" s="7">
        <v>13766.109999999999</v>
      </c>
    </row>
    <row r="44" spans="1:7" x14ac:dyDescent="0.25">
      <c r="A44" t="s">
        <v>6202</v>
      </c>
      <c r="B44" t="s">
        <v>6203</v>
      </c>
      <c r="C44" s="7">
        <v>112.69499999999999</v>
      </c>
      <c r="D44" s="7">
        <v>166.32</v>
      </c>
      <c r="E44" s="7">
        <v>843.71499999999992</v>
      </c>
      <c r="F44" s="7">
        <v>146.685</v>
      </c>
      <c r="G44" s="7">
        <v>1269.415</v>
      </c>
    </row>
    <row r="45" spans="1:7" x14ac:dyDescent="0.25">
      <c r="B45" t="s">
        <v>6204</v>
      </c>
      <c r="C45" s="7">
        <v>114.87999999999998</v>
      </c>
      <c r="D45" s="7">
        <v>133.815</v>
      </c>
      <c r="E45" s="7">
        <v>91.175000000000011</v>
      </c>
      <c r="F45" s="7">
        <v>53.759999999999991</v>
      </c>
      <c r="G45" s="7">
        <v>393.63</v>
      </c>
    </row>
    <row r="46" spans="1:7" x14ac:dyDescent="0.25">
      <c r="B46" t="s">
        <v>6205</v>
      </c>
      <c r="C46" s="7">
        <v>277.76</v>
      </c>
      <c r="D46" s="7">
        <v>175.41</v>
      </c>
      <c r="E46" s="7">
        <v>462.50999999999993</v>
      </c>
      <c r="F46" s="7">
        <v>399.52499999999998</v>
      </c>
      <c r="G46" s="7">
        <v>1315.2049999999999</v>
      </c>
    </row>
    <row r="47" spans="1:7" x14ac:dyDescent="0.25">
      <c r="B47" t="s">
        <v>6206</v>
      </c>
      <c r="C47" s="7">
        <v>197.89499999999998</v>
      </c>
      <c r="D47" s="7">
        <v>289.755</v>
      </c>
      <c r="E47" s="7">
        <v>88.545000000000002</v>
      </c>
      <c r="F47" s="7">
        <v>200.25499999999997</v>
      </c>
      <c r="G47" s="7">
        <v>776.44999999999993</v>
      </c>
    </row>
    <row r="48" spans="1:7" x14ac:dyDescent="0.25">
      <c r="B48" t="s">
        <v>6207</v>
      </c>
      <c r="C48" s="7">
        <v>193.11499999999998</v>
      </c>
      <c r="D48" s="7">
        <v>212.49499999999998</v>
      </c>
      <c r="E48" s="7">
        <v>292.29000000000002</v>
      </c>
      <c r="F48" s="7">
        <v>304.46999999999997</v>
      </c>
      <c r="G48" s="7">
        <v>1002.3699999999999</v>
      </c>
    </row>
    <row r="49" spans="1:7" x14ac:dyDescent="0.25">
      <c r="B49" t="s">
        <v>6208</v>
      </c>
      <c r="C49" s="7">
        <v>179.79</v>
      </c>
      <c r="D49" s="7">
        <v>426.2</v>
      </c>
      <c r="E49" s="7">
        <v>170.08999999999997</v>
      </c>
      <c r="F49" s="7">
        <v>379.31</v>
      </c>
      <c r="G49" s="7">
        <v>1155.3899999999999</v>
      </c>
    </row>
    <row r="50" spans="1:7" x14ac:dyDescent="0.25">
      <c r="B50" t="s">
        <v>6209</v>
      </c>
      <c r="C50" s="7">
        <v>247.28999999999996</v>
      </c>
      <c r="D50" s="7">
        <v>246.685</v>
      </c>
      <c r="E50" s="7">
        <v>271.05499999999995</v>
      </c>
      <c r="F50" s="7">
        <v>141.69999999999999</v>
      </c>
      <c r="G50" s="7">
        <v>906.73</v>
      </c>
    </row>
    <row r="51" spans="1:7" x14ac:dyDescent="0.25">
      <c r="B51" t="s">
        <v>6210</v>
      </c>
      <c r="C51" s="7">
        <v>116.39499999999998</v>
      </c>
      <c r="D51" s="7">
        <v>41.25</v>
      </c>
      <c r="E51" s="7">
        <v>15.54</v>
      </c>
      <c r="F51" s="7">
        <v>71.06</v>
      </c>
      <c r="G51" s="7">
        <v>244.24499999999998</v>
      </c>
    </row>
    <row r="52" spans="1:7" x14ac:dyDescent="0.25">
      <c r="A52" t="s">
        <v>6220</v>
      </c>
      <c r="C52" s="7">
        <v>1439.82</v>
      </c>
      <c r="D52" s="7">
        <v>1691.9299999999998</v>
      </c>
      <c r="E52" s="7">
        <v>2234.9199999999996</v>
      </c>
      <c r="F52" s="7">
        <v>1696.7649999999999</v>
      </c>
      <c r="G52" s="7">
        <v>7063.4349999999986</v>
      </c>
    </row>
    <row r="53" spans="1:7" x14ac:dyDescent="0.25">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CDEC3-3A1C-4DE9-BCCD-BF9A1E7A024E}">
  <dimension ref="A3:K8"/>
  <sheetViews>
    <sheetView tabSelected="1" topLeftCell="A4" zoomScale="90" zoomScaleNormal="90" workbookViewId="0">
      <selection activeCell="D41" sqref="D41"/>
    </sheetView>
  </sheetViews>
  <sheetFormatPr defaultRowHeight="15" x14ac:dyDescent="0.25"/>
  <cols>
    <col min="1" max="1" width="15.42578125" bestFit="1" customWidth="1"/>
    <col min="2" max="2" width="12.140625" bestFit="1" customWidth="1"/>
    <col min="3" max="3" width="18.28515625" bestFit="1" customWidth="1"/>
    <col min="4" max="6" width="28.7109375" bestFit="1" customWidth="1"/>
    <col min="7" max="7" width="16.5703125" bestFit="1" customWidth="1"/>
  </cols>
  <sheetData>
    <row r="3" spans="1:11" x14ac:dyDescent="0.25">
      <c r="A3" s="6" t="s">
        <v>7</v>
      </c>
      <c r="B3" t="s">
        <v>6225</v>
      </c>
    </row>
    <row r="4" spans="1:11" x14ac:dyDescent="0.25">
      <c r="A4" t="s">
        <v>28</v>
      </c>
      <c r="B4" s="9">
        <v>2798.5050000000001</v>
      </c>
    </row>
    <row r="5" spans="1:11" x14ac:dyDescent="0.25">
      <c r="A5" t="s">
        <v>318</v>
      </c>
      <c r="B5" s="9">
        <v>6696.8649999999989</v>
      </c>
    </row>
    <row r="6" spans="1:11" x14ac:dyDescent="0.25">
      <c r="A6" t="s">
        <v>19</v>
      </c>
      <c r="B6" s="9">
        <v>35638.88499999998</v>
      </c>
    </row>
    <row r="7" spans="1:11" x14ac:dyDescent="0.25">
      <c r="A7" t="s">
        <v>6198</v>
      </c>
      <c r="B7" s="9">
        <v>45134.254999999976</v>
      </c>
    </row>
    <row r="8" spans="1:11" x14ac:dyDescent="0.25">
      <c r="K8"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CDA14-0E1B-4435-8272-D51703FDFE9D}">
  <dimension ref="A3:K9"/>
  <sheetViews>
    <sheetView zoomScale="90" zoomScaleNormal="90" workbookViewId="0">
      <selection activeCell="E9" sqref="E9"/>
    </sheetView>
  </sheetViews>
  <sheetFormatPr defaultRowHeight="15" x14ac:dyDescent="0.25"/>
  <cols>
    <col min="1" max="1" width="18.140625" bestFit="1" customWidth="1"/>
    <col min="2" max="2" width="12.140625" bestFit="1" customWidth="1"/>
    <col min="3" max="3" width="18.28515625" bestFit="1" customWidth="1"/>
    <col min="4" max="6" width="28.7109375" bestFit="1" customWidth="1"/>
    <col min="7" max="7" width="16.5703125" bestFit="1" customWidth="1"/>
  </cols>
  <sheetData>
    <row r="3" spans="1:11" x14ac:dyDescent="0.25">
      <c r="A3" s="6" t="s">
        <v>4</v>
      </c>
      <c r="B3" t="s">
        <v>6225</v>
      </c>
    </row>
    <row r="4" spans="1:11" x14ac:dyDescent="0.25">
      <c r="A4" t="s">
        <v>3753</v>
      </c>
      <c r="B4" s="9">
        <v>278.01</v>
      </c>
    </row>
    <row r="5" spans="1:11" x14ac:dyDescent="0.25">
      <c r="A5" t="s">
        <v>1598</v>
      </c>
      <c r="B5" s="9">
        <v>281.67499999999995</v>
      </c>
    </row>
    <row r="6" spans="1:11" x14ac:dyDescent="0.25">
      <c r="A6" t="s">
        <v>2587</v>
      </c>
      <c r="B6" s="9">
        <v>289.11</v>
      </c>
    </row>
    <row r="7" spans="1:11" x14ac:dyDescent="0.25">
      <c r="A7" t="s">
        <v>5765</v>
      </c>
      <c r="B7" s="9">
        <v>307.04499999999996</v>
      </c>
    </row>
    <row r="8" spans="1:11" x14ac:dyDescent="0.25">
      <c r="A8" t="s">
        <v>5114</v>
      </c>
      <c r="B8" s="9">
        <v>317.06999999999994</v>
      </c>
      <c r="K8" s="8"/>
    </row>
    <row r="9" spans="1:11" x14ac:dyDescent="0.25">
      <c r="A9" t="s">
        <v>6198</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70" zoomScaleNormal="70" workbookViewId="0">
      <selection activeCell="L4" sqref="L4"/>
    </sheetView>
  </sheetViews>
  <sheetFormatPr defaultRowHeight="15" x14ac:dyDescent="0.25"/>
  <cols>
    <col min="1" max="1" width="18.5703125" bestFit="1" customWidth="1"/>
    <col min="2" max="2" width="15.7109375" customWidth="1"/>
    <col min="3" max="3" width="17.42578125" bestFit="1" customWidth="1"/>
    <col min="4" max="4" width="15.28515625" customWidth="1"/>
    <col min="5" max="5" width="13" customWidth="1"/>
    <col min="6" max="6" width="23.7109375" bestFit="1" customWidth="1"/>
    <col min="7" max="7" width="39.42578125" bestFit="1" customWidth="1"/>
    <col min="8" max="8" width="15.42578125" bestFit="1" customWidth="1"/>
    <col min="9" max="9" width="17.140625" customWidth="1"/>
    <col min="10" max="10" width="16.140625" customWidth="1"/>
    <col min="11" max="11" width="8.42578125" customWidth="1"/>
    <col min="12" max="12" width="14.42578125" customWidth="1"/>
    <col min="13" max="13" width="10" bestFit="1" customWidth="1"/>
    <col min="14" max="14" width="24.140625" customWidth="1"/>
    <col min="15" max="15" width="23" customWidth="1"/>
    <col min="16" max="16" width="19.1406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_xlfn.XLOOKUP(Orders[[#This Row],[Customer ID]],customers!$A$1:$A$1001,customers!$G$1:$G$1001,,0)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IF(I2="Exc", "Excelsa", IF(I2="Ara", "Arabica",IF(I2="Lib","Liberica"))))</f>
        <v>Robusta</v>
      </c>
      <c r="O2" t="str">
        <f>IF(J2="M","Medium", IF(J2="L","Light", 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_xlfn.XLOOKUP(Orders[[#This Row],[Customer ID]],customers!$A$1:$A$1001,customers!$G$1:$G$1001,,0)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IF(I3="Exc", "Excelsa", IF(I3="Ara", "Arabica",IF(I3="Lib","Liberica"))))</f>
        <v>Excelsa</v>
      </c>
      <c r="O3" t="str">
        <f t="shared" ref="O3:O66" si="2">IF(J3="M","Medium", IF(J3="L","Light", 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_xlfn.XLOOKUP(Orders[[#This Row],[Customer ID]],customers!$A$1:$A$1001,customers!$G$1:$G$1001,,0)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_xlfn.XLOOKUP(Orders[[#This Row],[Customer ID]],customers!$A$1:$A$1001,customers!$G$1:$G$1001,,0)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_xlfn.XLOOKUP(Orders[[#This Row],[Customer ID]],customers!$A$1:$A$1001,customers!$G$1:$G$1001,,0)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_xlfn.XLOOKUP(Orders[[#This Row],[Customer ID]],customers!$A$1:$A$1001,customers!$G$1:$G$1001,,0)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_xlfn.XLOOKUP(Orders[[#This Row],[Customer ID]],customers!$A$1:$A$1001,customers!$G$1:$G$1001,,0)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_xlfn.XLOOKUP(Orders[[#This Row],[Customer ID]],customers!$A$1:$A$1001,customers!$G$1:$G$1001,,0)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_xlfn.XLOOKUP(Orders[[#This Row],[Customer ID]],customers!$A$1:$A$1001,customers!$G$1:$G$1001,,0)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_xlfn.XLOOKUP(Orders[[#This Row],[Customer ID]],customers!$A$1:$A$1001,customers!$G$1:$G$1001,,0)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_xlfn.XLOOKUP(Orders[[#This Row],[Customer ID]],customers!$A$1:$A$1001,customers!$G$1:$G$1001,,0)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_xlfn.XLOOKUP(Orders[[#This Row],[Customer ID]],customers!$A$1:$A$1001,customers!$G$1:$G$1001,,0)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_xlfn.XLOOKUP(Orders[[#This Row],[Customer ID]],customers!$A$1:$A$1001,customers!$G$1:$G$1001,,0)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_xlfn.XLOOKUP(Orders[[#This Row],[Customer ID]],customers!$A$1:$A$1001,customers!$G$1:$G$1001,,0)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_xlfn.XLOOKUP(Orders[[#This Row],[Customer ID]],customers!$A$1:$A$1001,customers!$G$1:$G$1001,,0)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_xlfn.XLOOKUP(Orders[[#This Row],[Customer ID]],customers!$A$1:$A$1001,customers!$G$1:$G$1001,,0)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_xlfn.XLOOKUP(Orders[[#This Row],[Customer ID]],customers!$A$1:$A$1001,customers!$G$1:$G$1001,,0)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_xlfn.XLOOKUP(Orders[[#This Row],[Customer ID]],customers!$A$1:$A$1001,customers!$G$1:$G$1001,,0)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_xlfn.XLOOKUP(Orders[[#This Row],[Customer ID]],customers!$A$1:$A$1001,customers!$G$1:$G$1001,,0)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_xlfn.XLOOKUP(Orders[[#This Row],[Customer ID]],customers!$A$1:$A$1001,customers!$G$1:$G$1001,,0)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_xlfn.XLOOKUP(Orders[[#This Row],[Customer ID]],customers!$A$1:$A$1001,customers!$G$1:$G$1001,,0)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_xlfn.XLOOKUP(Orders[[#This Row],[Customer ID]],customers!$A$1:$A$1001,customers!$G$1:$G$1001,,0)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_xlfn.XLOOKUP(Orders[[#This Row],[Customer ID]],customers!$A$1:$A$1001,customers!$G$1:$G$1001,,0)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_xlfn.XLOOKUP(Orders[[#This Row],[Customer ID]],customers!$A$1:$A$1001,customers!$G$1:$G$1001,,0)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_xlfn.XLOOKUP(Orders[[#This Row],[Customer ID]],customers!$A$1:$A$1001,customers!$G$1:$G$1001,,0)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_xlfn.XLOOKUP(Orders[[#This Row],[Customer ID]],customers!$A$1:$A$1001,customers!$G$1:$G$1001,,0)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_xlfn.XLOOKUP(Orders[[#This Row],[Customer ID]],customers!$A$1:$A$1001,customers!$G$1:$G$1001,,0)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_xlfn.XLOOKUP(Orders[[#This Row],[Customer ID]],customers!$A$1:$A$1001,customers!$G$1:$G$1001,,0)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_xlfn.XLOOKUP(Orders[[#This Row],[Customer ID]],customers!$A$1:$A$1001,customers!$G$1:$G$1001,,0)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_xlfn.XLOOKUP(Orders[[#This Row],[Customer ID]],customers!$A$1:$A$1001,customers!$G$1:$G$1001,,0)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_xlfn.XLOOKUP(Orders[[#This Row],[Customer ID]],customers!$A$1:$A$1001,customers!$G$1:$G$1001,,0)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_xlfn.XLOOKUP(Orders[[#This Row],[Customer ID]],customers!$A$1:$A$1001,customers!$G$1:$G$1001,,0)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_xlfn.XLOOKUP(Orders[[#This Row],[Customer ID]],customers!$A$1:$A$1001,customers!$G$1:$G$1001,,0)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_xlfn.XLOOKUP(Orders[[#This Row],[Customer ID]],customers!$A$1:$A$1001,customers!$G$1:$G$1001,,0)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_xlfn.XLOOKUP(Orders[[#This Row],[Customer ID]],customers!$A$1:$A$1001,customers!$G$1:$G$1001,,0)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_xlfn.XLOOKUP(Orders[[#This Row],[Customer ID]],customers!$A$1:$A$1001,customers!$G$1:$G$1001,,0)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_xlfn.XLOOKUP(Orders[[#This Row],[Customer ID]],customers!$A$1:$A$1001,customers!$G$1:$G$1001,,0)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_xlfn.XLOOKUP(Orders[[#This Row],[Customer ID]],customers!$A$1:$A$1001,customers!$G$1:$G$1001,,0)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_xlfn.XLOOKUP(Orders[[#This Row],[Customer ID]],customers!$A$1:$A$1001,customers!$G$1:$G$1001,,0)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_xlfn.XLOOKUP(Orders[[#This Row],[Customer ID]],customers!$A$1:$A$1001,customers!$G$1:$G$1001,,0)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_xlfn.XLOOKUP(Orders[[#This Row],[Customer ID]],customers!$A$1:$A$1001,customers!$G$1:$G$1001,,0)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_xlfn.XLOOKUP(Orders[[#This Row],[Customer ID]],customers!$A$1:$A$1001,customers!$G$1:$G$1001,,0)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_xlfn.XLOOKUP(Orders[[#This Row],[Customer ID]],customers!$A$1:$A$1001,customers!$G$1:$G$1001,,0)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_xlfn.XLOOKUP(Orders[[#This Row],[Customer ID]],customers!$A$1:$A$1001,customers!$G$1:$G$1001,,0)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_xlfn.XLOOKUP(Orders[[#This Row],[Customer ID]],customers!$A$1:$A$1001,customers!$G$1:$G$1001,,0)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_xlfn.XLOOKUP(Orders[[#This Row],[Customer ID]],customers!$A$1:$A$1001,customers!$G$1:$G$1001,,0)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_xlfn.XLOOKUP(Orders[[#This Row],[Customer ID]],customers!$A$1:$A$1001,customers!$G$1:$G$1001,,0)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_xlfn.XLOOKUP(Orders[[#This Row],[Customer ID]],customers!$A$1:$A$1001,customers!$G$1:$G$1001,,0)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_xlfn.XLOOKUP(Orders[[#This Row],[Customer ID]],customers!$A$1:$A$1001,customers!$G$1:$G$1001,,0)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_xlfn.XLOOKUP(Orders[[#This Row],[Customer ID]],customers!$A$1:$A$1001,customers!$G$1:$G$1001,,0)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_xlfn.XLOOKUP(Orders[[#This Row],[Customer ID]],customers!$A$1:$A$1001,customers!$G$1:$G$1001,,0)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_xlfn.XLOOKUP(Orders[[#This Row],[Customer ID]],customers!$A$1:$A$1001,customers!$G$1:$G$1001,,0)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_xlfn.XLOOKUP(Orders[[#This Row],[Customer ID]],customers!$A$1:$A$1001,customers!$G$1:$G$1001,,0)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_xlfn.XLOOKUP(Orders[[#This Row],[Customer ID]],customers!$A$1:$A$1001,customers!$G$1:$G$1001,,0)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_xlfn.XLOOKUP(Orders[[#This Row],[Customer ID]],customers!$A$1:$A$1001,customers!$G$1:$G$1001,,0)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_xlfn.XLOOKUP(Orders[[#This Row],[Customer ID]],customers!$A$1:$A$1001,customers!$G$1:$G$1001,,0)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_xlfn.XLOOKUP(Orders[[#This Row],[Customer ID]],customers!$A$1:$A$1001,customers!$G$1:$G$1001,,0)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_xlfn.XLOOKUP(Orders[[#This Row],[Customer ID]],customers!$A$1:$A$1001,customers!$G$1:$G$1001,,0)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_xlfn.XLOOKUP(Orders[[#This Row],[Customer ID]],customers!$A$1:$A$1001,customers!$G$1:$G$1001,,0)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_xlfn.XLOOKUP(Orders[[#This Row],[Customer ID]],customers!$A$1:$A$1001,customers!$G$1:$G$1001,,0)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_xlfn.XLOOKUP(Orders[[#This Row],[Customer ID]],customers!$A$1:$A$1001,customers!$G$1:$G$1001,,0)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_xlfn.XLOOKUP(Orders[[#This Row],[Customer ID]],customers!$A$1:$A$1001,customers!$G$1:$G$1001,,0)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_xlfn.XLOOKUP(Orders[[#This Row],[Customer ID]],customers!$A$1:$A$1001,customers!$G$1:$G$1001,,0)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_xlfn.XLOOKUP(Orders[[#This Row],[Customer ID]],customers!$A$1:$A$1001,customers!$G$1:$G$1001,,0)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_xlfn.XLOOKUP(Orders[[#This Row],[Customer ID]],customers!$A$1:$A$1001,customers!$G$1:$G$1001,,0)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_xlfn.XLOOKUP(Orders[[#This Row],[Customer ID]],customers!$A$1:$A$1001,customers!$G$1:$G$1001,,0)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 "Excelsa", IF(I67="Ara", "Arabica",IF(I67="Lib","Liberica"))))</f>
        <v>Robusta</v>
      </c>
      <c r="O67" t="str">
        <f t="shared" ref="O67:O130" si="5">IF(J67="M","Medium", IF(J67="L","Light", 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_xlfn.XLOOKUP(Orders[[#This Row],[Customer ID]],customers!$A$1:$A$1001,customers!$G$1:$G$1001,,0)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_xlfn.XLOOKUP(Orders[[#This Row],[Customer ID]],customers!$A$1:$A$1001,customers!$G$1:$G$1001,,0)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_xlfn.XLOOKUP(Orders[[#This Row],[Customer ID]],customers!$A$1:$A$1001,customers!$G$1:$G$1001,,0)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_xlfn.XLOOKUP(Orders[[#This Row],[Customer ID]],customers!$A$1:$A$1001,customers!$G$1:$G$1001,,0)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_xlfn.XLOOKUP(Orders[[#This Row],[Customer ID]],customers!$A$1:$A$1001,customers!$G$1:$G$1001,,0)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_xlfn.XLOOKUP(Orders[[#This Row],[Customer ID]],customers!$A$1:$A$1001,customers!$G$1:$G$1001,,0)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_xlfn.XLOOKUP(Orders[[#This Row],[Customer ID]],customers!$A$1:$A$1001,customers!$G$1:$G$1001,,0)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_xlfn.XLOOKUP(Orders[[#This Row],[Customer ID]],customers!$A$1:$A$1001,customers!$G$1:$G$1001,,0)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_xlfn.XLOOKUP(Orders[[#This Row],[Customer ID]],customers!$A$1:$A$1001,customers!$G$1:$G$1001,,0)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_xlfn.XLOOKUP(Orders[[#This Row],[Customer ID]],customers!$A$1:$A$1001,customers!$G$1:$G$1001,,0)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_xlfn.XLOOKUP(Orders[[#This Row],[Customer ID]],customers!$A$1:$A$1001,customers!$G$1:$G$1001,,0)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_xlfn.XLOOKUP(Orders[[#This Row],[Customer ID]],customers!$A$1:$A$1001,customers!$G$1:$G$1001,,0)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_xlfn.XLOOKUP(Orders[[#This Row],[Customer ID]],customers!$A$1:$A$1001,customers!$G$1:$G$1001,,0)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_xlfn.XLOOKUP(Orders[[#This Row],[Customer ID]],customers!$A$1:$A$1001,customers!$G$1:$G$1001,,0)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_xlfn.XLOOKUP(Orders[[#This Row],[Customer ID]],customers!$A$1:$A$1001,customers!$G$1:$G$1001,,0)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_xlfn.XLOOKUP(Orders[[#This Row],[Customer ID]],customers!$A$1:$A$1001,customers!$G$1:$G$1001,,0)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_xlfn.XLOOKUP(Orders[[#This Row],[Customer ID]],customers!$A$1:$A$1001,customers!$G$1:$G$1001,,0)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_xlfn.XLOOKUP(Orders[[#This Row],[Customer ID]],customers!$A$1:$A$1001,customers!$G$1:$G$1001,,0)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_xlfn.XLOOKUP(Orders[[#This Row],[Customer ID]],customers!$A$1:$A$1001,customers!$G$1:$G$1001,,0)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_xlfn.XLOOKUP(Orders[[#This Row],[Customer ID]],customers!$A$1:$A$1001,customers!$G$1:$G$1001,,0)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_xlfn.XLOOKUP(Orders[[#This Row],[Customer ID]],customers!$A$1:$A$1001,customers!$G$1:$G$1001,,0)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_xlfn.XLOOKUP(Orders[[#This Row],[Customer ID]],customers!$A$1:$A$1001,customers!$G$1:$G$1001,,0)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_xlfn.XLOOKUP(Orders[[#This Row],[Customer ID]],customers!$A$1:$A$1001,customers!$G$1:$G$1001,,0)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_xlfn.XLOOKUP(Orders[[#This Row],[Customer ID]],customers!$A$1:$A$1001,customers!$G$1:$G$1001,,0)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_xlfn.XLOOKUP(Orders[[#This Row],[Customer ID]],customers!$A$1:$A$1001,customers!$G$1:$G$1001,,0)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_xlfn.XLOOKUP(Orders[[#This Row],[Customer ID]],customers!$A$1:$A$1001,customers!$G$1:$G$1001,,0)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_xlfn.XLOOKUP(Orders[[#This Row],[Customer ID]],customers!$A$1:$A$1001,customers!$G$1:$G$1001,,0)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_xlfn.XLOOKUP(Orders[[#This Row],[Customer ID]],customers!$A$1:$A$1001,customers!$G$1:$G$1001,,0)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_xlfn.XLOOKUP(Orders[[#This Row],[Customer ID]],customers!$A$1:$A$1001,customers!$G$1:$G$1001,,0)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_xlfn.XLOOKUP(Orders[[#This Row],[Customer ID]],customers!$A$1:$A$1001,customers!$G$1:$G$1001,,0)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_xlfn.XLOOKUP(Orders[[#This Row],[Customer ID]],customers!$A$1:$A$1001,customers!$G$1:$G$1001,,0)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_xlfn.XLOOKUP(Orders[[#This Row],[Customer ID]],customers!$A$1:$A$1001,customers!$G$1:$G$1001,,0)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_xlfn.XLOOKUP(Orders[[#This Row],[Customer ID]],customers!$A$1:$A$1001,customers!$G$1:$G$1001,,0)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_xlfn.XLOOKUP(Orders[[#This Row],[Customer ID]],customers!$A$1:$A$1001,customers!$G$1:$G$1001,,0)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_xlfn.XLOOKUP(Orders[[#This Row],[Customer ID]],customers!$A$1:$A$1001,customers!$G$1:$G$1001,,0)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_xlfn.XLOOKUP(Orders[[#This Row],[Customer ID]],customers!$A$1:$A$1001,customers!$G$1:$G$1001,,0)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_xlfn.XLOOKUP(Orders[[#This Row],[Customer ID]],customers!$A$1:$A$1001,customers!$G$1:$G$1001,,0)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_xlfn.XLOOKUP(Orders[[#This Row],[Customer ID]],customers!$A$1:$A$1001,customers!$G$1:$G$1001,,0)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_xlfn.XLOOKUP(Orders[[#This Row],[Customer ID]],customers!$A$1:$A$1001,customers!$G$1:$G$1001,,0)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_xlfn.XLOOKUP(Orders[[#This Row],[Customer ID]],customers!$A$1:$A$1001,customers!$G$1:$G$1001,,0)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_xlfn.XLOOKUP(Orders[[#This Row],[Customer ID]],customers!$A$1:$A$1001,customers!$G$1:$G$1001,,0)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_xlfn.XLOOKUP(Orders[[#This Row],[Customer ID]],customers!$A$1:$A$1001,customers!$G$1:$G$1001,,0)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_xlfn.XLOOKUP(Orders[[#This Row],[Customer ID]],customers!$A$1:$A$1001,customers!$G$1:$G$1001,,0)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_xlfn.XLOOKUP(Orders[[#This Row],[Customer ID]],customers!$A$1:$A$1001,customers!$G$1:$G$1001,,0)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_xlfn.XLOOKUP(Orders[[#This Row],[Customer ID]],customers!$A$1:$A$1001,customers!$G$1:$G$1001,,0)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_xlfn.XLOOKUP(Orders[[#This Row],[Customer ID]],customers!$A$1:$A$1001,customers!$G$1:$G$1001,,0)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_xlfn.XLOOKUP(Orders[[#This Row],[Customer ID]],customers!$A$1:$A$1001,customers!$G$1:$G$1001,,0)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_xlfn.XLOOKUP(Orders[[#This Row],[Customer ID]],customers!$A$1:$A$1001,customers!$G$1:$G$1001,,0)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_xlfn.XLOOKUP(Orders[[#This Row],[Customer ID]],customers!$A$1:$A$1001,customers!$G$1:$G$1001,,0)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_xlfn.XLOOKUP(Orders[[#This Row],[Customer ID]],customers!$A$1:$A$1001,customers!$G$1:$G$1001,,0)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_xlfn.XLOOKUP(Orders[[#This Row],[Customer ID]],customers!$A$1:$A$1001,customers!$G$1:$G$1001,,0)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_xlfn.XLOOKUP(Orders[[#This Row],[Customer ID]],customers!$A$1:$A$1001,customers!$G$1:$G$1001,,0)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_xlfn.XLOOKUP(Orders[[#This Row],[Customer ID]],customers!$A$1:$A$1001,customers!$G$1:$G$1001,,0)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_xlfn.XLOOKUP(Orders[[#This Row],[Customer ID]],customers!$A$1:$A$1001,customers!$G$1:$G$1001,,0)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_xlfn.XLOOKUP(Orders[[#This Row],[Customer ID]],customers!$A$1:$A$1001,customers!$G$1:$G$1001,,0)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_xlfn.XLOOKUP(Orders[[#This Row],[Customer ID]],customers!$A$1:$A$1001,customers!$G$1:$G$1001,,0)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_xlfn.XLOOKUP(Orders[[#This Row],[Customer ID]],customers!$A$1:$A$1001,customers!$G$1:$G$1001,,0)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_xlfn.XLOOKUP(Orders[[#This Row],[Customer ID]],customers!$A$1:$A$1001,customers!$G$1:$G$1001,,0)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_xlfn.XLOOKUP(Orders[[#This Row],[Customer ID]],customers!$A$1:$A$1001,customers!$G$1:$G$1001,,0)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_xlfn.XLOOKUP(Orders[[#This Row],[Customer ID]],customers!$A$1:$A$1001,customers!$G$1:$G$1001,,0)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_xlfn.XLOOKUP(Orders[[#This Row],[Customer ID]],customers!$A$1:$A$1001,customers!$G$1:$G$1001,,0)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_xlfn.XLOOKUP(Orders[[#This Row],[Customer ID]],customers!$A$1:$A$1001,customers!$G$1:$G$1001,,0)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_xlfn.XLOOKUP(Orders[[#This Row],[Customer ID]],customers!$A$1:$A$1001,customers!$G$1:$G$1001,,0)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_xlfn.XLOOKUP(Orders[[#This Row],[Customer ID]],customers!$A$1:$A$1001,customers!$G$1:$G$1001,,0)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 "Excelsa", IF(I131="Ara", "Arabica",IF(I131="Lib","Liberica"))))</f>
        <v>Excelsa</v>
      </c>
      <c r="O131" t="str">
        <f t="shared" ref="O131:O194" si="8">IF(J131="M","Medium", IF(J131="L","Light", 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_xlfn.XLOOKUP(Orders[[#This Row],[Customer ID]],customers!$A$1:$A$1001,customers!$G$1:$G$1001,,0)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_xlfn.XLOOKUP(Orders[[#This Row],[Customer ID]],customers!$A$1:$A$1001,customers!$G$1:$G$1001,,0)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_xlfn.XLOOKUP(Orders[[#This Row],[Customer ID]],customers!$A$1:$A$1001,customers!$G$1:$G$1001,,0)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_xlfn.XLOOKUP(Orders[[#This Row],[Customer ID]],customers!$A$1:$A$1001,customers!$G$1:$G$1001,,0)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_xlfn.XLOOKUP(Orders[[#This Row],[Customer ID]],customers!$A$1:$A$1001,customers!$G$1:$G$1001,,0)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_xlfn.XLOOKUP(Orders[[#This Row],[Customer ID]],customers!$A$1:$A$1001,customers!$G$1:$G$1001,,0)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_xlfn.XLOOKUP(Orders[[#This Row],[Customer ID]],customers!$A$1:$A$1001,customers!$G$1:$G$1001,,0)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_xlfn.XLOOKUP(Orders[[#This Row],[Customer ID]],customers!$A$1:$A$1001,customers!$G$1:$G$1001,,0)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_xlfn.XLOOKUP(Orders[[#This Row],[Customer ID]],customers!$A$1:$A$1001,customers!$G$1:$G$1001,,0)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_xlfn.XLOOKUP(Orders[[#This Row],[Customer ID]],customers!$A$1:$A$1001,customers!$G$1:$G$1001,,0)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_xlfn.XLOOKUP(Orders[[#This Row],[Customer ID]],customers!$A$1:$A$1001,customers!$G$1:$G$1001,,0)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_xlfn.XLOOKUP(Orders[[#This Row],[Customer ID]],customers!$A$1:$A$1001,customers!$G$1:$G$1001,,0)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_xlfn.XLOOKUP(Orders[[#This Row],[Customer ID]],customers!$A$1:$A$1001,customers!$G$1:$G$1001,,0)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_xlfn.XLOOKUP(Orders[[#This Row],[Customer ID]],customers!$A$1:$A$1001,customers!$G$1:$G$1001,,0)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_xlfn.XLOOKUP(Orders[[#This Row],[Customer ID]],customers!$A$1:$A$1001,customers!$G$1:$G$1001,,0)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_xlfn.XLOOKUP(Orders[[#This Row],[Customer ID]],customers!$A$1:$A$1001,customers!$G$1:$G$1001,,0)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_xlfn.XLOOKUP(Orders[[#This Row],[Customer ID]],customers!$A$1:$A$1001,customers!$G$1:$G$1001,,0)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_xlfn.XLOOKUP(Orders[[#This Row],[Customer ID]],customers!$A$1:$A$1001,customers!$G$1:$G$1001,,0)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_xlfn.XLOOKUP(Orders[[#This Row],[Customer ID]],customers!$A$1:$A$1001,customers!$G$1:$G$1001,,0)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_xlfn.XLOOKUP(Orders[[#This Row],[Customer ID]],customers!$A$1:$A$1001,customers!$G$1:$G$1001,,0)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_xlfn.XLOOKUP(Orders[[#This Row],[Customer ID]],customers!$A$1:$A$1001,customers!$G$1:$G$1001,,0)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_xlfn.XLOOKUP(Orders[[#This Row],[Customer ID]],customers!$A$1:$A$1001,customers!$G$1:$G$1001,,0)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_xlfn.XLOOKUP(Orders[[#This Row],[Customer ID]],customers!$A$1:$A$1001,customers!$G$1:$G$1001,,0)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_xlfn.XLOOKUP(Orders[[#This Row],[Customer ID]],customers!$A$1:$A$1001,customers!$G$1:$G$1001,,0)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_xlfn.XLOOKUP(Orders[[#This Row],[Customer ID]],customers!$A$1:$A$1001,customers!$G$1:$G$1001,,0)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_xlfn.XLOOKUP(Orders[[#This Row],[Customer ID]],customers!$A$1:$A$1001,customers!$G$1:$G$1001,,0)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_xlfn.XLOOKUP(Orders[[#This Row],[Customer ID]],customers!$A$1:$A$1001,customers!$G$1:$G$1001,,0)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_xlfn.XLOOKUP(Orders[[#This Row],[Customer ID]],customers!$A$1:$A$1001,customers!$G$1:$G$1001,,0)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_xlfn.XLOOKUP(Orders[[#This Row],[Customer ID]],customers!$A$1:$A$1001,customers!$G$1:$G$1001,,0)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_xlfn.XLOOKUP(Orders[[#This Row],[Customer ID]],customers!$A$1:$A$1001,customers!$G$1:$G$1001,,0)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_xlfn.XLOOKUP(Orders[[#This Row],[Customer ID]],customers!$A$1:$A$1001,customers!$G$1:$G$1001,,0)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_xlfn.XLOOKUP(Orders[[#This Row],[Customer ID]],customers!$A$1:$A$1001,customers!$G$1:$G$1001,,0)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_xlfn.XLOOKUP(Orders[[#This Row],[Customer ID]],customers!$A$1:$A$1001,customers!$G$1:$G$1001,,0)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_xlfn.XLOOKUP(Orders[[#This Row],[Customer ID]],customers!$A$1:$A$1001,customers!$G$1:$G$1001,,0)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_xlfn.XLOOKUP(Orders[[#This Row],[Customer ID]],customers!$A$1:$A$1001,customers!$G$1:$G$1001,,0)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_xlfn.XLOOKUP(Orders[[#This Row],[Customer ID]],customers!$A$1:$A$1001,customers!$G$1:$G$1001,,0)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_xlfn.XLOOKUP(Orders[[#This Row],[Customer ID]],customers!$A$1:$A$1001,customers!$G$1:$G$1001,,0)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_xlfn.XLOOKUP(Orders[[#This Row],[Customer ID]],customers!$A$1:$A$1001,customers!$G$1:$G$1001,,0)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_xlfn.XLOOKUP(Orders[[#This Row],[Customer ID]],customers!$A$1:$A$1001,customers!$G$1:$G$1001,,0)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_xlfn.XLOOKUP(Orders[[#This Row],[Customer ID]],customers!$A$1:$A$1001,customers!$G$1:$G$1001,,0)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_xlfn.XLOOKUP(Orders[[#This Row],[Customer ID]],customers!$A$1:$A$1001,customers!$G$1:$G$1001,,0)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_xlfn.XLOOKUP(Orders[[#This Row],[Customer ID]],customers!$A$1:$A$1001,customers!$G$1:$G$1001,,0)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_xlfn.XLOOKUP(Orders[[#This Row],[Customer ID]],customers!$A$1:$A$1001,customers!$G$1:$G$1001,,0)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_xlfn.XLOOKUP(Orders[[#This Row],[Customer ID]],customers!$A$1:$A$1001,customers!$G$1:$G$1001,,0)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_xlfn.XLOOKUP(Orders[[#This Row],[Customer ID]],customers!$A$1:$A$1001,customers!$G$1:$G$1001,,0)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_xlfn.XLOOKUP(Orders[[#This Row],[Customer ID]],customers!$A$1:$A$1001,customers!$G$1:$G$1001,,0)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_xlfn.XLOOKUP(Orders[[#This Row],[Customer ID]],customers!$A$1:$A$1001,customers!$G$1:$G$1001,,0)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_xlfn.XLOOKUP(Orders[[#This Row],[Customer ID]],customers!$A$1:$A$1001,customers!$G$1:$G$1001,,0)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_xlfn.XLOOKUP(Orders[[#This Row],[Customer ID]],customers!$A$1:$A$1001,customers!$G$1:$G$1001,,0)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_xlfn.XLOOKUP(Orders[[#This Row],[Customer ID]],customers!$A$1:$A$1001,customers!$G$1:$G$1001,,0)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_xlfn.XLOOKUP(Orders[[#This Row],[Customer ID]],customers!$A$1:$A$1001,customers!$G$1:$G$1001,,0)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_xlfn.XLOOKUP(Orders[[#This Row],[Customer ID]],customers!$A$1:$A$1001,customers!$G$1:$G$1001,,0)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_xlfn.XLOOKUP(Orders[[#This Row],[Customer ID]],customers!$A$1:$A$1001,customers!$G$1:$G$1001,,0)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_xlfn.XLOOKUP(Orders[[#This Row],[Customer ID]],customers!$A$1:$A$1001,customers!$G$1:$G$1001,,0)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_xlfn.XLOOKUP(Orders[[#This Row],[Customer ID]],customers!$A$1:$A$1001,customers!$G$1:$G$1001,,0)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_xlfn.XLOOKUP(Orders[[#This Row],[Customer ID]],customers!$A$1:$A$1001,customers!$G$1:$G$1001,,0)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_xlfn.XLOOKUP(Orders[[#This Row],[Customer ID]],customers!$A$1:$A$1001,customers!$G$1:$G$1001,,0)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_xlfn.XLOOKUP(Orders[[#This Row],[Customer ID]],customers!$A$1:$A$1001,customers!$G$1:$G$1001,,0)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_xlfn.XLOOKUP(Orders[[#This Row],[Customer ID]],customers!$A$1:$A$1001,customers!$G$1:$G$1001,,0)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_xlfn.XLOOKUP(Orders[[#This Row],[Customer ID]],customers!$A$1:$A$1001,customers!$G$1:$G$1001,,0)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_xlfn.XLOOKUP(Orders[[#This Row],[Customer ID]],customers!$A$1:$A$1001,customers!$G$1:$G$1001,,0)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_xlfn.XLOOKUP(Orders[[#This Row],[Customer ID]],customers!$A$1:$A$1001,customers!$G$1:$G$1001,,0)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_xlfn.XLOOKUP(Orders[[#This Row],[Customer ID]],customers!$A$1:$A$1001,customers!$G$1:$G$1001,,0)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_xlfn.XLOOKUP(Orders[[#This Row],[Customer ID]],customers!$A$1:$A$1001,customers!$G$1:$G$1001,,0)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 "Excelsa", IF(I195="Ara", "Arabica",IF(I195="Lib","Liberica"))))</f>
        <v>Excelsa</v>
      </c>
      <c r="O195" t="str">
        <f t="shared" ref="O195:O258" si="11">IF(J195="M","Medium", IF(J195="L","Light", 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_xlfn.XLOOKUP(Orders[[#This Row],[Customer ID]],customers!$A$1:$A$1001,customers!$G$1:$G$1001,,0)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_xlfn.XLOOKUP(Orders[[#This Row],[Customer ID]],customers!$A$1:$A$1001,customers!$G$1:$G$1001,,0)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_xlfn.XLOOKUP(Orders[[#This Row],[Customer ID]],customers!$A$1:$A$1001,customers!$G$1:$G$1001,,0)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_xlfn.XLOOKUP(Orders[[#This Row],[Customer ID]],customers!$A$1:$A$1001,customers!$G$1:$G$1001,,0)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_xlfn.XLOOKUP(Orders[[#This Row],[Customer ID]],customers!$A$1:$A$1001,customers!$G$1:$G$1001,,0)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_xlfn.XLOOKUP(Orders[[#This Row],[Customer ID]],customers!$A$1:$A$1001,customers!$G$1:$G$1001,,0)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_xlfn.XLOOKUP(Orders[[#This Row],[Customer ID]],customers!$A$1:$A$1001,customers!$G$1:$G$1001,,0)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_xlfn.XLOOKUP(Orders[[#This Row],[Customer ID]],customers!$A$1:$A$1001,customers!$G$1:$G$1001,,0)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_xlfn.XLOOKUP(Orders[[#This Row],[Customer ID]],customers!$A$1:$A$1001,customers!$G$1:$G$1001,,0)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_xlfn.XLOOKUP(Orders[[#This Row],[Customer ID]],customers!$A$1:$A$1001,customers!$G$1:$G$1001,,0)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_xlfn.XLOOKUP(Orders[[#This Row],[Customer ID]],customers!$A$1:$A$1001,customers!$G$1:$G$1001,,0)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_xlfn.XLOOKUP(Orders[[#This Row],[Customer ID]],customers!$A$1:$A$1001,customers!$G$1:$G$1001,,0)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_xlfn.XLOOKUP(Orders[[#This Row],[Customer ID]],customers!$A$1:$A$1001,customers!$G$1:$G$1001,,0)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_xlfn.XLOOKUP(Orders[[#This Row],[Customer ID]],customers!$A$1:$A$1001,customers!$G$1:$G$1001,,0)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_xlfn.XLOOKUP(Orders[[#This Row],[Customer ID]],customers!$A$1:$A$1001,customers!$G$1:$G$1001,,0)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_xlfn.XLOOKUP(Orders[[#This Row],[Customer ID]],customers!$A$1:$A$1001,customers!$G$1:$G$1001,,0)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_xlfn.XLOOKUP(Orders[[#This Row],[Customer ID]],customers!$A$1:$A$1001,customers!$G$1:$G$1001,,0)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_xlfn.XLOOKUP(Orders[[#This Row],[Customer ID]],customers!$A$1:$A$1001,customers!$G$1:$G$1001,,0)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_xlfn.XLOOKUP(Orders[[#This Row],[Customer ID]],customers!$A$1:$A$1001,customers!$G$1:$G$1001,,0)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_xlfn.XLOOKUP(Orders[[#This Row],[Customer ID]],customers!$A$1:$A$1001,customers!$G$1:$G$1001,,0)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_xlfn.XLOOKUP(Orders[[#This Row],[Customer ID]],customers!$A$1:$A$1001,customers!$G$1:$G$1001,,0)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_xlfn.XLOOKUP(Orders[[#This Row],[Customer ID]],customers!$A$1:$A$1001,customers!$G$1:$G$1001,,0)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_xlfn.XLOOKUP(Orders[[#This Row],[Customer ID]],customers!$A$1:$A$1001,customers!$G$1:$G$1001,,0)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_xlfn.XLOOKUP(Orders[[#This Row],[Customer ID]],customers!$A$1:$A$1001,customers!$G$1:$G$1001,,0)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_xlfn.XLOOKUP(Orders[[#This Row],[Customer ID]],customers!$A$1:$A$1001,customers!$G$1:$G$1001,,0)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_xlfn.XLOOKUP(Orders[[#This Row],[Customer ID]],customers!$A$1:$A$1001,customers!$G$1:$G$1001,,0)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_xlfn.XLOOKUP(Orders[[#This Row],[Customer ID]],customers!$A$1:$A$1001,customers!$G$1:$G$1001,,0)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_xlfn.XLOOKUP(Orders[[#This Row],[Customer ID]],customers!$A$1:$A$1001,customers!$G$1:$G$1001,,0)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_xlfn.XLOOKUP(Orders[[#This Row],[Customer ID]],customers!$A$1:$A$1001,customers!$G$1:$G$1001,,0)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_xlfn.XLOOKUP(Orders[[#This Row],[Customer ID]],customers!$A$1:$A$1001,customers!$G$1:$G$1001,,0)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_xlfn.XLOOKUP(Orders[[#This Row],[Customer ID]],customers!$A$1:$A$1001,customers!$G$1:$G$1001,,0)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_xlfn.XLOOKUP(Orders[[#This Row],[Customer ID]],customers!$A$1:$A$1001,customers!$G$1:$G$1001,,0)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_xlfn.XLOOKUP(Orders[[#This Row],[Customer ID]],customers!$A$1:$A$1001,customers!$G$1:$G$1001,,0)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_xlfn.XLOOKUP(Orders[[#This Row],[Customer ID]],customers!$A$1:$A$1001,customers!$G$1:$G$1001,,0)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_xlfn.XLOOKUP(Orders[[#This Row],[Customer ID]],customers!$A$1:$A$1001,customers!$G$1:$G$1001,,0)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_xlfn.XLOOKUP(Orders[[#This Row],[Customer ID]],customers!$A$1:$A$1001,customers!$G$1:$G$1001,,0)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_xlfn.XLOOKUP(Orders[[#This Row],[Customer ID]],customers!$A$1:$A$1001,customers!$G$1:$G$1001,,0)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_xlfn.XLOOKUP(Orders[[#This Row],[Customer ID]],customers!$A$1:$A$1001,customers!$G$1:$G$1001,,0)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_xlfn.XLOOKUP(Orders[[#This Row],[Customer ID]],customers!$A$1:$A$1001,customers!$G$1:$G$1001,,0)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_xlfn.XLOOKUP(Orders[[#This Row],[Customer ID]],customers!$A$1:$A$1001,customers!$G$1:$G$1001,,0)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_xlfn.XLOOKUP(Orders[[#This Row],[Customer ID]],customers!$A$1:$A$1001,customers!$G$1:$G$1001,,0)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_xlfn.XLOOKUP(Orders[[#This Row],[Customer ID]],customers!$A$1:$A$1001,customers!$G$1:$G$1001,,0)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_xlfn.XLOOKUP(Orders[[#This Row],[Customer ID]],customers!$A$1:$A$1001,customers!$G$1:$G$1001,,0)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_xlfn.XLOOKUP(Orders[[#This Row],[Customer ID]],customers!$A$1:$A$1001,customers!$G$1:$G$1001,,0)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_xlfn.XLOOKUP(Orders[[#This Row],[Customer ID]],customers!$A$1:$A$1001,customers!$G$1:$G$1001,,0)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_xlfn.XLOOKUP(Orders[[#This Row],[Customer ID]],customers!$A$1:$A$1001,customers!$G$1:$G$1001,,0)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_xlfn.XLOOKUP(Orders[[#This Row],[Customer ID]],customers!$A$1:$A$1001,customers!$G$1:$G$1001,,0)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_xlfn.XLOOKUP(Orders[[#This Row],[Customer ID]],customers!$A$1:$A$1001,customers!$G$1:$G$1001,,0)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_xlfn.XLOOKUP(Orders[[#This Row],[Customer ID]],customers!$A$1:$A$1001,customers!$G$1:$G$1001,,0)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_xlfn.XLOOKUP(Orders[[#This Row],[Customer ID]],customers!$A$1:$A$1001,customers!$G$1:$G$1001,,0)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_xlfn.XLOOKUP(Orders[[#This Row],[Customer ID]],customers!$A$1:$A$1001,customers!$G$1:$G$1001,,0)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_xlfn.XLOOKUP(Orders[[#This Row],[Customer ID]],customers!$A$1:$A$1001,customers!$G$1:$G$1001,,0)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_xlfn.XLOOKUP(Orders[[#This Row],[Customer ID]],customers!$A$1:$A$1001,customers!$G$1:$G$1001,,0)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_xlfn.XLOOKUP(Orders[[#This Row],[Customer ID]],customers!$A$1:$A$1001,customers!$G$1:$G$1001,,0)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_xlfn.XLOOKUP(Orders[[#This Row],[Customer ID]],customers!$A$1:$A$1001,customers!$G$1:$G$1001,,0)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_xlfn.XLOOKUP(Orders[[#This Row],[Customer ID]],customers!$A$1:$A$1001,customers!$G$1:$G$1001,,0)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_xlfn.XLOOKUP(Orders[[#This Row],[Customer ID]],customers!$A$1:$A$1001,customers!$G$1:$G$1001,,0)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_xlfn.XLOOKUP(Orders[[#This Row],[Customer ID]],customers!$A$1:$A$1001,customers!$G$1:$G$1001,,0)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_xlfn.XLOOKUP(Orders[[#This Row],[Customer ID]],customers!$A$1:$A$1001,customers!$G$1:$G$1001,,0)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_xlfn.XLOOKUP(Orders[[#This Row],[Customer ID]],customers!$A$1:$A$1001,customers!$G$1:$G$1001,,0)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_xlfn.XLOOKUP(Orders[[#This Row],[Customer ID]],customers!$A$1:$A$1001,customers!$G$1:$G$1001,,0)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_xlfn.XLOOKUP(Orders[[#This Row],[Customer ID]],customers!$A$1:$A$1001,customers!$G$1:$G$1001,,0)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_xlfn.XLOOKUP(Orders[[#This Row],[Customer ID]],customers!$A$1:$A$1001,customers!$G$1:$G$1001,,0)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_xlfn.XLOOKUP(Orders[[#This Row],[Customer ID]],customers!$A$1:$A$1001,customers!$G$1:$G$1001,,0)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 "Excelsa", IF(I259="Ara", "Arabica",IF(I259="Lib","Liberica"))))</f>
        <v>Excelsa</v>
      </c>
      <c r="O259" t="str">
        <f t="shared" ref="O259:O322" si="14">IF(J259="M","Medium", IF(J259="L","Light", 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_xlfn.XLOOKUP(Orders[[#This Row],[Customer ID]],customers!$A$1:$A$1001,customers!$G$1:$G$1001,,0)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_xlfn.XLOOKUP(Orders[[#This Row],[Customer ID]],customers!$A$1:$A$1001,customers!$G$1:$G$1001,,0)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_xlfn.XLOOKUP(Orders[[#This Row],[Customer ID]],customers!$A$1:$A$1001,customers!$G$1:$G$1001,,0)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_xlfn.XLOOKUP(Orders[[#This Row],[Customer ID]],customers!$A$1:$A$1001,customers!$G$1:$G$1001,,0)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_xlfn.XLOOKUP(Orders[[#This Row],[Customer ID]],customers!$A$1:$A$1001,customers!$G$1:$G$1001,,0)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_xlfn.XLOOKUP(Orders[[#This Row],[Customer ID]],customers!$A$1:$A$1001,customers!$G$1:$G$1001,,0)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_xlfn.XLOOKUP(Orders[[#This Row],[Customer ID]],customers!$A$1:$A$1001,customers!$G$1:$G$1001,,0)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_xlfn.XLOOKUP(Orders[[#This Row],[Customer ID]],customers!$A$1:$A$1001,customers!$G$1:$G$1001,,0)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_xlfn.XLOOKUP(Orders[[#This Row],[Customer ID]],customers!$A$1:$A$1001,customers!$G$1:$G$1001,,0)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_xlfn.XLOOKUP(Orders[[#This Row],[Customer ID]],customers!$A$1:$A$1001,customers!$G$1:$G$1001,,0)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_xlfn.XLOOKUP(Orders[[#This Row],[Customer ID]],customers!$A$1:$A$1001,customers!$G$1:$G$1001,,0)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_xlfn.XLOOKUP(Orders[[#This Row],[Customer ID]],customers!$A$1:$A$1001,customers!$G$1:$G$1001,,0)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_xlfn.XLOOKUP(Orders[[#This Row],[Customer ID]],customers!$A$1:$A$1001,customers!$G$1:$G$1001,,0)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_xlfn.XLOOKUP(Orders[[#This Row],[Customer ID]],customers!$A$1:$A$1001,customers!$G$1:$G$1001,,0)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_xlfn.XLOOKUP(Orders[[#This Row],[Customer ID]],customers!$A$1:$A$1001,customers!$G$1:$G$1001,,0)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_xlfn.XLOOKUP(Orders[[#This Row],[Customer ID]],customers!$A$1:$A$1001,customers!$G$1:$G$1001,,0)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_xlfn.XLOOKUP(Orders[[#This Row],[Customer ID]],customers!$A$1:$A$1001,customers!$G$1:$G$1001,,0)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_xlfn.XLOOKUP(Orders[[#This Row],[Customer ID]],customers!$A$1:$A$1001,customers!$G$1:$G$1001,,0)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_xlfn.XLOOKUP(Orders[[#This Row],[Customer ID]],customers!$A$1:$A$1001,customers!$G$1:$G$1001,,0)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_xlfn.XLOOKUP(Orders[[#This Row],[Customer ID]],customers!$A$1:$A$1001,customers!$G$1:$G$1001,,0)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_xlfn.XLOOKUP(Orders[[#This Row],[Customer ID]],customers!$A$1:$A$1001,customers!$G$1:$G$1001,,0)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_xlfn.XLOOKUP(Orders[[#This Row],[Customer ID]],customers!$A$1:$A$1001,customers!$G$1:$G$1001,,0)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_xlfn.XLOOKUP(Orders[[#This Row],[Customer ID]],customers!$A$1:$A$1001,customers!$G$1:$G$1001,,0)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_xlfn.XLOOKUP(Orders[[#This Row],[Customer ID]],customers!$A$1:$A$1001,customers!$G$1:$G$1001,,0)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_xlfn.XLOOKUP(Orders[[#This Row],[Customer ID]],customers!$A$1:$A$1001,customers!$G$1:$G$1001,,0)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_xlfn.XLOOKUP(Orders[[#This Row],[Customer ID]],customers!$A$1:$A$1001,customers!$G$1:$G$1001,,0)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_xlfn.XLOOKUP(Orders[[#This Row],[Customer ID]],customers!$A$1:$A$1001,customers!$G$1:$G$1001,,0)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_xlfn.XLOOKUP(Orders[[#This Row],[Customer ID]],customers!$A$1:$A$1001,customers!$G$1:$G$1001,,0)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_xlfn.XLOOKUP(Orders[[#This Row],[Customer ID]],customers!$A$1:$A$1001,customers!$G$1:$G$1001,,0)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_xlfn.XLOOKUP(Orders[[#This Row],[Customer ID]],customers!$A$1:$A$1001,customers!$G$1:$G$1001,,0)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_xlfn.XLOOKUP(Orders[[#This Row],[Customer ID]],customers!$A$1:$A$1001,customers!$G$1:$G$1001,,0)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_xlfn.XLOOKUP(Orders[[#This Row],[Customer ID]],customers!$A$1:$A$1001,customers!$G$1:$G$1001,,0)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_xlfn.XLOOKUP(Orders[[#This Row],[Customer ID]],customers!$A$1:$A$1001,customers!$G$1:$G$1001,,0)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_xlfn.XLOOKUP(Orders[[#This Row],[Customer ID]],customers!$A$1:$A$1001,customers!$G$1:$G$1001,,0)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_xlfn.XLOOKUP(Orders[[#This Row],[Customer ID]],customers!$A$1:$A$1001,customers!$G$1:$G$1001,,0)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_xlfn.XLOOKUP(Orders[[#This Row],[Customer ID]],customers!$A$1:$A$1001,customers!$G$1:$G$1001,,0)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_xlfn.XLOOKUP(Orders[[#This Row],[Customer ID]],customers!$A$1:$A$1001,customers!$G$1:$G$1001,,0)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_xlfn.XLOOKUP(Orders[[#This Row],[Customer ID]],customers!$A$1:$A$1001,customers!$G$1:$G$1001,,0)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_xlfn.XLOOKUP(Orders[[#This Row],[Customer ID]],customers!$A$1:$A$1001,customers!$G$1:$G$1001,,0)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_xlfn.XLOOKUP(Orders[[#This Row],[Customer ID]],customers!$A$1:$A$1001,customers!$G$1:$G$1001,,0)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_xlfn.XLOOKUP(Orders[[#This Row],[Customer ID]],customers!$A$1:$A$1001,customers!$G$1:$G$1001,,0)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_xlfn.XLOOKUP(Orders[[#This Row],[Customer ID]],customers!$A$1:$A$1001,customers!$G$1:$G$1001,,0)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_xlfn.XLOOKUP(Orders[[#This Row],[Customer ID]],customers!$A$1:$A$1001,customers!$G$1:$G$1001,,0)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_xlfn.XLOOKUP(Orders[[#This Row],[Customer ID]],customers!$A$1:$A$1001,customers!$G$1:$G$1001,,0)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_xlfn.XLOOKUP(Orders[[#This Row],[Customer ID]],customers!$A$1:$A$1001,customers!$G$1:$G$1001,,0)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_xlfn.XLOOKUP(Orders[[#This Row],[Customer ID]],customers!$A$1:$A$1001,customers!$G$1:$G$1001,,0)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_xlfn.XLOOKUP(Orders[[#This Row],[Customer ID]],customers!$A$1:$A$1001,customers!$G$1:$G$1001,,0)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_xlfn.XLOOKUP(Orders[[#This Row],[Customer ID]],customers!$A$1:$A$1001,customers!$G$1:$G$1001,,0)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_xlfn.XLOOKUP(Orders[[#This Row],[Customer ID]],customers!$A$1:$A$1001,customers!$G$1:$G$1001,,0)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_xlfn.XLOOKUP(Orders[[#This Row],[Customer ID]],customers!$A$1:$A$1001,customers!$G$1:$G$1001,,0)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_xlfn.XLOOKUP(Orders[[#This Row],[Customer ID]],customers!$A$1:$A$1001,customers!$G$1:$G$1001,,0)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_xlfn.XLOOKUP(Orders[[#This Row],[Customer ID]],customers!$A$1:$A$1001,customers!$G$1:$G$1001,,0)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_xlfn.XLOOKUP(Orders[[#This Row],[Customer ID]],customers!$A$1:$A$1001,customers!$G$1:$G$1001,,0)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_xlfn.XLOOKUP(Orders[[#This Row],[Customer ID]],customers!$A$1:$A$1001,customers!$G$1:$G$1001,,0)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_xlfn.XLOOKUP(Orders[[#This Row],[Customer ID]],customers!$A$1:$A$1001,customers!$G$1:$G$1001,,0)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_xlfn.XLOOKUP(Orders[[#This Row],[Customer ID]],customers!$A$1:$A$1001,customers!$G$1:$G$1001,,0)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_xlfn.XLOOKUP(Orders[[#This Row],[Customer ID]],customers!$A$1:$A$1001,customers!$G$1:$G$1001,,0)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_xlfn.XLOOKUP(Orders[[#This Row],[Customer ID]],customers!$A$1:$A$1001,customers!$G$1:$G$1001,,0)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_xlfn.XLOOKUP(Orders[[#This Row],[Customer ID]],customers!$A$1:$A$1001,customers!$G$1:$G$1001,,0)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_xlfn.XLOOKUP(Orders[[#This Row],[Customer ID]],customers!$A$1:$A$1001,customers!$G$1:$G$1001,,0)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_xlfn.XLOOKUP(Orders[[#This Row],[Customer ID]],customers!$A$1:$A$1001,customers!$G$1:$G$1001,,0)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_xlfn.XLOOKUP(Orders[[#This Row],[Customer ID]],customers!$A$1:$A$1001,customers!$G$1:$G$1001,,0)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_xlfn.XLOOKUP(Orders[[#This Row],[Customer ID]],customers!$A$1:$A$1001,customers!$G$1:$G$1001,,0)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_xlfn.XLOOKUP(Orders[[#This Row],[Customer ID]],customers!$A$1:$A$1001,customers!$G$1:$G$1001,,0)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 "Excelsa", IF(I323="Ara", "Arabica",IF(I323="Lib","Liberica"))))</f>
        <v>Arabica</v>
      </c>
      <c r="O323" t="str">
        <f t="shared" ref="O323:O386" si="17">IF(J323="M","Medium", IF(J323="L","Light", 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_xlfn.XLOOKUP(Orders[[#This Row],[Customer ID]],customers!$A$1:$A$1001,customers!$G$1:$G$1001,,0)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_xlfn.XLOOKUP(Orders[[#This Row],[Customer ID]],customers!$A$1:$A$1001,customers!$G$1:$G$1001,,0)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_xlfn.XLOOKUP(Orders[[#This Row],[Customer ID]],customers!$A$1:$A$1001,customers!$G$1:$G$1001,,0)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_xlfn.XLOOKUP(Orders[[#This Row],[Customer ID]],customers!$A$1:$A$1001,customers!$G$1:$G$1001,,0)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_xlfn.XLOOKUP(Orders[[#This Row],[Customer ID]],customers!$A$1:$A$1001,customers!$G$1:$G$1001,,0)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_xlfn.XLOOKUP(Orders[[#This Row],[Customer ID]],customers!$A$1:$A$1001,customers!$G$1:$G$1001,,0)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_xlfn.XLOOKUP(Orders[[#This Row],[Customer ID]],customers!$A$1:$A$1001,customers!$G$1:$G$1001,,0)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_xlfn.XLOOKUP(Orders[[#This Row],[Customer ID]],customers!$A$1:$A$1001,customers!$G$1:$G$1001,,0)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_xlfn.XLOOKUP(Orders[[#This Row],[Customer ID]],customers!$A$1:$A$1001,customers!$G$1:$G$1001,,0)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_xlfn.XLOOKUP(Orders[[#This Row],[Customer ID]],customers!$A$1:$A$1001,customers!$G$1:$G$1001,,0)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_xlfn.XLOOKUP(Orders[[#This Row],[Customer ID]],customers!$A$1:$A$1001,customers!$G$1:$G$1001,,0)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_xlfn.XLOOKUP(Orders[[#This Row],[Customer ID]],customers!$A$1:$A$1001,customers!$G$1:$G$1001,,0)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_xlfn.XLOOKUP(Orders[[#This Row],[Customer ID]],customers!$A$1:$A$1001,customers!$G$1:$G$1001,,0)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_xlfn.XLOOKUP(Orders[[#This Row],[Customer ID]],customers!$A$1:$A$1001,customers!$G$1:$G$1001,,0)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_xlfn.XLOOKUP(Orders[[#This Row],[Customer ID]],customers!$A$1:$A$1001,customers!$G$1:$G$1001,,0)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_xlfn.XLOOKUP(Orders[[#This Row],[Customer ID]],customers!$A$1:$A$1001,customers!$G$1:$G$1001,,0)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_xlfn.XLOOKUP(Orders[[#This Row],[Customer ID]],customers!$A$1:$A$1001,customers!$G$1:$G$1001,,0)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_xlfn.XLOOKUP(Orders[[#This Row],[Customer ID]],customers!$A$1:$A$1001,customers!$G$1:$G$1001,,0)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_xlfn.XLOOKUP(Orders[[#This Row],[Customer ID]],customers!$A$1:$A$1001,customers!$G$1:$G$1001,,0)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_xlfn.XLOOKUP(Orders[[#This Row],[Customer ID]],customers!$A$1:$A$1001,customers!$G$1:$G$1001,,0)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_xlfn.XLOOKUP(Orders[[#This Row],[Customer ID]],customers!$A$1:$A$1001,customers!$G$1:$G$1001,,0)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_xlfn.XLOOKUP(Orders[[#This Row],[Customer ID]],customers!$A$1:$A$1001,customers!$G$1:$G$1001,,0)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_xlfn.XLOOKUP(Orders[[#This Row],[Customer ID]],customers!$A$1:$A$1001,customers!$G$1:$G$1001,,0)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_xlfn.XLOOKUP(Orders[[#This Row],[Customer ID]],customers!$A$1:$A$1001,customers!$G$1:$G$1001,,0)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_xlfn.XLOOKUP(Orders[[#This Row],[Customer ID]],customers!$A$1:$A$1001,customers!$G$1:$G$1001,,0)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_xlfn.XLOOKUP(Orders[[#This Row],[Customer ID]],customers!$A$1:$A$1001,customers!$G$1:$G$1001,,0)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_xlfn.XLOOKUP(Orders[[#This Row],[Customer ID]],customers!$A$1:$A$1001,customers!$G$1:$G$1001,,0)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_xlfn.XLOOKUP(Orders[[#This Row],[Customer ID]],customers!$A$1:$A$1001,customers!$G$1:$G$1001,,0)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_xlfn.XLOOKUP(Orders[[#This Row],[Customer ID]],customers!$A$1:$A$1001,customers!$G$1:$G$1001,,0)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_xlfn.XLOOKUP(Orders[[#This Row],[Customer ID]],customers!$A$1:$A$1001,customers!$G$1:$G$1001,,0)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_xlfn.XLOOKUP(Orders[[#This Row],[Customer ID]],customers!$A$1:$A$1001,customers!$G$1:$G$1001,,0)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_xlfn.XLOOKUP(Orders[[#This Row],[Customer ID]],customers!$A$1:$A$1001,customers!$G$1:$G$1001,,0)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_xlfn.XLOOKUP(Orders[[#This Row],[Customer ID]],customers!$A$1:$A$1001,customers!$G$1:$G$1001,,0)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_xlfn.XLOOKUP(Orders[[#This Row],[Customer ID]],customers!$A$1:$A$1001,customers!$G$1:$G$1001,,0)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_xlfn.XLOOKUP(Orders[[#This Row],[Customer ID]],customers!$A$1:$A$1001,customers!$G$1:$G$1001,,0)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_xlfn.XLOOKUP(Orders[[#This Row],[Customer ID]],customers!$A$1:$A$1001,customers!$G$1:$G$1001,,0)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_xlfn.XLOOKUP(Orders[[#This Row],[Customer ID]],customers!$A$1:$A$1001,customers!$G$1:$G$1001,,0)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_xlfn.XLOOKUP(Orders[[#This Row],[Customer ID]],customers!$A$1:$A$1001,customers!$G$1:$G$1001,,0)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_xlfn.XLOOKUP(Orders[[#This Row],[Customer ID]],customers!$A$1:$A$1001,customers!$G$1:$G$1001,,0)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_xlfn.XLOOKUP(Orders[[#This Row],[Customer ID]],customers!$A$1:$A$1001,customers!$G$1:$G$1001,,0)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_xlfn.XLOOKUP(Orders[[#This Row],[Customer ID]],customers!$A$1:$A$1001,customers!$G$1:$G$1001,,0)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_xlfn.XLOOKUP(Orders[[#This Row],[Customer ID]],customers!$A$1:$A$1001,customers!$G$1:$G$1001,,0)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_xlfn.XLOOKUP(Orders[[#This Row],[Customer ID]],customers!$A$1:$A$1001,customers!$G$1:$G$1001,,0)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_xlfn.XLOOKUP(Orders[[#This Row],[Customer ID]],customers!$A$1:$A$1001,customers!$G$1:$G$1001,,0)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_xlfn.XLOOKUP(Orders[[#This Row],[Customer ID]],customers!$A$1:$A$1001,customers!$G$1:$G$1001,,0)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_xlfn.XLOOKUP(Orders[[#This Row],[Customer ID]],customers!$A$1:$A$1001,customers!$G$1:$G$1001,,0)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_xlfn.XLOOKUP(Orders[[#This Row],[Customer ID]],customers!$A$1:$A$1001,customers!$G$1:$G$1001,,0)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_xlfn.XLOOKUP(Orders[[#This Row],[Customer ID]],customers!$A$1:$A$1001,customers!$G$1:$G$1001,,0)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_xlfn.XLOOKUP(Orders[[#This Row],[Customer ID]],customers!$A$1:$A$1001,customers!$G$1:$G$1001,,0)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_xlfn.XLOOKUP(Orders[[#This Row],[Customer ID]],customers!$A$1:$A$1001,customers!$G$1:$G$1001,,0)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_xlfn.XLOOKUP(Orders[[#This Row],[Customer ID]],customers!$A$1:$A$1001,customers!$G$1:$G$1001,,0)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_xlfn.XLOOKUP(Orders[[#This Row],[Customer ID]],customers!$A$1:$A$1001,customers!$G$1:$G$1001,,0)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_xlfn.XLOOKUP(Orders[[#This Row],[Customer ID]],customers!$A$1:$A$1001,customers!$G$1:$G$1001,,0)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_xlfn.XLOOKUP(Orders[[#This Row],[Customer ID]],customers!$A$1:$A$1001,customers!$G$1:$G$1001,,0)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_xlfn.XLOOKUP(Orders[[#This Row],[Customer ID]],customers!$A$1:$A$1001,customers!$G$1:$G$1001,,0)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_xlfn.XLOOKUP(Orders[[#This Row],[Customer ID]],customers!$A$1:$A$1001,customers!$G$1:$G$1001,,0)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_xlfn.XLOOKUP(Orders[[#This Row],[Customer ID]],customers!$A$1:$A$1001,customers!$G$1:$G$1001,,0)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_xlfn.XLOOKUP(Orders[[#This Row],[Customer ID]],customers!$A$1:$A$1001,customers!$G$1:$G$1001,,0)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_xlfn.XLOOKUP(Orders[[#This Row],[Customer ID]],customers!$A$1:$A$1001,customers!$G$1:$G$1001,,0)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_xlfn.XLOOKUP(Orders[[#This Row],[Customer ID]],customers!$A$1:$A$1001,customers!$G$1:$G$1001,,0)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_xlfn.XLOOKUP(Orders[[#This Row],[Customer ID]],customers!$A$1:$A$1001,customers!$G$1:$G$1001,,0)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_xlfn.XLOOKUP(Orders[[#This Row],[Customer ID]],customers!$A$1:$A$1001,customers!$G$1:$G$1001,,0)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_xlfn.XLOOKUP(Orders[[#This Row],[Customer ID]],customers!$A$1:$A$1001,customers!$G$1:$G$1001,,0)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_xlfn.XLOOKUP(Orders[[#This Row],[Customer ID]],customers!$A$1:$A$1001,customers!$G$1:$G$1001,,0)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 "Excelsa", IF(I387="Ara", "Arabica",IF(I387="Lib","Liberica"))))</f>
        <v>Liberica</v>
      </c>
      <c r="O387" t="str">
        <f t="shared" ref="O387:O450" si="20">IF(J387="M","Medium", IF(J387="L","Light", 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_xlfn.XLOOKUP(Orders[[#This Row],[Customer ID]],customers!$A$1:$A$1001,customers!$G$1:$G$1001,,0)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_xlfn.XLOOKUP(Orders[[#This Row],[Customer ID]],customers!$A$1:$A$1001,customers!$G$1:$G$1001,,0)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_xlfn.XLOOKUP(Orders[[#This Row],[Customer ID]],customers!$A$1:$A$1001,customers!$G$1:$G$1001,,0)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_xlfn.XLOOKUP(Orders[[#This Row],[Customer ID]],customers!$A$1:$A$1001,customers!$G$1:$G$1001,,0)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_xlfn.XLOOKUP(Orders[[#This Row],[Customer ID]],customers!$A$1:$A$1001,customers!$G$1:$G$1001,,0)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_xlfn.XLOOKUP(Orders[[#This Row],[Customer ID]],customers!$A$1:$A$1001,customers!$G$1:$G$1001,,0)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_xlfn.XLOOKUP(Orders[[#This Row],[Customer ID]],customers!$A$1:$A$1001,customers!$G$1:$G$1001,,0)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_xlfn.XLOOKUP(Orders[[#This Row],[Customer ID]],customers!$A$1:$A$1001,customers!$G$1:$G$1001,,0)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_xlfn.XLOOKUP(Orders[[#This Row],[Customer ID]],customers!$A$1:$A$1001,customers!$G$1:$G$1001,,0)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_xlfn.XLOOKUP(Orders[[#This Row],[Customer ID]],customers!$A$1:$A$1001,customers!$G$1:$G$1001,,0)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_xlfn.XLOOKUP(Orders[[#This Row],[Customer ID]],customers!$A$1:$A$1001,customers!$G$1:$G$1001,,0)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_xlfn.XLOOKUP(Orders[[#This Row],[Customer ID]],customers!$A$1:$A$1001,customers!$G$1:$G$1001,,0)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_xlfn.XLOOKUP(Orders[[#This Row],[Customer ID]],customers!$A$1:$A$1001,customers!$G$1:$G$1001,,0)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_xlfn.XLOOKUP(Orders[[#This Row],[Customer ID]],customers!$A$1:$A$1001,customers!$G$1:$G$1001,,0)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_xlfn.XLOOKUP(Orders[[#This Row],[Customer ID]],customers!$A$1:$A$1001,customers!$G$1:$G$1001,,0)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_xlfn.XLOOKUP(Orders[[#This Row],[Customer ID]],customers!$A$1:$A$1001,customers!$G$1:$G$1001,,0)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_xlfn.XLOOKUP(Orders[[#This Row],[Customer ID]],customers!$A$1:$A$1001,customers!$G$1:$G$1001,,0)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_xlfn.XLOOKUP(Orders[[#This Row],[Customer ID]],customers!$A$1:$A$1001,customers!$G$1:$G$1001,,0)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_xlfn.XLOOKUP(Orders[[#This Row],[Customer ID]],customers!$A$1:$A$1001,customers!$G$1:$G$1001,,0)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_xlfn.XLOOKUP(Orders[[#This Row],[Customer ID]],customers!$A$1:$A$1001,customers!$G$1:$G$1001,,0)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_xlfn.XLOOKUP(Orders[[#This Row],[Customer ID]],customers!$A$1:$A$1001,customers!$G$1:$G$1001,,0)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_xlfn.XLOOKUP(Orders[[#This Row],[Customer ID]],customers!$A$1:$A$1001,customers!$G$1:$G$1001,,0)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_xlfn.XLOOKUP(Orders[[#This Row],[Customer ID]],customers!$A$1:$A$1001,customers!$G$1:$G$1001,,0)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_xlfn.XLOOKUP(Orders[[#This Row],[Customer ID]],customers!$A$1:$A$1001,customers!$G$1:$G$1001,,0)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_xlfn.XLOOKUP(Orders[[#This Row],[Customer ID]],customers!$A$1:$A$1001,customers!$G$1:$G$1001,,0)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_xlfn.XLOOKUP(Orders[[#This Row],[Customer ID]],customers!$A$1:$A$1001,customers!$G$1:$G$1001,,0)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_xlfn.XLOOKUP(Orders[[#This Row],[Customer ID]],customers!$A$1:$A$1001,customers!$G$1:$G$1001,,0)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_xlfn.XLOOKUP(Orders[[#This Row],[Customer ID]],customers!$A$1:$A$1001,customers!$G$1:$G$1001,,0)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_xlfn.XLOOKUP(Orders[[#This Row],[Customer ID]],customers!$A$1:$A$1001,customers!$G$1:$G$1001,,0)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_xlfn.XLOOKUP(Orders[[#This Row],[Customer ID]],customers!$A$1:$A$1001,customers!$G$1:$G$1001,,0)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_xlfn.XLOOKUP(Orders[[#This Row],[Customer ID]],customers!$A$1:$A$1001,customers!$G$1:$G$1001,,0)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_xlfn.XLOOKUP(Orders[[#This Row],[Customer ID]],customers!$A$1:$A$1001,customers!$G$1:$G$1001,,0)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_xlfn.XLOOKUP(Orders[[#This Row],[Customer ID]],customers!$A$1:$A$1001,customers!$G$1:$G$1001,,0)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_xlfn.XLOOKUP(Orders[[#This Row],[Customer ID]],customers!$A$1:$A$1001,customers!$G$1:$G$1001,,0)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_xlfn.XLOOKUP(Orders[[#This Row],[Customer ID]],customers!$A$1:$A$1001,customers!$G$1:$G$1001,,0)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_xlfn.XLOOKUP(Orders[[#This Row],[Customer ID]],customers!$A$1:$A$1001,customers!$G$1:$G$1001,,0)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_xlfn.XLOOKUP(Orders[[#This Row],[Customer ID]],customers!$A$1:$A$1001,customers!$G$1:$G$1001,,0)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_xlfn.XLOOKUP(Orders[[#This Row],[Customer ID]],customers!$A$1:$A$1001,customers!$G$1:$G$1001,,0)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_xlfn.XLOOKUP(Orders[[#This Row],[Customer ID]],customers!$A$1:$A$1001,customers!$G$1:$G$1001,,0)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_xlfn.XLOOKUP(Orders[[#This Row],[Customer ID]],customers!$A$1:$A$1001,customers!$G$1:$G$1001,,0)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_xlfn.XLOOKUP(Orders[[#This Row],[Customer ID]],customers!$A$1:$A$1001,customers!$G$1:$G$1001,,0)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_xlfn.XLOOKUP(Orders[[#This Row],[Customer ID]],customers!$A$1:$A$1001,customers!$G$1:$G$1001,,0)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_xlfn.XLOOKUP(Orders[[#This Row],[Customer ID]],customers!$A$1:$A$1001,customers!$G$1:$G$1001,,0)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_xlfn.XLOOKUP(Orders[[#This Row],[Customer ID]],customers!$A$1:$A$1001,customers!$G$1:$G$1001,,0)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_xlfn.XLOOKUP(Orders[[#This Row],[Customer ID]],customers!$A$1:$A$1001,customers!$G$1:$G$1001,,0)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_xlfn.XLOOKUP(Orders[[#This Row],[Customer ID]],customers!$A$1:$A$1001,customers!$G$1:$G$1001,,0)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_xlfn.XLOOKUP(Orders[[#This Row],[Customer ID]],customers!$A$1:$A$1001,customers!$G$1:$G$1001,,0)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_xlfn.XLOOKUP(Orders[[#This Row],[Customer ID]],customers!$A$1:$A$1001,customers!$G$1:$G$1001,,0)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_xlfn.XLOOKUP(Orders[[#This Row],[Customer ID]],customers!$A$1:$A$1001,customers!$G$1:$G$1001,,0)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_xlfn.XLOOKUP(Orders[[#This Row],[Customer ID]],customers!$A$1:$A$1001,customers!$G$1:$G$1001,,0)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_xlfn.XLOOKUP(Orders[[#This Row],[Customer ID]],customers!$A$1:$A$1001,customers!$G$1:$G$1001,,0)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_xlfn.XLOOKUP(Orders[[#This Row],[Customer ID]],customers!$A$1:$A$1001,customers!$G$1:$G$1001,,0)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_xlfn.XLOOKUP(Orders[[#This Row],[Customer ID]],customers!$A$1:$A$1001,customers!$G$1:$G$1001,,0)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_xlfn.XLOOKUP(Orders[[#This Row],[Customer ID]],customers!$A$1:$A$1001,customers!$G$1:$G$1001,,0)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_xlfn.XLOOKUP(Orders[[#This Row],[Customer ID]],customers!$A$1:$A$1001,customers!$G$1:$G$1001,,0)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_xlfn.XLOOKUP(Orders[[#This Row],[Customer ID]],customers!$A$1:$A$1001,customers!$G$1:$G$1001,,0)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_xlfn.XLOOKUP(Orders[[#This Row],[Customer ID]],customers!$A$1:$A$1001,customers!$G$1:$G$1001,,0)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_xlfn.XLOOKUP(Orders[[#This Row],[Customer ID]],customers!$A$1:$A$1001,customers!$G$1:$G$1001,,0)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_xlfn.XLOOKUP(Orders[[#This Row],[Customer ID]],customers!$A$1:$A$1001,customers!$G$1:$G$1001,,0)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_xlfn.XLOOKUP(Orders[[#This Row],[Customer ID]],customers!$A$1:$A$1001,customers!$G$1:$G$1001,,0)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_xlfn.XLOOKUP(Orders[[#This Row],[Customer ID]],customers!$A$1:$A$1001,customers!$G$1:$G$1001,,0)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_xlfn.XLOOKUP(Orders[[#This Row],[Customer ID]],customers!$A$1:$A$1001,customers!$G$1:$G$1001,,0)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_xlfn.XLOOKUP(Orders[[#This Row],[Customer ID]],customers!$A$1:$A$1001,customers!$G$1:$G$1001,,0)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_xlfn.XLOOKUP(Orders[[#This Row],[Customer ID]],customers!$A$1:$A$1001,customers!$G$1:$G$1001,,0)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 "Excelsa", IF(I451="Ara", "Arabica",IF(I451="Lib","Liberica"))))</f>
        <v>Robusta</v>
      </c>
      <c r="O451" t="str">
        <f t="shared" ref="O451:O514" si="23">IF(J451="M","Medium", IF(J451="L","Light", 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_xlfn.XLOOKUP(Orders[[#This Row],[Customer ID]],customers!$A$1:$A$1001,customers!$G$1:$G$1001,,0)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_xlfn.XLOOKUP(Orders[[#This Row],[Customer ID]],customers!$A$1:$A$1001,customers!$G$1:$G$1001,,0)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_xlfn.XLOOKUP(Orders[[#This Row],[Customer ID]],customers!$A$1:$A$1001,customers!$G$1:$G$1001,,0)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_xlfn.XLOOKUP(Orders[[#This Row],[Customer ID]],customers!$A$1:$A$1001,customers!$G$1:$G$1001,,0)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_xlfn.XLOOKUP(Orders[[#This Row],[Customer ID]],customers!$A$1:$A$1001,customers!$G$1:$G$1001,,0)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_xlfn.XLOOKUP(Orders[[#This Row],[Customer ID]],customers!$A$1:$A$1001,customers!$G$1:$G$1001,,0)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_xlfn.XLOOKUP(Orders[[#This Row],[Customer ID]],customers!$A$1:$A$1001,customers!$G$1:$G$1001,,0)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_xlfn.XLOOKUP(Orders[[#This Row],[Customer ID]],customers!$A$1:$A$1001,customers!$G$1:$G$1001,,0)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_xlfn.XLOOKUP(Orders[[#This Row],[Customer ID]],customers!$A$1:$A$1001,customers!$G$1:$G$1001,,0)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_xlfn.XLOOKUP(Orders[[#This Row],[Customer ID]],customers!$A$1:$A$1001,customers!$G$1:$G$1001,,0)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_xlfn.XLOOKUP(Orders[[#This Row],[Customer ID]],customers!$A$1:$A$1001,customers!$G$1:$G$1001,,0)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_xlfn.XLOOKUP(Orders[[#This Row],[Customer ID]],customers!$A$1:$A$1001,customers!$G$1:$G$1001,,0)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_xlfn.XLOOKUP(Orders[[#This Row],[Customer ID]],customers!$A$1:$A$1001,customers!$G$1:$G$1001,,0)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_xlfn.XLOOKUP(Orders[[#This Row],[Customer ID]],customers!$A$1:$A$1001,customers!$G$1:$G$1001,,0)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_xlfn.XLOOKUP(Orders[[#This Row],[Customer ID]],customers!$A$1:$A$1001,customers!$G$1:$G$1001,,0)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_xlfn.XLOOKUP(Orders[[#This Row],[Customer ID]],customers!$A$1:$A$1001,customers!$G$1:$G$1001,,0)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_xlfn.XLOOKUP(Orders[[#This Row],[Customer ID]],customers!$A$1:$A$1001,customers!$G$1:$G$1001,,0)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_xlfn.XLOOKUP(Orders[[#This Row],[Customer ID]],customers!$A$1:$A$1001,customers!$G$1:$G$1001,,0)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_xlfn.XLOOKUP(Orders[[#This Row],[Customer ID]],customers!$A$1:$A$1001,customers!$G$1:$G$1001,,0)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_xlfn.XLOOKUP(Orders[[#This Row],[Customer ID]],customers!$A$1:$A$1001,customers!$G$1:$G$1001,,0)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_xlfn.XLOOKUP(Orders[[#This Row],[Customer ID]],customers!$A$1:$A$1001,customers!$G$1:$G$1001,,0)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_xlfn.XLOOKUP(Orders[[#This Row],[Customer ID]],customers!$A$1:$A$1001,customers!$G$1:$G$1001,,0)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_xlfn.XLOOKUP(Orders[[#This Row],[Customer ID]],customers!$A$1:$A$1001,customers!$G$1:$G$1001,,0)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_xlfn.XLOOKUP(Orders[[#This Row],[Customer ID]],customers!$A$1:$A$1001,customers!$G$1:$G$1001,,0)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_xlfn.XLOOKUP(Orders[[#This Row],[Customer ID]],customers!$A$1:$A$1001,customers!$G$1:$G$1001,,0)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_xlfn.XLOOKUP(Orders[[#This Row],[Customer ID]],customers!$A$1:$A$1001,customers!$G$1:$G$1001,,0)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_xlfn.XLOOKUP(Orders[[#This Row],[Customer ID]],customers!$A$1:$A$1001,customers!$G$1:$G$1001,,0)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_xlfn.XLOOKUP(Orders[[#This Row],[Customer ID]],customers!$A$1:$A$1001,customers!$G$1:$G$1001,,0)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_xlfn.XLOOKUP(Orders[[#This Row],[Customer ID]],customers!$A$1:$A$1001,customers!$G$1:$G$1001,,0)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_xlfn.XLOOKUP(Orders[[#This Row],[Customer ID]],customers!$A$1:$A$1001,customers!$G$1:$G$1001,,0)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_xlfn.XLOOKUP(Orders[[#This Row],[Customer ID]],customers!$A$1:$A$1001,customers!$G$1:$G$1001,,0)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_xlfn.XLOOKUP(Orders[[#This Row],[Customer ID]],customers!$A$1:$A$1001,customers!$G$1:$G$1001,,0)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_xlfn.XLOOKUP(Orders[[#This Row],[Customer ID]],customers!$A$1:$A$1001,customers!$G$1:$G$1001,,0)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_xlfn.XLOOKUP(Orders[[#This Row],[Customer ID]],customers!$A$1:$A$1001,customers!$G$1:$G$1001,,0)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_xlfn.XLOOKUP(Orders[[#This Row],[Customer ID]],customers!$A$1:$A$1001,customers!$G$1:$G$1001,,0)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_xlfn.XLOOKUP(Orders[[#This Row],[Customer ID]],customers!$A$1:$A$1001,customers!$G$1:$G$1001,,0)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_xlfn.XLOOKUP(Orders[[#This Row],[Customer ID]],customers!$A$1:$A$1001,customers!$G$1:$G$1001,,0)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_xlfn.XLOOKUP(Orders[[#This Row],[Customer ID]],customers!$A$1:$A$1001,customers!$G$1:$G$1001,,0)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_xlfn.XLOOKUP(Orders[[#This Row],[Customer ID]],customers!$A$1:$A$1001,customers!$G$1:$G$1001,,0)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_xlfn.XLOOKUP(Orders[[#This Row],[Customer ID]],customers!$A$1:$A$1001,customers!$G$1:$G$1001,,0)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_xlfn.XLOOKUP(Orders[[#This Row],[Customer ID]],customers!$A$1:$A$1001,customers!$G$1:$G$1001,,0)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_xlfn.XLOOKUP(Orders[[#This Row],[Customer ID]],customers!$A$1:$A$1001,customers!$G$1:$G$1001,,0)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_xlfn.XLOOKUP(Orders[[#This Row],[Customer ID]],customers!$A$1:$A$1001,customers!$G$1:$G$1001,,0)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_xlfn.XLOOKUP(Orders[[#This Row],[Customer ID]],customers!$A$1:$A$1001,customers!$G$1:$G$1001,,0)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_xlfn.XLOOKUP(Orders[[#This Row],[Customer ID]],customers!$A$1:$A$1001,customers!$G$1:$G$1001,,0)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_xlfn.XLOOKUP(Orders[[#This Row],[Customer ID]],customers!$A$1:$A$1001,customers!$G$1:$G$1001,,0)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_xlfn.XLOOKUP(Orders[[#This Row],[Customer ID]],customers!$A$1:$A$1001,customers!$G$1:$G$1001,,0)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_xlfn.XLOOKUP(Orders[[#This Row],[Customer ID]],customers!$A$1:$A$1001,customers!$G$1:$G$1001,,0)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_xlfn.XLOOKUP(Orders[[#This Row],[Customer ID]],customers!$A$1:$A$1001,customers!$G$1:$G$1001,,0)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_xlfn.XLOOKUP(Orders[[#This Row],[Customer ID]],customers!$A$1:$A$1001,customers!$G$1:$G$1001,,0)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_xlfn.XLOOKUP(Orders[[#This Row],[Customer ID]],customers!$A$1:$A$1001,customers!$G$1:$G$1001,,0)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_xlfn.XLOOKUP(Orders[[#This Row],[Customer ID]],customers!$A$1:$A$1001,customers!$G$1:$G$1001,,0)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_xlfn.XLOOKUP(Orders[[#This Row],[Customer ID]],customers!$A$1:$A$1001,customers!$G$1:$G$1001,,0)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_xlfn.XLOOKUP(Orders[[#This Row],[Customer ID]],customers!$A$1:$A$1001,customers!$G$1:$G$1001,,0)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_xlfn.XLOOKUP(Orders[[#This Row],[Customer ID]],customers!$A$1:$A$1001,customers!$G$1:$G$1001,,0)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_xlfn.XLOOKUP(Orders[[#This Row],[Customer ID]],customers!$A$1:$A$1001,customers!$G$1:$G$1001,,0)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_xlfn.XLOOKUP(Orders[[#This Row],[Customer ID]],customers!$A$1:$A$1001,customers!$G$1:$G$1001,,0)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_xlfn.XLOOKUP(Orders[[#This Row],[Customer ID]],customers!$A$1:$A$1001,customers!$G$1:$G$1001,,0)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_xlfn.XLOOKUP(Orders[[#This Row],[Customer ID]],customers!$A$1:$A$1001,customers!$G$1:$G$1001,,0)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_xlfn.XLOOKUP(Orders[[#This Row],[Customer ID]],customers!$A$1:$A$1001,customers!$G$1:$G$1001,,0)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_xlfn.XLOOKUP(Orders[[#This Row],[Customer ID]],customers!$A$1:$A$1001,customers!$G$1:$G$1001,,0)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_xlfn.XLOOKUP(Orders[[#This Row],[Customer ID]],customers!$A$1:$A$1001,customers!$G$1:$G$1001,,0)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_xlfn.XLOOKUP(Orders[[#This Row],[Customer ID]],customers!$A$1:$A$1001,customers!$G$1:$G$1001,,0)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_xlfn.XLOOKUP(Orders[[#This Row],[Customer ID]],customers!$A$1:$A$1001,customers!$G$1:$G$1001,,0)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 "Excelsa", IF(I515="Ara", "Arabica",IF(I515="Lib","Liberica"))))</f>
        <v>Liberica</v>
      </c>
      <c r="O515" t="str">
        <f t="shared" ref="O515:O578" si="26">IF(J515="M","Medium", IF(J515="L","Light", 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_xlfn.XLOOKUP(Orders[[#This Row],[Customer ID]],customers!$A$1:$A$1001,customers!$G$1:$G$1001,,0)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_xlfn.XLOOKUP(Orders[[#This Row],[Customer ID]],customers!$A$1:$A$1001,customers!$G$1:$G$1001,,0)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_xlfn.XLOOKUP(Orders[[#This Row],[Customer ID]],customers!$A$1:$A$1001,customers!$G$1:$G$1001,,0)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_xlfn.XLOOKUP(Orders[[#This Row],[Customer ID]],customers!$A$1:$A$1001,customers!$G$1:$G$1001,,0)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_xlfn.XLOOKUP(Orders[[#This Row],[Customer ID]],customers!$A$1:$A$1001,customers!$G$1:$G$1001,,0)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_xlfn.XLOOKUP(Orders[[#This Row],[Customer ID]],customers!$A$1:$A$1001,customers!$G$1:$G$1001,,0)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_xlfn.XLOOKUP(Orders[[#This Row],[Customer ID]],customers!$A$1:$A$1001,customers!$G$1:$G$1001,,0)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_xlfn.XLOOKUP(Orders[[#This Row],[Customer ID]],customers!$A$1:$A$1001,customers!$G$1:$G$1001,,0)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_xlfn.XLOOKUP(Orders[[#This Row],[Customer ID]],customers!$A$1:$A$1001,customers!$G$1:$G$1001,,0)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_xlfn.XLOOKUP(Orders[[#This Row],[Customer ID]],customers!$A$1:$A$1001,customers!$G$1:$G$1001,,0)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_xlfn.XLOOKUP(Orders[[#This Row],[Customer ID]],customers!$A$1:$A$1001,customers!$G$1:$G$1001,,0)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_xlfn.XLOOKUP(Orders[[#This Row],[Customer ID]],customers!$A$1:$A$1001,customers!$G$1:$G$1001,,0)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_xlfn.XLOOKUP(Orders[[#This Row],[Customer ID]],customers!$A$1:$A$1001,customers!$G$1:$G$1001,,0)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_xlfn.XLOOKUP(Orders[[#This Row],[Customer ID]],customers!$A$1:$A$1001,customers!$G$1:$G$1001,,0)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_xlfn.XLOOKUP(Orders[[#This Row],[Customer ID]],customers!$A$1:$A$1001,customers!$G$1:$G$1001,,0)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_xlfn.XLOOKUP(Orders[[#This Row],[Customer ID]],customers!$A$1:$A$1001,customers!$G$1:$G$1001,,0)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_xlfn.XLOOKUP(Orders[[#This Row],[Customer ID]],customers!$A$1:$A$1001,customers!$G$1:$G$1001,,0)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_xlfn.XLOOKUP(Orders[[#This Row],[Customer ID]],customers!$A$1:$A$1001,customers!$G$1:$G$1001,,0)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_xlfn.XLOOKUP(Orders[[#This Row],[Customer ID]],customers!$A$1:$A$1001,customers!$G$1:$G$1001,,0)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_xlfn.XLOOKUP(Orders[[#This Row],[Customer ID]],customers!$A$1:$A$1001,customers!$G$1:$G$1001,,0)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_xlfn.XLOOKUP(Orders[[#This Row],[Customer ID]],customers!$A$1:$A$1001,customers!$G$1:$G$1001,,0)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_xlfn.XLOOKUP(Orders[[#This Row],[Customer ID]],customers!$A$1:$A$1001,customers!$G$1:$G$1001,,0)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_xlfn.XLOOKUP(Orders[[#This Row],[Customer ID]],customers!$A$1:$A$1001,customers!$G$1:$G$1001,,0)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_xlfn.XLOOKUP(Orders[[#This Row],[Customer ID]],customers!$A$1:$A$1001,customers!$G$1:$G$1001,,0)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_xlfn.XLOOKUP(Orders[[#This Row],[Customer ID]],customers!$A$1:$A$1001,customers!$G$1:$G$1001,,0)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_xlfn.XLOOKUP(Orders[[#This Row],[Customer ID]],customers!$A$1:$A$1001,customers!$G$1:$G$1001,,0)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_xlfn.XLOOKUP(Orders[[#This Row],[Customer ID]],customers!$A$1:$A$1001,customers!$G$1:$G$1001,,0)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_xlfn.XLOOKUP(Orders[[#This Row],[Customer ID]],customers!$A$1:$A$1001,customers!$G$1:$G$1001,,0)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_xlfn.XLOOKUP(Orders[[#This Row],[Customer ID]],customers!$A$1:$A$1001,customers!$G$1:$G$1001,,0)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_xlfn.XLOOKUP(Orders[[#This Row],[Customer ID]],customers!$A$1:$A$1001,customers!$G$1:$G$1001,,0)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_xlfn.XLOOKUP(Orders[[#This Row],[Customer ID]],customers!$A$1:$A$1001,customers!$G$1:$G$1001,,0)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_xlfn.XLOOKUP(Orders[[#This Row],[Customer ID]],customers!$A$1:$A$1001,customers!$G$1:$G$1001,,0)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_xlfn.XLOOKUP(Orders[[#This Row],[Customer ID]],customers!$A$1:$A$1001,customers!$G$1:$G$1001,,0)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_xlfn.XLOOKUP(Orders[[#This Row],[Customer ID]],customers!$A$1:$A$1001,customers!$G$1:$G$1001,,0)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_xlfn.XLOOKUP(Orders[[#This Row],[Customer ID]],customers!$A$1:$A$1001,customers!$G$1:$G$1001,,0)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_xlfn.XLOOKUP(Orders[[#This Row],[Customer ID]],customers!$A$1:$A$1001,customers!$G$1:$G$1001,,0)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_xlfn.XLOOKUP(Orders[[#This Row],[Customer ID]],customers!$A$1:$A$1001,customers!$G$1:$G$1001,,0)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_xlfn.XLOOKUP(Orders[[#This Row],[Customer ID]],customers!$A$1:$A$1001,customers!$G$1:$G$1001,,0)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_xlfn.XLOOKUP(Orders[[#This Row],[Customer ID]],customers!$A$1:$A$1001,customers!$G$1:$G$1001,,0)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_xlfn.XLOOKUP(Orders[[#This Row],[Customer ID]],customers!$A$1:$A$1001,customers!$G$1:$G$1001,,0)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_xlfn.XLOOKUP(Orders[[#This Row],[Customer ID]],customers!$A$1:$A$1001,customers!$G$1:$G$1001,,0)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_xlfn.XLOOKUP(Orders[[#This Row],[Customer ID]],customers!$A$1:$A$1001,customers!$G$1:$G$1001,,0)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_xlfn.XLOOKUP(Orders[[#This Row],[Customer ID]],customers!$A$1:$A$1001,customers!$G$1:$G$1001,,0)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_xlfn.XLOOKUP(Orders[[#This Row],[Customer ID]],customers!$A$1:$A$1001,customers!$G$1:$G$1001,,0)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_xlfn.XLOOKUP(Orders[[#This Row],[Customer ID]],customers!$A$1:$A$1001,customers!$G$1:$G$1001,,0)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_xlfn.XLOOKUP(Orders[[#This Row],[Customer ID]],customers!$A$1:$A$1001,customers!$G$1:$G$1001,,0)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_xlfn.XLOOKUP(Orders[[#This Row],[Customer ID]],customers!$A$1:$A$1001,customers!$G$1:$G$1001,,0)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_xlfn.XLOOKUP(Orders[[#This Row],[Customer ID]],customers!$A$1:$A$1001,customers!$G$1:$G$1001,,0)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_xlfn.XLOOKUP(Orders[[#This Row],[Customer ID]],customers!$A$1:$A$1001,customers!$G$1:$G$1001,,0)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_xlfn.XLOOKUP(Orders[[#This Row],[Customer ID]],customers!$A$1:$A$1001,customers!$G$1:$G$1001,,0)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_xlfn.XLOOKUP(Orders[[#This Row],[Customer ID]],customers!$A$1:$A$1001,customers!$G$1:$G$1001,,0)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_xlfn.XLOOKUP(Orders[[#This Row],[Customer ID]],customers!$A$1:$A$1001,customers!$G$1:$G$1001,,0)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_xlfn.XLOOKUP(Orders[[#This Row],[Customer ID]],customers!$A$1:$A$1001,customers!$G$1:$G$1001,,0)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_xlfn.XLOOKUP(Orders[[#This Row],[Customer ID]],customers!$A$1:$A$1001,customers!$G$1:$G$1001,,0)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_xlfn.XLOOKUP(Orders[[#This Row],[Customer ID]],customers!$A$1:$A$1001,customers!$G$1:$G$1001,,0)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_xlfn.XLOOKUP(Orders[[#This Row],[Customer ID]],customers!$A$1:$A$1001,customers!$G$1:$G$1001,,0)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_xlfn.XLOOKUP(Orders[[#This Row],[Customer ID]],customers!$A$1:$A$1001,customers!$G$1:$G$1001,,0)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_xlfn.XLOOKUP(Orders[[#This Row],[Customer ID]],customers!$A$1:$A$1001,customers!$G$1:$G$1001,,0)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_xlfn.XLOOKUP(Orders[[#This Row],[Customer ID]],customers!$A$1:$A$1001,customers!$G$1:$G$1001,,0)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_xlfn.XLOOKUP(Orders[[#This Row],[Customer ID]],customers!$A$1:$A$1001,customers!$G$1:$G$1001,,0)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_xlfn.XLOOKUP(Orders[[#This Row],[Customer ID]],customers!$A$1:$A$1001,customers!$G$1:$G$1001,,0)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_xlfn.XLOOKUP(Orders[[#This Row],[Customer ID]],customers!$A$1:$A$1001,customers!$G$1:$G$1001,,0)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_xlfn.XLOOKUP(Orders[[#This Row],[Customer ID]],customers!$A$1:$A$1001,customers!$G$1:$G$1001,,0)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_xlfn.XLOOKUP(Orders[[#This Row],[Customer ID]],customers!$A$1:$A$1001,customers!$G$1:$G$1001,,0)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 "Excelsa", IF(I579="Ara", "Arabica",IF(I579="Lib","Liberica"))))</f>
        <v>Liberica</v>
      </c>
      <c r="O579" t="str">
        <f t="shared" ref="O579:O642" si="29">IF(J579="M","Medium", IF(J579="L","Light", 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_xlfn.XLOOKUP(Orders[[#This Row],[Customer ID]],customers!$A$1:$A$1001,customers!$G$1:$G$1001,,0)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_xlfn.XLOOKUP(Orders[[#This Row],[Customer ID]],customers!$A$1:$A$1001,customers!$G$1:$G$1001,,0)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_xlfn.XLOOKUP(Orders[[#This Row],[Customer ID]],customers!$A$1:$A$1001,customers!$G$1:$G$1001,,0)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_xlfn.XLOOKUP(Orders[[#This Row],[Customer ID]],customers!$A$1:$A$1001,customers!$G$1:$G$1001,,0)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_xlfn.XLOOKUP(Orders[[#This Row],[Customer ID]],customers!$A$1:$A$1001,customers!$G$1:$G$1001,,0)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_xlfn.XLOOKUP(Orders[[#This Row],[Customer ID]],customers!$A$1:$A$1001,customers!$G$1:$G$1001,,0)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_xlfn.XLOOKUP(Orders[[#This Row],[Customer ID]],customers!$A$1:$A$1001,customers!$G$1:$G$1001,,0)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_xlfn.XLOOKUP(Orders[[#This Row],[Customer ID]],customers!$A$1:$A$1001,customers!$G$1:$G$1001,,0)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_xlfn.XLOOKUP(Orders[[#This Row],[Customer ID]],customers!$A$1:$A$1001,customers!$G$1:$G$1001,,0)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_xlfn.XLOOKUP(Orders[[#This Row],[Customer ID]],customers!$A$1:$A$1001,customers!$G$1:$G$1001,,0)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_xlfn.XLOOKUP(Orders[[#This Row],[Customer ID]],customers!$A$1:$A$1001,customers!$G$1:$G$1001,,0)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_xlfn.XLOOKUP(Orders[[#This Row],[Customer ID]],customers!$A$1:$A$1001,customers!$G$1:$G$1001,,0)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_xlfn.XLOOKUP(Orders[[#This Row],[Customer ID]],customers!$A$1:$A$1001,customers!$G$1:$G$1001,,0)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_xlfn.XLOOKUP(Orders[[#This Row],[Customer ID]],customers!$A$1:$A$1001,customers!$G$1:$G$1001,,0)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_xlfn.XLOOKUP(Orders[[#This Row],[Customer ID]],customers!$A$1:$A$1001,customers!$G$1:$G$1001,,0)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_xlfn.XLOOKUP(Orders[[#This Row],[Customer ID]],customers!$A$1:$A$1001,customers!$G$1:$G$1001,,0)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_xlfn.XLOOKUP(Orders[[#This Row],[Customer ID]],customers!$A$1:$A$1001,customers!$G$1:$G$1001,,0)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_xlfn.XLOOKUP(Orders[[#This Row],[Customer ID]],customers!$A$1:$A$1001,customers!$G$1:$G$1001,,0)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_xlfn.XLOOKUP(Orders[[#This Row],[Customer ID]],customers!$A$1:$A$1001,customers!$G$1:$G$1001,,0)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_xlfn.XLOOKUP(Orders[[#This Row],[Customer ID]],customers!$A$1:$A$1001,customers!$G$1:$G$1001,,0)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_xlfn.XLOOKUP(Orders[[#This Row],[Customer ID]],customers!$A$1:$A$1001,customers!$G$1:$G$1001,,0)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_xlfn.XLOOKUP(Orders[[#This Row],[Customer ID]],customers!$A$1:$A$1001,customers!$G$1:$G$1001,,0)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_xlfn.XLOOKUP(Orders[[#This Row],[Customer ID]],customers!$A$1:$A$1001,customers!$G$1:$G$1001,,0)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_xlfn.XLOOKUP(Orders[[#This Row],[Customer ID]],customers!$A$1:$A$1001,customers!$G$1:$G$1001,,0)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_xlfn.XLOOKUP(Orders[[#This Row],[Customer ID]],customers!$A$1:$A$1001,customers!$G$1:$G$1001,,0)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_xlfn.XLOOKUP(Orders[[#This Row],[Customer ID]],customers!$A$1:$A$1001,customers!$G$1:$G$1001,,0)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_xlfn.XLOOKUP(Orders[[#This Row],[Customer ID]],customers!$A$1:$A$1001,customers!$G$1:$G$1001,,0)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_xlfn.XLOOKUP(Orders[[#This Row],[Customer ID]],customers!$A$1:$A$1001,customers!$G$1:$G$1001,,0)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_xlfn.XLOOKUP(Orders[[#This Row],[Customer ID]],customers!$A$1:$A$1001,customers!$G$1:$G$1001,,0)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_xlfn.XLOOKUP(Orders[[#This Row],[Customer ID]],customers!$A$1:$A$1001,customers!$G$1:$G$1001,,0)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_xlfn.XLOOKUP(Orders[[#This Row],[Customer ID]],customers!$A$1:$A$1001,customers!$G$1:$G$1001,,0)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_xlfn.XLOOKUP(Orders[[#This Row],[Customer ID]],customers!$A$1:$A$1001,customers!$G$1:$G$1001,,0)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_xlfn.XLOOKUP(Orders[[#This Row],[Customer ID]],customers!$A$1:$A$1001,customers!$G$1:$G$1001,,0)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_xlfn.XLOOKUP(Orders[[#This Row],[Customer ID]],customers!$A$1:$A$1001,customers!$G$1:$G$1001,,0)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_xlfn.XLOOKUP(Orders[[#This Row],[Customer ID]],customers!$A$1:$A$1001,customers!$G$1:$G$1001,,0)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_xlfn.XLOOKUP(Orders[[#This Row],[Customer ID]],customers!$A$1:$A$1001,customers!$G$1:$G$1001,,0)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_xlfn.XLOOKUP(Orders[[#This Row],[Customer ID]],customers!$A$1:$A$1001,customers!$G$1:$G$1001,,0)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_xlfn.XLOOKUP(Orders[[#This Row],[Customer ID]],customers!$A$1:$A$1001,customers!$G$1:$G$1001,,0)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_xlfn.XLOOKUP(Orders[[#This Row],[Customer ID]],customers!$A$1:$A$1001,customers!$G$1:$G$1001,,0)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_xlfn.XLOOKUP(Orders[[#This Row],[Customer ID]],customers!$A$1:$A$1001,customers!$G$1:$G$1001,,0)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_xlfn.XLOOKUP(Orders[[#This Row],[Customer ID]],customers!$A$1:$A$1001,customers!$G$1:$G$1001,,0)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_xlfn.XLOOKUP(Orders[[#This Row],[Customer ID]],customers!$A$1:$A$1001,customers!$G$1:$G$1001,,0)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_xlfn.XLOOKUP(Orders[[#This Row],[Customer ID]],customers!$A$1:$A$1001,customers!$G$1:$G$1001,,0)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_xlfn.XLOOKUP(Orders[[#This Row],[Customer ID]],customers!$A$1:$A$1001,customers!$G$1:$G$1001,,0)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_xlfn.XLOOKUP(Orders[[#This Row],[Customer ID]],customers!$A$1:$A$1001,customers!$G$1:$G$1001,,0)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_xlfn.XLOOKUP(Orders[[#This Row],[Customer ID]],customers!$A$1:$A$1001,customers!$G$1:$G$1001,,0)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_xlfn.XLOOKUP(Orders[[#This Row],[Customer ID]],customers!$A$1:$A$1001,customers!$G$1:$G$1001,,0)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_xlfn.XLOOKUP(Orders[[#This Row],[Customer ID]],customers!$A$1:$A$1001,customers!$G$1:$G$1001,,0)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_xlfn.XLOOKUP(Orders[[#This Row],[Customer ID]],customers!$A$1:$A$1001,customers!$G$1:$G$1001,,0)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_xlfn.XLOOKUP(Orders[[#This Row],[Customer ID]],customers!$A$1:$A$1001,customers!$G$1:$G$1001,,0)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_xlfn.XLOOKUP(Orders[[#This Row],[Customer ID]],customers!$A$1:$A$1001,customers!$G$1:$G$1001,,0)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_xlfn.XLOOKUP(Orders[[#This Row],[Customer ID]],customers!$A$1:$A$1001,customers!$G$1:$G$1001,,0)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_xlfn.XLOOKUP(Orders[[#This Row],[Customer ID]],customers!$A$1:$A$1001,customers!$G$1:$G$1001,,0)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_xlfn.XLOOKUP(Orders[[#This Row],[Customer ID]],customers!$A$1:$A$1001,customers!$G$1:$G$1001,,0)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_xlfn.XLOOKUP(Orders[[#This Row],[Customer ID]],customers!$A$1:$A$1001,customers!$G$1:$G$1001,,0)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_xlfn.XLOOKUP(Orders[[#This Row],[Customer ID]],customers!$A$1:$A$1001,customers!$G$1:$G$1001,,0)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_xlfn.XLOOKUP(Orders[[#This Row],[Customer ID]],customers!$A$1:$A$1001,customers!$G$1:$G$1001,,0)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_xlfn.XLOOKUP(Orders[[#This Row],[Customer ID]],customers!$A$1:$A$1001,customers!$G$1:$G$1001,,0)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_xlfn.XLOOKUP(Orders[[#This Row],[Customer ID]],customers!$A$1:$A$1001,customers!$G$1:$G$1001,,0)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_xlfn.XLOOKUP(Orders[[#This Row],[Customer ID]],customers!$A$1:$A$1001,customers!$G$1:$G$1001,,0)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_xlfn.XLOOKUP(Orders[[#This Row],[Customer ID]],customers!$A$1:$A$1001,customers!$G$1:$G$1001,,0)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_xlfn.XLOOKUP(Orders[[#This Row],[Customer ID]],customers!$A$1:$A$1001,customers!$G$1:$G$1001,,0)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_xlfn.XLOOKUP(Orders[[#This Row],[Customer ID]],customers!$A$1:$A$1001,customers!$G$1:$G$1001,,0)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_xlfn.XLOOKUP(Orders[[#This Row],[Customer ID]],customers!$A$1:$A$1001,customers!$G$1:$G$1001,,0)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 "Excelsa", IF(I643="Ara", "Arabica",IF(I643="Lib","Liberica"))))</f>
        <v>Robusta</v>
      </c>
      <c r="O643" t="str">
        <f t="shared" ref="O643:O706" si="32">IF(J643="M","Medium", IF(J643="L","Light", 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_xlfn.XLOOKUP(Orders[[#This Row],[Customer ID]],customers!$A$1:$A$1001,customers!$G$1:$G$1001,,0)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_xlfn.XLOOKUP(Orders[[#This Row],[Customer ID]],customers!$A$1:$A$1001,customers!$G$1:$G$1001,,0)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_xlfn.XLOOKUP(Orders[[#This Row],[Customer ID]],customers!$A$1:$A$1001,customers!$G$1:$G$1001,,0)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_xlfn.XLOOKUP(Orders[[#This Row],[Customer ID]],customers!$A$1:$A$1001,customers!$G$1:$G$1001,,0)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_xlfn.XLOOKUP(Orders[[#This Row],[Customer ID]],customers!$A$1:$A$1001,customers!$G$1:$G$1001,,0)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_xlfn.XLOOKUP(Orders[[#This Row],[Customer ID]],customers!$A$1:$A$1001,customers!$G$1:$G$1001,,0)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_xlfn.XLOOKUP(Orders[[#This Row],[Customer ID]],customers!$A$1:$A$1001,customers!$G$1:$G$1001,,0)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_xlfn.XLOOKUP(Orders[[#This Row],[Customer ID]],customers!$A$1:$A$1001,customers!$G$1:$G$1001,,0)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_xlfn.XLOOKUP(Orders[[#This Row],[Customer ID]],customers!$A$1:$A$1001,customers!$G$1:$G$1001,,0)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_xlfn.XLOOKUP(Orders[[#This Row],[Customer ID]],customers!$A$1:$A$1001,customers!$G$1:$G$1001,,0)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_xlfn.XLOOKUP(Orders[[#This Row],[Customer ID]],customers!$A$1:$A$1001,customers!$G$1:$G$1001,,0)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_xlfn.XLOOKUP(Orders[[#This Row],[Customer ID]],customers!$A$1:$A$1001,customers!$G$1:$G$1001,,0)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_xlfn.XLOOKUP(Orders[[#This Row],[Customer ID]],customers!$A$1:$A$1001,customers!$G$1:$G$1001,,0)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_xlfn.XLOOKUP(Orders[[#This Row],[Customer ID]],customers!$A$1:$A$1001,customers!$G$1:$G$1001,,0)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_xlfn.XLOOKUP(Orders[[#This Row],[Customer ID]],customers!$A$1:$A$1001,customers!$G$1:$G$1001,,0)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_xlfn.XLOOKUP(Orders[[#This Row],[Customer ID]],customers!$A$1:$A$1001,customers!$G$1:$G$1001,,0)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_xlfn.XLOOKUP(Orders[[#This Row],[Customer ID]],customers!$A$1:$A$1001,customers!$G$1:$G$1001,,0)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_xlfn.XLOOKUP(Orders[[#This Row],[Customer ID]],customers!$A$1:$A$1001,customers!$G$1:$G$1001,,0)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_xlfn.XLOOKUP(Orders[[#This Row],[Customer ID]],customers!$A$1:$A$1001,customers!$G$1:$G$1001,,0)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_xlfn.XLOOKUP(Orders[[#This Row],[Customer ID]],customers!$A$1:$A$1001,customers!$G$1:$G$1001,,0)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_xlfn.XLOOKUP(Orders[[#This Row],[Customer ID]],customers!$A$1:$A$1001,customers!$G$1:$G$1001,,0)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_xlfn.XLOOKUP(Orders[[#This Row],[Customer ID]],customers!$A$1:$A$1001,customers!$G$1:$G$1001,,0)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_xlfn.XLOOKUP(Orders[[#This Row],[Customer ID]],customers!$A$1:$A$1001,customers!$G$1:$G$1001,,0)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_xlfn.XLOOKUP(Orders[[#This Row],[Customer ID]],customers!$A$1:$A$1001,customers!$G$1:$G$1001,,0)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_xlfn.XLOOKUP(Orders[[#This Row],[Customer ID]],customers!$A$1:$A$1001,customers!$G$1:$G$1001,,0)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_xlfn.XLOOKUP(Orders[[#This Row],[Customer ID]],customers!$A$1:$A$1001,customers!$G$1:$G$1001,,0)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_xlfn.XLOOKUP(Orders[[#This Row],[Customer ID]],customers!$A$1:$A$1001,customers!$G$1:$G$1001,,0)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_xlfn.XLOOKUP(Orders[[#This Row],[Customer ID]],customers!$A$1:$A$1001,customers!$G$1:$G$1001,,0)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_xlfn.XLOOKUP(Orders[[#This Row],[Customer ID]],customers!$A$1:$A$1001,customers!$G$1:$G$1001,,0)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_xlfn.XLOOKUP(Orders[[#This Row],[Customer ID]],customers!$A$1:$A$1001,customers!$G$1:$G$1001,,0)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_xlfn.XLOOKUP(Orders[[#This Row],[Customer ID]],customers!$A$1:$A$1001,customers!$G$1:$G$1001,,0)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_xlfn.XLOOKUP(Orders[[#This Row],[Customer ID]],customers!$A$1:$A$1001,customers!$G$1:$G$1001,,0)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_xlfn.XLOOKUP(Orders[[#This Row],[Customer ID]],customers!$A$1:$A$1001,customers!$G$1:$G$1001,,0)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_xlfn.XLOOKUP(Orders[[#This Row],[Customer ID]],customers!$A$1:$A$1001,customers!$G$1:$G$1001,,0)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_xlfn.XLOOKUP(Orders[[#This Row],[Customer ID]],customers!$A$1:$A$1001,customers!$G$1:$G$1001,,0)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_xlfn.XLOOKUP(Orders[[#This Row],[Customer ID]],customers!$A$1:$A$1001,customers!$G$1:$G$1001,,0)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_xlfn.XLOOKUP(Orders[[#This Row],[Customer ID]],customers!$A$1:$A$1001,customers!$G$1:$G$1001,,0)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_xlfn.XLOOKUP(Orders[[#This Row],[Customer ID]],customers!$A$1:$A$1001,customers!$G$1:$G$1001,,0)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_xlfn.XLOOKUP(Orders[[#This Row],[Customer ID]],customers!$A$1:$A$1001,customers!$G$1:$G$1001,,0)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_xlfn.XLOOKUP(Orders[[#This Row],[Customer ID]],customers!$A$1:$A$1001,customers!$G$1:$G$1001,,0)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_xlfn.XLOOKUP(Orders[[#This Row],[Customer ID]],customers!$A$1:$A$1001,customers!$G$1:$G$1001,,0)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_xlfn.XLOOKUP(Orders[[#This Row],[Customer ID]],customers!$A$1:$A$1001,customers!$G$1:$G$1001,,0)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_xlfn.XLOOKUP(Orders[[#This Row],[Customer ID]],customers!$A$1:$A$1001,customers!$G$1:$G$1001,,0)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_xlfn.XLOOKUP(Orders[[#This Row],[Customer ID]],customers!$A$1:$A$1001,customers!$G$1:$G$1001,,0)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_xlfn.XLOOKUP(Orders[[#This Row],[Customer ID]],customers!$A$1:$A$1001,customers!$G$1:$G$1001,,0)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_xlfn.XLOOKUP(Orders[[#This Row],[Customer ID]],customers!$A$1:$A$1001,customers!$G$1:$G$1001,,0)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_xlfn.XLOOKUP(Orders[[#This Row],[Customer ID]],customers!$A$1:$A$1001,customers!$G$1:$G$1001,,0)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_xlfn.XLOOKUP(Orders[[#This Row],[Customer ID]],customers!$A$1:$A$1001,customers!$G$1:$G$1001,,0)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_xlfn.XLOOKUP(Orders[[#This Row],[Customer ID]],customers!$A$1:$A$1001,customers!$G$1:$G$1001,,0)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_xlfn.XLOOKUP(Orders[[#This Row],[Customer ID]],customers!$A$1:$A$1001,customers!$G$1:$G$1001,,0)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_xlfn.XLOOKUP(Orders[[#This Row],[Customer ID]],customers!$A$1:$A$1001,customers!$G$1:$G$1001,,0)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_xlfn.XLOOKUP(Orders[[#This Row],[Customer ID]],customers!$A$1:$A$1001,customers!$G$1:$G$1001,,0)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_xlfn.XLOOKUP(Orders[[#This Row],[Customer ID]],customers!$A$1:$A$1001,customers!$G$1:$G$1001,,0)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_xlfn.XLOOKUP(Orders[[#This Row],[Customer ID]],customers!$A$1:$A$1001,customers!$G$1:$G$1001,,0)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_xlfn.XLOOKUP(Orders[[#This Row],[Customer ID]],customers!$A$1:$A$1001,customers!$G$1:$G$1001,,0)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_xlfn.XLOOKUP(Orders[[#This Row],[Customer ID]],customers!$A$1:$A$1001,customers!$G$1:$G$1001,,0)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_xlfn.XLOOKUP(Orders[[#This Row],[Customer ID]],customers!$A$1:$A$1001,customers!$G$1:$G$1001,,0)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_xlfn.XLOOKUP(Orders[[#This Row],[Customer ID]],customers!$A$1:$A$1001,customers!$G$1:$G$1001,,0)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_xlfn.XLOOKUP(Orders[[#This Row],[Customer ID]],customers!$A$1:$A$1001,customers!$G$1:$G$1001,,0)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_xlfn.XLOOKUP(Orders[[#This Row],[Customer ID]],customers!$A$1:$A$1001,customers!$G$1:$G$1001,,0)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_xlfn.XLOOKUP(Orders[[#This Row],[Customer ID]],customers!$A$1:$A$1001,customers!$G$1:$G$1001,,0)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_xlfn.XLOOKUP(Orders[[#This Row],[Customer ID]],customers!$A$1:$A$1001,customers!$G$1:$G$1001,,0)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_xlfn.XLOOKUP(Orders[[#This Row],[Customer ID]],customers!$A$1:$A$1001,customers!$G$1:$G$1001,,0)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_xlfn.XLOOKUP(Orders[[#This Row],[Customer ID]],customers!$A$1:$A$1001,customers!$G$1:$G$1001,,0)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 "Excelsa", IF(I707="Ara", "Arabica",IF(I707="Lib","Liberica"))))</f>
        <v>Excelsa</v>
      </c>
      <c r="O707" t="str">
        <f t="shared" ref="O707:O770" si="35">IF(J707="M","Medium", IF(J707="L","Light", 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_xlfn.XLOOKUP(Orders[[#This Row],[Customer ID]],customers!$A$1:$A$1001,customers!$G$1:$G$1001,,0)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_xlfn.XLOOKUP(Orders[[#This Row],[Customer ID]],customers!$A$1:$A$1001,customers!$G$1:$G$1001,,0)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_xlfn.XLOOKUP(Orders[[#This Row],[Customer ID]],customers!$A$1:$A$1001,customers!$G$1:$G$1001,,0)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_xlfn.XLOOKUP(Orders[[#This Row],[Customer ID]],customers!$A$1:$A$1001,customers!$G$1:$G$1001,,0)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_xlfn.XLOOKUP(Orders[[#This Row],[Customer ID]],customers!$A$1:$A$1001,customers!$G$1:$G$1001,,0)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_xlfn.XLOOKUP(Orders[[#This Row],[Customer ID]],customers!$A$1:$A$1001,customers!$G$1:$G$1001,,0)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_xlfn.XLOOKUP(Orders[[#This Row],[Customer ID]],customers!$A$1:$A$1001,customers!$G$1:$G$1001,,0)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_xlfn.XLOOKUP(Orders[[#This Row],[Customer ID]],customers!$A$1:$A$1001,customers!$G$1:$G$1001,,0)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_xlfn.XLOOKUP(Orders[[#This Row],[Customer ID]],customers!$A$1:$A$1001,customers!$G$1:$G$1001,,0)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_xlfn.XLOOKUP(Orders[[#This Row],[Customer ID]],customers!$A$1:$A$1001,customers!$G$1:$G$1001,,0)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_xlfn.XLOOKUP(Orders[[#This Row],[Customer ID]],customers!$A$1:$A$1001,customers!$G$1:$G$1001,,0)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_xlfn.XLOOKUP(Orders[[#This Row],[Customer ID]],customers!$A$1:$A$1001,customers!$G$1:$G$1001,,0)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_xlfn.XLOOKUP(Orders[[#This Row],[Customer ID]],customers!$A$1:$A$1001,customers!$G$1:$G$1001,,0)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_xlfn.XLOOKUP(Orders[[#This Row],[Customer ID]],customers!$A$1:$A$1001,customers!$G$1:$G$1001,,0)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_xlfn.XLOOKUP(Orders[[#This Row],[Customer ID]],customers!$A$1:$A$1001,customers!$G$1:$G$1001,,0)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_xlfn.XLOOKUP(Orders[[#This Row],[Customer ID]],customers!$A$1:$A$1001,customers!$G$1:$G$1001,,0)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_xlfn.XLOOKUP(Orders[[#This Row],[Customer ID]],customers!$A$1:$A$1001,customers!$G$1:$G$1001,,0)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_xlfn.XLOOKUP(Orders[[#This Row],[Customer ID]],customers!$A$1:$A$1001,customers!$G$1:$G$1001,,0)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_xlfn.XLOOKUP(Orders[[#This Row],[Customer ID]],customers!$A$1:$A$1001,customers!$G$1:$G$1001,,0)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_xlfn.XLOOKUP(Orders[[#This Row],[Customer ID]],customers!$A$1:$A$1001,customers!$G$1:$G$1001,,0)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_xlfn.XLOOKUP(Orders[[#This Row],[Customer ID]],customers!$A$1:$A$1001,customers!$G$1:$G$1001,,0)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_xlfn.XLOOKUP(Orders[[#This Row],[Customer ID]],customers!$A$1:$A$1001,customers!$G$1:$G$1001,,0)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_xlfn.XLOOKUP(Orders[[#This Row],[Customer ID]],customers!$A$1:$A$1001,customers!$G$1:$G$1001,,0)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_xlfn.XLOOKUP(Orders[[#This Row],[Customer ID]],customers!$A$1:$A$1001,customers!$G$1:$G$1001,,0)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_xlfn.XLOOKUP(Orders[[#This Row],[Customer ID]],customers!$A$1:$A$1001,customers!$G$1:$G$1001,,0)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_xlfn.XLOOKUP(Orders[[#This Row],[Customer ID]],customers!$A$1:$A$1001,customers!$G$1:$G$1001,,0)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_xlfn.XLOOKUP(Orders[[#This Row],[Customer ID]],customers!$A$1:$A$1001,customers!$G$1:$G$1001,,0)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_xlfn.XLOOKUP(Orders[[#This Row],[Customer ID]],customers!$A$1:$A$1001,customers!$G$1:$G$1001,,0)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_xlfn.XLOOKUP(Orders[[#This Row],[Customer ID]],customers!$A$1:$A$1001,customers!$G$1:$G$1001,,0)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_xlfn.XLOOKUP(Orders[[#This Row],[Customer ID]],customers!$A$1:$A$1001,customers!$G$1:$G$1001,,0)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_xlfn.XLOOKUP(Orders[[#This Row],[Customer ID]],customers!$A$1:$A$1001,customers!$G$1:$G$1001,,0)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_xlfn.XLOOKUP(Orders[[#This Row],[Customer ID]],customers!$A$1:$A$1001,customers!$G$1:$G$1001,,0)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_xlfn.XLOOKUP(Orders[[#This Row],[Customer ID]],customers!$A$1:$A$1001,customers!$G$1:$G$1001,,0)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_xlfn.XLOOKUP(Orders[[#This Row],[Customer ID]],customers!$A$1:$A$1001,customers!$G$1:$G$1001,,0)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_xlfn.XLOOKUP(Orders[[#This Row],[Customer ID]],customers!$A$1:$A$1001,customers!$G$1:$G$1001,,0)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_xlfn.XLOOKUP(Orders[[#This Row],[Customer ID]],customers!$A$1:$A$1001,customers!$G$1:$G$1001,,0)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_xlfn.XLOOKUP(Orders[[#This Row],[Customer ID]],customers!$A$1:$A$1001,customers!$G$1:$G$1001,,0)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_xlfn.XLOOKUP(Orders[[#This Row],[Customer ID]],customers!$A$1:$A$1001,customers!$G$1:$G$1001,,0)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_xlfn.XLOOKUP(Orders[[#This Row],[Customer ID]],customers!$A$1:$A$1001,customers!$G$1:$G$1001,,0)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_xlfn.XLOOKUP(Orders[[#This Row],[Customer ID]],customers!$A$1:$A$1001,customers!$G$1:$G$1001,,0)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_xlfn.XLOOKUP(Orders[[#This Row],[Customer ID]],customers!$A$1:$A$1001,customers!$G$1:$G$1001,,0)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_xlfn.XLOOKUP(Orders[[#This Row],[Customer ID]],customers!$A$1:$A$1001,customers!$G$1:$G$1001,,0)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_xlfn.XLOOKUP(Orders[[#This Row],[Customer ID]],customers!$A$1:$A$1001,customers!$G$1:$G$1001,,0)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_xlfn.XLOOKUP(Orders[[#This Row],[Customer ID]],customers!$A$1:$A$1001,customers!$G$1:$G$1001,,0)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_xlfn.XLOOKUP(Orders[[#This Row],[Customer ID]],customers!$A$1:$A$1001,customers!$G$1:$G$1001,,0)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_xlfn.XLOOKUP(Orders[[#This Row],[Customer ID]],customers!$A$1:$A$1001,customers!$G$1:$G$1001,,0)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_xlfn.XLOOKUP(Orders[[#This Row],[Customer ID]],customers!$A$1:$A$1001,customers!$G$1:$G$1001,,0)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_xlfn.XLOOKUP(Orders[[#This Row],[Customer ID]],customers!$A$1:$A$1001,customers!$G$1:$G$1001,,0)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_xlfn.XLOOKUP(Orders[[#This Row],[Customer ID]],customers!$A$1:$A$1001,customers!$G$1:$G$1001,,0)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_xlfn.XLOOKUP(Orders[[#This Row],[Customer ID]],customers!$A$1:$A$1001,customers!$G$1:$G$1001,,0)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_xlfn.XLOOKUP(Orders[[#This Row],[Customer ID]],customers!$A$1:$A$1001,customers!$G$1:$G$1001,,0)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_xlfn.XLOOKUP(Orders[[#This Row],[Customer ID]],customers!$A$1:$A$1001,customers!$G$1:$G$1001,,0)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_xlfn.XLOOKUP(Orders[[#This Row],[Customer ID]],customers!$A$1:$A$1001,customers!$G$1:$G$1001,,0)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_xlfn.XLOOKUP(Orders[[#This Row],[Customer ID]],customers!$A$1:$A$1001,customers!$G$1:$G$1001,,0)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_xlfn.XLOOKUP(Orders[[#This Row],[Customer ID]],customers!$A$1:$A$1001,customers!$G$1:$G$1001,,0)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_xlfn.XLOOKUP(Orders[[#This Row],[Customer ID]],customers!$A$1:$A$1001,customers!$G$1:$G$1001,,0)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_xlfn.XLOOKUP(Orders[[#This Row],[Customer ID]],customers!$A$1:$A$1001,customers!$G$1:$G$1001,,0)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_xlfn.XLOOKUP(Orders[[#This Row],[Customer ID]],customers!$A$1:$A$1001,customers!$G$1:$G$1001,,0)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_xlfn.XLOOKUP(Orders[[#This Row],[Customer ID]],customers!$A$1:$A$1001,customers!$G$1:$G$1001,,0)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_xlfn.XLOOKUP(Orders[[#This Row],[Customer ID]],customers!$A$1:$A$1001,customers!$G$1:$G$1001,,0)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_xlfn.XLOOKUP(Orders[[#This Row],[Customer ID]],customers!$A$1:$A$1001,customers!$G$1:$G$1001,,0)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_xlfn.XLOOKUP(Orders[[#This Row],[Customer ID]],customers!$A$1:$A$1001,customers!$G$1:$G$1001,,0)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_xlfn.XLOOKUP(Orders[[#This Row],[Customer ID]],customers!$A$1:$A$1001,customers!$G$1:$G$1001,,0)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_xlfn.XLOOKUP(Orders[[#This Row],[Customer ID]],customers!$A$1:$A$1001,customers!$G$1:$G$1001,,0)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 "Excelsa", IF(I771="Ara", "Arabica",IF(I771="Lib","Liberica"))))</f>
        <v>Robusta</v>
      </c>
      <c r="O771" t="str">
        <f t="shared" ref="O771:O834" si="38">IF(J771="M","Medium", IF(J771="L","Light", 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_xlfn.XLOOKUP(Orders[[#This Row],[Customer ID]],customers!$A$1:$A$1001,customers!$G$1:$G$1001,,0)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_xlfn.XLOOKUP(Orders[[#This Row],[Customer ID]],customers!$A$1:$A$1001,customers!$G$1:$G$1001,,0)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_xlfn.XLOOKUP(Orders[[#This Row],[Customer ID]],customers!$A$1:$A$1001,customers!$G$1:$G$1001,,0)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_xlfn.XLOOKUP(Orders[[#This Row],[Customer ID]],customers!$A$1:$A$1001,customers!$G$1:$G$1001,,0)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_xlfn.XLOOKUP(Orders[[#This Row],[Customer ID]],customers!$A$1:$A$1001,customers!$G$1:$G$1001,,0)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_xlfn.XLOOKUP(Orders[[#This Row],[Customer ID]],customers!$A$1:$A$1001,customers!$G$1:$G$1001,,0)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_xlfn.XLOOKUP(Orders[[#This Row],[Customer ID]],customers!$A$1:$A$1001,customers!$G$1:$G$1001,,0)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_xlfn.XLOOKUP(Orders[[#This Row],[Customer ID]],customers!$A$1:$A$1001,customers!$G$1:$G$1001,,0)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_xlfn.XLOOKUP(Orders[[#This Row],[Customer ID]],customers!$A$1:$A$1001,customers!$G$1:$G$1001,,0)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_xlfn.XLOOKUP(Orders[[#This Row],[Customer ID]],customers!$A$1:$A$1001,customers!$G$1:$G$1001,,0)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_xlfn.XLOOKUP(Orders[[#This Row],[Customer ID]],customers!$A$1:$A$1001,customers!$G$1:$G$1001,,0)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_xlfn.XLOOKUP(Orders[[#This Row],[Customer ID]],customers!$A$1:$A$1001,customers!$G$1:$G$1001,,0)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_xlfn.XLOOKUP(Orders[[#This Row],[Customer ID]],customers!$A$1:$A$1001,customers!$G$1:$G$1001,,0)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_xlfn.XLOOKUP(Orders[[#This Row],[Customer ID]],customers!$A$1:$A$1001,customers!$G$1:$G$1001,,0)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_xlfn.XLOOKUP(Orders[[#This Row],[Customer ID]],customers!$A$1:$A$1001,customers!$G$1:$G$1001,,0)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_xlfn.XLOOKUP(Orders[[#This Row],[Customer ID]],customers!$A$1:$A$1001,customers!$G$1:$G$1001,,0)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_xlfn.XLOOKUP(Orders[[#This Row],[Customer ID]],customers!$A$1:$A$1001,customers!$G$1:$G$1001,,0)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_xlfn.XLOOKUP(Orders[[#This Row],[Customer ID]],customers!$A$1:$A$1001,customers!$G$1:$G$1001,,0)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_xlfn.XLOOKUP(Orders[[#This Row],[Customer ID]],customers!$A$1:$A$1001,customers!$G$1:$G$1001,,0)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_xlfn.XLOOKUP(Orders[[#This Row],[Customer ID]],customers!$A$1:$A$1001,customers!$G$1:$G$1001,,0)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_xlfn.XLOOKUP(Orders[[#This Row],[Customer ID]],customers!$A$1:$A$1001,customers!$G$1:$G$1001,,0)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_xlfn.XLOOKUP(Orders[[#This Row],[Customer ID]],customers!$A$1:$A$1001,customers!$G$1:$G$1001,,0)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_xlfn.XLOOKUP(Orders[[#This Row],[Customer ID]],customers!$A$1:$A$1001,customers!$G$1:$G$1001,,0)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_xlfn.XLOOKUP(Orders[[#This Row],[Customer ID]],customers!$A$1:$A$1001,customers!$G$1:$G$1001,,0)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_xlfn.XLOOKUP(Orders[[#This Row],[Customer ID]],customers!$A$1:$A$1001,customers!$G$1:$G$1001,,0)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_xlfn.XLOOKUP(Orders[[#This Row],[Customer ID]],customers!$A$1:$A$1001,customers!$G$1:$G$1001,,0)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_xlfn.XLOOKUP(Orders[[#This Row],[Customer ID]],customers!$A$1:$A$1001,customers!$G$1:$G$1001,,0)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_xlfn.XLOOKUP(Orders[[#This Row],[Customer ID]],customers!$A$1:$A$1001,customers!$G$1:$G$1001,,0)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_xlfn.XLOOKUP(Orders[[#This Row],[Customer ID]],customers!$A$1:$A$1001,customers!$G$1:$G$1001,,0)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_xlfn.XLOOKUP(Orders[[#This Row],[Customer ID]],customers!$A$1:$A$1001,customers!$G$1:$G$1001,,0)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_xlfn.XLOOKUP(Orders[[#This Row],[Customer ID]],customers!$A$1:$A$1001,customers!$G$1:$G$1001,,0)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_xlfn.XLOOKUP(Orders[[#This Row],[Customer ID]],customers!$A$1:$A$1001,customers!$G$1:$G$1001,,0)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_xlfn.XLOOKUP(Orders[[#This Row],[Customer ID]],customers!$A$1:$A$1001,customers!$G$1:$G$1001,,0)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_xlfn.XLOOKUP(Orders[[#This Row],[Customer ID]],customers!$A$1:$A$1001,customers!$G$1:$G$1001,,0)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_xlfn.XLOOKUP(Orders[[#This Row],[Customer ID]],customers!$A$1:$A$1001,customers!$G$1:$G$1001,,0)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_xlfn.XLOOKUP(Orders[[#This Row],[Customer ID]],customers!$A$1:$A$1001,customers!$G$1:$G$1001,,0)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_xlfn.XLOOKUP(Orders[[#This Row],[Customer ID]],customers!$A$1:$A$1001,customers!$G$1:$G$1001,,0)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_xlfn.XLOOKUP(Orders[[#This Row],[Customer ID]],customers!$A$1:$A$1001,customers!$G$1:$G$1001,,0)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_xlfn.XLOOKUP(Orders[[#This Row],[Customer ID]],customers!$A$1:$A$1001,customers!$G$1:$G$1001,,0)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_xlfn.XLOOKUP(Orders[[#This Row],[Customer ID]],customers!$A$1:$A$1001,customers!$G$1:$G$1001,,0)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_xlfn.XLOOKUP(Orders[[#This Row],[Customer ID]],customers!$A$1:$A$1001,customers!$G$1:$G$1001,,0)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_xlfn.XLOOKUP(Orders[[#This Row],[Customer ID]],customers!$A$1:$A$1001,customers!$G$1:$G$1001,,0)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_xlfn.XLOOKUP(Orders[[#This Row],[Customer ID]],customers!$A$1:$A$1001,customers!$G$1:$G$1001,,0)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_xlfn.XLOOKUP(Orders[[#This Row],[Customer ID]],customers!$A$1:$A$1001,customers!$G$1:$G$1001,,0)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_xlfn.XLOOKUP(Orders[[#This Row],[Customer ID]],customers!$A$1:$A$1001,customers!$G$1:$G$1001,,0)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_xlfn.XLOOKUP(Orders[[#This Row],[Customer ID]],customers!$A$1:$A$1001,customers!$G$1:$G$1001,,0)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_xlfn.XLOOKUP(Orders[[#This Row],[Customer ID]],customers!$A$1:$A$1001,customers!$G$1:$G$1001,,0)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_xlfn.XLOOKUP(Orders[[#This Row],[Customer ID]],customers!$A$1:$A$1001,customers!$G$1:$G$1001,,0)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_xlfn.XLOOKUP(Orders[[#This Row],[Customer ID]],customers!$A$1:$A$1001,customers!$G$1:$G$1001,,0)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_xlfn.XLOOKUP(Orders[[#This Row],[Customer ID]],customers!$A$1:$A$1001,customers!$G$1:$G$1001,,0)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_xlfn.XLOOKUP(Orders[[#This Row],[Customer ID]],customers!$A$1:$A$1001,customers!$G$1:$G$1001,,0)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_xlfn.XLOOKUP(Orders[[#This Row],[Customer ID]],customers!$A$1:$A$1001,customers!$G$1:$G$1001,,0)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_xlfn.XLOOKUP(Orders[[#This Row],[Customer ID]],customers!$A$1:$A$1001,customers!$G$1:$G$1001,,0)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_xlfn.XLOOKUP(Orders[[#This Row],[Customer ID]],customers!$A$1:$A$1001,customers!$G$1:$G$1001,,0)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_xlfn.XLOOKUP(Orders[[#This Row],[Customer ID]],customers!$A$1:$A$1001,customers!$G$1:$G$1001,,0)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_xlfn.XLOOKUP(Orders[[#This Row],[Customer ID]],customers!$A$1:$A$1001,customers!$G$1:$G$1001,,0)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_xlfn.XLOOKUP(Orders[[#This Row],[Customer ID]],customers!$A$1:$A$1001,customers!$G$1:$G$1001,,0)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_xlfn.XLOOKUP(Orders[[#This Row],[Customer ID]],customers!$A$1:$A$1001,customers!$G$1:$G$1001,,0)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_xlfn.XLOOKUP(Orders[[#This Row],[Customer ID]],customers!$A$1:$A$1001,customers!$G$1:$G$1001,,0)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_xlfn.XLOOKUP(Orders[[#This Row],[Customer ID]],customers!$A$1:$A$1001,customers!$G$1:$G$1001,,0)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_xlfn.XLOOKUP(Orders[[#This Row],[Customer ID]],customers!$A$1:$A$1001,customers!$G$1:$G$1001,,0)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_xlfn.XLOOKUP(Orders[[#This Row],[Customer ID]],customers!$A$1:$A$1001,customers!$G$1:$G$1001,,0)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_xlfn.XLOOKUP(Orders[[#This Row],[Customer ID]],customers!$A$1:$A$1001,customers!$G$1:$G$1001,,0)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_xlfn.XLOOKUP(Orders[[#This Row],[Customer ID]],customers!$A$1:$A$1001,customers!$G$1:$G$1001,,0)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 "Excelsa", IF(I835="Ara", "Arabica",IF(I835="Lib","Liberica"))))</f>
        <v>Robusta</v>
      </c>
      <c r="O835" t="str">
        <f t="shared" ref="O835:O898" si="41">IF(J835="M","Medium", IF(J835="L","Light", 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_xlfn.XLOOKUP(Orders[[#This Row],[Customer ID]],customers!$A$1:$A$1001,customers!$G$1:$G$1001,,0)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_xlfn.XLOOKUP(Orders[[#This Row],[Customer ID]],customers!$A$1:$A$1001,customers!$G$1:$G$1001,,0)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_xlfn.XLOOKUP(Orders[[#This Row],[Customer ID]],customers!$A$1:$A$1001,customers!$G$1:$G$1001,,0)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_xlfn.XLOOKUP(Orders[[#This Row],[Customer ID]],customers!$A$1:$A$1001,customers!$G$1:$G$1001,,0)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_xlfn.XLOOKUP(Orders[[#This Row],[Customer ID]],customers!$A$1:$A$1001,customers!$G$1:$G$1001,,0)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_xlfn.XLOOKUP(Orders[[#This Row],[Customer ID]],customers!$A$1:$A$1001,customers!$G$1:$G$1001,,0)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_xlfn.XLOOKUP(Orders[[#This Row],[Customer ID]],customers!$A$1:$A$1001,customers!$G$1:$G$1001,,0)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_xlfn.XLOOKUP(Orders[[#This Row],[Customer ID]],customers!$A$1:$A$1001,customers!$G$1:$G$1001,,0)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_xlfn.XLOOKUP(Orders[[#This Row],[Customer ID]],customers!$A$1:$A$1001,customers!$G$1:$G$1001,,0)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_xlfn.XLOOKUP(Orders[[#This Row],[Customer ID]],customers!$A$1:$A$1001,customers!$G$1:$G$1001,,0)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_xlfn.XLOOKUP(Orders[[#This Row],[Customer ID]],customers!$A$1:$A$1001,customers!$G$1:$G$1001,,0)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_xlfn.XLOOKUP(Orders[[#This Row],[Customer ID]],customers!$A$1:$A$1001,customers!$G$1:$G$1001,,0)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_xlfn.XLOOKUP(Orders[[#This Row],[Customer ID]],customers!$A$1:$A$1001,customers!$G$1:$G$1001,,0)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_xlfn.XLOOKUP(Orders[[#This Row],[Customer ID]],customers!$A$1:$A$1001,customers!$G$1:$G$1001,,0)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_xlfn.XLOOKUP(Orders[[#This Row],[Customer ID]],customers!$A$1:$A$1001,customers!$G$1:$G$1001,,0)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_xlfn.XLOOKUP(Orders[[#This Row],[Customer ID]],customers!$A$1:$A$1001,customers!$G$1:$G$1001,,0)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_xlfn.XLOOKUP(Orders[[#This Row],[Customer ID]],customers!$A$1:$A$1001,customers!$G$1:$G$1001,,0)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_xlfn.XLOOKUP(Orders[[#This Row],[Customer ID]],customers!$A$1:$A$1001,customers!$G$1:$G$1001,,0)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_xlfn.XLOOKUP(Orders[[#This Row],[Customer ID]],customers!$A$1:$A$1001,customers!$G$1:$G$1001,,0)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_xlfn.XLOOKUP(Orders[[#This Row],[Customer ID]],customers!$A$1:$A$1001,customers!$G$1:$G$1001,,0)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_xlfn.XLOOKUP(Orders[[#This Row],[Customer ID]],customers!$A$1:$A$1001,customers!$G$1:$G$1001,,0)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_xlfn.XLOOKUP(Orders[[#This Row],[Customer ID]],customers!$A$1:$A$1001,customers!$G$1:$G$1001,,0)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_xlfn.XLOOKUP(Orders[[#This Row],[Customer ID]],customers!$A$1:$A$1001,customers!$G$1:$G$1001,,0)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_xlfn.XLOOKUP(Orders[[#This Row],[Customer ID]],customers!$A$1:$A$1001,customers!$G$1:$G$1001,,0)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_xlfn.XLOOKUP(Orders[[#This Row],[Customer ID]],customers!$A$1:$A$1001,customers!$G$1:$G$1001,,0)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_xlfn.XLOOKUP(Orders[[#This Row],[Customer ID]],customers!$A$1:$A$1001,customers!$G$1:$G$1001,,0)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_xlfn.XLOOKUP(Orders[[#This Row],[Customer ID]],customers!$A$1:$A$1001,customers!$G$1:$G$1001,,0)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_xlfn.XLOOKUP(Orders[[#This Row],[Customer ID]],customers!$A$1:$A$1001,customers!$G$1:$G$1001,,0)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_xlfn.XLOOKUP(Orders[[#This Row],[Customer ID]],customers!$A$1:$A$1001,customers!$G$1:$G$1001,,0)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_xlfn.XLOOKUP(Orders[[#This Row],[Customer ID]],customers!$A$1:$A$1001,customers!$G$1:$G$1001,,0)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_xlfn.XLOOKUP(Orders[[#This Row],[Customer ID]],customers!$A$1:$A$1001,customers!$G$1:$G$1001,,0)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_xlfn.XLOOKUP(Orders[[#This Row],[Customer ID]],customers!$A$1:$A$1001,customers!$G$1:$G$1001,,0)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_xlfn.XLOOKUP(Orders[[#This Row],[Customer ID]],customers!$A$1:$A$1001,customers!$G$1:$G$1001,,0)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_xlfn.XLOOKUP(Orders[[#This Row],[Customer ID]],customers!$A$1:$A$1001,customers!$G$1:$G$1001,,0)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_xlfn.XLOOKUP(Orders[[#This Row],[Customer ID]],customers!$A$1:$A$1001,customers!$G$1:$G$1001,,0)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_xlfn.XLOOKUP(Orders[[#This Row],[Customer ID]],customers!$A$1:$A$1001,customers!$G$1:$G$1001,,0)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_xlfn.XLOOKUP(Orders[[#This Row],[Customer ID]],customers!$A$1:$A$1001,customers!$G$1:$G$1001,,0)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_xlfn.XLOOKUP(Orders[[#This Row],[Customer ID]],customers!$A$1:$A$1001,customers!$G$1:$G$1001,,0)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_xlfn.XLOOKUP(Orders[[#This Row],[Customer ID]],customers!$A$1:$A$1001,customers!$G$1:$G$1001,,0)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_xlfn.XLOOKUP(Orders[[#This Row],[Customer ID]],customers!$A$1:$A$1001,customers!$G$1:$G$1001,,0)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_xlfn.XLOOKUP(Orders[[#This Row],[Customer ID]],customers!$A$1:$A$1001,customers!$G$1:$G$1001,,0)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_xlfn.XLOOKUP(Orders[[#This Row],[Customer ID]],customers!$A$1:$A$1001,customers!$G$1:$G$1001,,0)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_xlfn.XLOOKUP(Orders[[#This Row],[Customer ID]],customers!$A$1:$A$1001,customers!$G$1:$G$1001,,0)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_xlfn.XLOOKUP(Orders[[#This Row],[Customer ID]],customers!$A$1:$A$1001,customers!$G$1:$G$1001,,0)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_xlfn.XLOOKUP(Orders[[#This Row],[Customer ID]],customers!$A$1:$A$1001,customers!$G$1:$G$1001,,0)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_xlfn.XLOOKUP(Orders[[#This Row],[Customer ID]],customers!$A$1:$A$1001,customers!$G$1:$G$1001,,0)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_xlfn.XLOOKUP(Orders[[#This Row],[Customer ID]],customers!$A$1:$A$1001,customers!$G$1:$G$1001,,0)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_xlfn.XLOOKUP(Orders[[#This Row],[Customer ID]],customers!$A$1:$A$1001,customers!$G$1:$G$1001,,0)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_xlfn.XLOOKUP(Orders[[#This Row],[Customer ID]],customers!$A$1:$A$1001,customers!$G$1:$G$1001,,0)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_xlfn.XLOOKUP(Orders[[#This Row],[Customer ID]],customers!$A$1:$A$1001,customers!$G$1:$G$1001,,0)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_xlfn.XLOOKUP(Orders[[#This Row],[Customer ID]],customers!$A$1:$A$1001,customers!$G$1:$G$1001,,0)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_xlfn.XLOOKUP(Orders[[#This Row],[Customer ID]],customers!$A$1:$A$1001,customers!$G$1:$G$1001,,0)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_xlfn.XLOOKUP(Orders[[#This Row],[Customer ID]],customers!$A$1:$A$1001,customers!$G$1:$G$1001,,0)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_xlfn.XLOOKUP(Orders[[#This Row],[Customer ID]],customers!$A$1:$A$1001,customers!$G$1:$G$1001,,0)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_xlfn.XLOOKUP(Orders[[#This Row],[Customer ID]],customers!$A$1:$A$1001,customers!$G$1:$G$1001,,0)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_xlfn.XLOOKUP(Orders[[#This Row],[Customer ID]],customers!$A$1:$A$1001,customers!$G$1:$G$1001,,0)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_xlfn.XLOOKUP(Orders[[#This Row],[Customer ID]],customers!$A$1:$A$1001,customers!$G$1:$G$1001,,0)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_xlfn.XLOOKUP(Orders[[#This Row],[Customer ID]],customers!$A$1:$A$1001,customers!$G$1:$G$1001,,0)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_xlfn.XLOOKUP(Orders[[#This Row],[Customer ID]],customers!$A$1:$A$1001,customers!$G$1:$G$1001,,0)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_xlfn.XLOOKUP(Orders[[#This Row],[Customer ID]],customers!$A$1:$A$1001,customers!$G$1:$G$1001,,0)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_xlfn.XLOOKUP(Orders[[#This Row],[Customer ID]],customers!$A$1:$A$1001,customers!$G$1:$G$1001,,0)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_xlfn.XLOOKUP(Orders[[#This Row],[Customer ID]],customers!$A$1:$A$1001,customers!$G$1:$G$1001,,0)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_xlfn.XLOOKUP(Orders[[#This Row],[Customer ID]],customers!$A$1:$A$1001,customers!$G$1:$G$1001,,0)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_xlfn.XLOOKUP(Orders[[#This Row],[Customer ID]],customers!$A$1:$A$1001,customers!$G$1:$G$1001,,0)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 "Excelsa", IF(I899="Ara", "Arabica",IF(I899="Lib","Liberica"))))</f>
        <v>Excelsa</v>
      </c>
      <c r="O899" t="str">
        <f t="shared" ref="O899:O962" si="44">IF(J899="M","Medium", IF(J899="L","Light", 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_xlfn.XLOOKUP(Orders[[#This Row],[Customer ID]],customers!$A$1:$A$1001,customers!$G$1:$G$1001,,0)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_xlfn.XLOOKUP(Orders[[#This Row],[Customer ID]],customers!$A$1:$A$1001,customers!$G$1:$G$1001,,0)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_xlfn.XLOOKUP(Orders[[#This Row],[Customer ID]],customers!$A$1:$A$1001,customers!$G$1:$G$1001,,0)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_xlfn.XLOOKUP(Orders[[#This Row],[Customer ID]],customers!$A$1:$A$1001,customers!$G$1:$G$1001,,0)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_xlfn.XLOOKUP(Orders[[#This Row],[Customer ID]],customers!$A$1:$A$1001,customers!$G$1:$G$1001,,0)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_xlfn.XLOOKUP(Orders[[#This Row],[Customer ID]],customers!$A$1:$A$1001,customers!$G$1:$G$1001,,0)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_xlfn.XLOOKUP(Orders[[#This Row],[Customer ID]],customers!$A$1:$A$1001,customers!$G$1:$G$1001,,0)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_xlfn.XLOOKUP(Orders[[#This Row],[Customer ID]],customers!$A$1:$A$1001,customers!$G$1:$G$1001,,0)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_xlfn.XLOOKUP(Orders[[#This Row],[Customer ID]],customers!$A$1:$A$1001,customers!$G$1:$G$1001,,0)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_xlfn.XLOOKUP(Orders[[#This Row],[Customer ID]],customers!$A$1:$A$1001,customers!$G$1:$G$1001,,0)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_xlfn.XLOOKUP(Orders[[#This Row],[Customer ID]],customers!$A$1:$A$1001,customers!$G$1:$G$1001,,0)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_xlfn.XLOOKUP(Orders[[#This Row],[Customer ID]],customers!$A$1:$A$1001,customers!$G$1:$G$1001,,0)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_xlfn.XLOOKUP(Orders[[#This Row],[Customer ID]],customers!$A$1:$A$1001,customers!$G$1:$G$1001,,0)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_xlfn.XLOOKUP(Orders[[#This Row],[Customer ID]],customers!$A$1:$A$1001,customers!$G$1:$G$1001,,0)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_xlfn.XLOOKUP(Orders[[#This Row],[Customer ID]],customers!$A$1:$A$1001,customers!$G$1:$G$1001,,0)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_xlfn.XLOOKUP(Orders[[#This Row],[Customer ID]],customers!$A$1:$A$1001,customers!$G$1:$G$1001,,0)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_xlfn.XLOOKUP(Orders[[#This Row],[Customer ID]],customers!$A$1:$A$1001,customers!$G$1:$G$1001,,0)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_xlfn.XLOOKUP(Orders[[#This Row],[Customer ID]],customers!$A$1:$A$1001,customers!$G$1:$G$1001,,0)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_xlfn.XLOOKUP(Orders[[#This Row],[Customer ID]],customers!$A$1:$A$1001,customers!$G$1:$G$1001,,0)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_xlfn.XLOOKUP(Orders[[#This Row],[Customer ID]],customers!$A$1:$A$1001,customers!$G$1:$G$1001,,0)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_xlfn.XLOOKUP(Orders[[#This Row],[Customer ID]],customers!$A$1:$A$1001,customers!$G$1:$G$1001,,0)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_xlfn.XLOOKUP(Orders[[#This Row],[Customer ID]],customers!$A$1:$A$1001,customers!$G$1:$G$1001,,0)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_xlfn.XLOOKUP(Orders[[#This Row],[Customer ID]],customers!$A$1:$A$1001,customers!$G$1:$G$1001,,0)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_xlfn.XLOOKUP(Orders[[#This Row],[Customer ID]],customers!$A$1:$A$1001,customers!$G$1:$G$1001,,0)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_xlfn.XLOOKUP(Orders[[#This Row],[Customer ID]],customers!$A$1:$A$1001,customers!$G$1:$G$1001,,0)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_xlfn.XLOOKUP(Orders[[#This Row],[Customer ID]],customers!$A$1:$A$1001,customers!$G$1:$G$1001,,0)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_xlfn.XLOOKUP(Orders[[#This Row],[Customer ID]],customers!$A$1:$A$1001,customers!$G$1:$G$1001,,0)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_xlfn.XLOOKUP(Orders[[#This Row],[Customer ID]],customers!$A$1:$A$1001,customers!$G$1:$G$1001,,0)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_xlfn.XLOOKUP(Orders[[#This Row],[Customer ID]],customers!$A$1:$A$1001,customers!$G$1:$G$1001,,0)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_xlfn.XLOOKUP(Orders[[#This Row],[Customer ID]],customers!$A$1:$A$1001,customers!$G$1:$G$1001,,0)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_xlfn.XLOOKUP(Orders[[#This Row],[Customer ID]],customers!$A$1:$A$1001,customers!$G$1:$G$1001,,0)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_xlfn.XLOOKUP(Orders[[#This Row],[Customer ID]],customers!$A$1:$A$1001,customers!$G$1:$G$1001,,0)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_xlfn.XLOOKUP(Orders[[#This Row],[Customer ID]],customers!$A$1:$A$1001,customers!$G$1:$G$1001,,0)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_xlfn.XLOOKUP(Orders[[#This Row],[Customer ID]],customers!$A$1:$A$1001,customers!$G$1:$G$1001,,0)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_xlfn.XLOOKUP(Orders[[#This Row],[Customer ID]],customers!$A$1:$A$1001,customers!$G$1:$G$1001,,0)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_xlfn.XLOOKUP(Orders[[#This Row],[Customer ID]],customers!$A$1:$A$1001,customers!$G$1:$G$1001,,0)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_xlfn.XLOOKUP(Orders[[#This Row],[Customer ID]],customers!$A$1:$A$1001,customers!$G$1:$G$1001,,0)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_xlfn.XLOOKUP(Orders[[#This Row],[Customer ID]],customers!$A$1:$A$1001,customers!$G$1:$G$1001,,0)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_xlfn.XLOOKUP(Orders[[#This Row],[Customer ID]],customers!$A$1:$A$1001,customers!$G$1:$G$1001,,0)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_xlfn.XLOOKUP(Orders[[#This Row],[Customer ID]],customers!$A$1:$A$1001,customers!$G$1:$G$1001,,0)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_xlfn.XLOOKUP(Orders[[#This Row],[Customer ID]],customers!$A$1:$A$1001,customers!$G$1:$G$1001,,0)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_xlfn.XLOOKUP(Orders[[#This Row],[Customer ID]],customers!$A$1:$A$1001,customers!$G$1:$G$1001,,0)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_xlfn.XLOOKUP(Orders[[#This Row],[Customer ID]],customers!$A$1:$A$1001,customers!$G$1:$G$1001,,0)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_xlfn.XLOOKUP(Orders[[#This Row],[Customer ID]],customers!$A$1:$A$1001,customers!$G$1:$G$1001,,0)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_xlfn.XLOOKUP(Orders[[#This Row],[Customer ID]],customers!$A$1:$A$1001,customers!$G$1:$G$1001,,0)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_xlfn.XLOOKUP(Orders[[#This Row],[Customer ID]],customers!$A$1:$A$1001,customers!$G$1:$G$1001,,0)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_xlfn.XLOOKUP(Orders[[#This Row],[Customer ID]],customers!$A$1:$A$1001,customers!$G$1:$G$1001,,0)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_xlfn.XLOOKUP(Orders[[#This Row],[Customer ID]],customers!$A$1:$A$1001,customers!$G$1:$G$1001,,0)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_xlfn.XLOOKUP(Orders[[#This Row],[Customer ID]],customers!$A$1:$A$1001,customers!$G$1:$G$1001,,0)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_xlfn.XLOOKUP(Orders[[#This Row],[Customer ID]],customers!$A$1:$A$1001,customers!$G$1:$G$1001,,0)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_xlfn.XLOOKUP(Orders[[#This Row],[Customer ID]],customers!$A$1:$A$1001,customers!$G$1:$G$1001,,0)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_xlfn.XLOOKUP(Orders[[#This Row],[Customer ID]],customers!$A$1:$A$1001,customers!$G$1:$G$1001,,0)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_xlfn.XLOOKUP(Orders[[#This Row],[Customer ID]],customers!$A$1:$A$1001,customers!$G$1:$G$1001,,0)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_xlfn.XLOOKUP(Orders[[#This Row],[Customer ID]],customers!$A$1:$A$1001,customers!$G$1:$G$1001,,0)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_xlfn.XLOOKUP(Orders[[#This Row],[Customer ID]],customers!$A$1:$A$1001,customers!$G$1:$G$1001,,0)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_xlfn.XLOOKUP(Orders[[#This Row],[Customer ID]],customers!$A$1:$A$1001,customers!$G$1:$G$1001,,0)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_xlfn.XLOOKUP(Orders[[#This Row],[Customer ID]],customers!$A$1:$A$1001,customers!$G$1:$G$1001,,0)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_xlfn.XLOOKUP(Orders[[#This Row],[Customer ID]],customers!$A$1:$A$1001,customers!$G$1:$G$1001,,0)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_xlfn.XLOOKUP(Orders[[#This Row],[Customer ID]],customers!$A$1:$A$1001,customers!$G$1:$G$1001,,0)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_xlfn.XLOOKUP(Orders[[#This Row],[Customer ID]],customers!$A$1:$A$1001,customers!$G$1:$G$1001,,0)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_xlfn.XLOOKUP(Orders[[#This Row],[Customer ID]],customers!$A$1:$A$1001,customers!$G$1:$G$1001,,0)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_xlfn.XLOOKUP(Orders[[#This Row],[Customer ID]],customers!$A$1:$A$1001,customers!$G$1:$G$1001,,0)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_xlfn.XLOOKUP(Orders[[#This Row],[Customer ID]],customers!$A$1:$A$1001,customers!$G$1:$G$1001,,0)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_xlfn.XLOOKUP(Orders[[#This Row],[Customer ID]],customers!$A$1:$A$1001,customers!$G$1:$G$1001,,0)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 "Excelsa", IF(I963="Ara", "Arabica",IF(I963="Lib","Liberica"))))</f>
        <v>Arabica</v>
      </c>
      <c r="O963" t="str">
        <f t="shared" ref="O963:O1001" si="47">IF(J963="M","Medium", IF(J963="L","Light", 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_xlfn.XLOOKUP(Orders[[#This Row],[Customer ID]],customers!$A$1:$A$1001,customers!$G$1:$G$1001,,0)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_xlfn.XLOOKUP(Orders[[#This Row],[Customer ID]],customers!$A$1:$A$1001,customers!$G$1:$G$1001,,0)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_xlfn.XLOOKUP(Orders[[#This Row],[Customer ID]],customers!$A$1:$A$1001,customers!$G$1:$G$1001,,0)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_xlfn.XLOOKUP(Orders[[#This Row],[Customer ID]],customers!$A$1:$A$1001,customers!$G$1:$G$1001,,0)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_xlfn.XLOOKUP(Orders[[#This Row],[Customer ID]],customers!$A$1:$A$1001,customers!$G$1:$G$1001,,0)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_xlfn.XLOOKUP(Orders[[#This Row],[Customer ID]],customers!$A$1:$A$1001,customers!$G$1:$G$1001,,0)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_xlfn.XLOOKUP(Orders[[#This Row],[Customer ID]],customers!$A$1:$A$1001,customers!$G$1:$G$1001,,0)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_xlfn.XLOOKUP(Orders[[#This Row],[Customer ID]],customers!$A$1:$A$1001,customers!$G$1:$G$1001,,0)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_xlfn.XLOOKUP(Orders[[#This Row],[Customer ID]],customers!$A$1:$A$1001,customers!$G$1:$G$1001,,0)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_xlfn.XLOOKUP(Orders[[#This Row],[Customer ID]],customers!$A$1:$A$1001,customers!$G$1:$G$1001,,0)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_xlfn.XLOOKUP(Orders[[#This Row],[Customer ID]],customers!$A$1:$A$1001,customers!$G$1:$G$1001,,0)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_xlfn.XLOOKUP(Orders[[#This Row],[Customer ID]],customers!$A$1:$A$1001,customers!$G$1:$G$1001,,0)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_xlfn.XLOOKUP(Orders[[#This Row],[Customer ID]],customers!$A$1:$A$1001,customers!$G$1:$G$1001,,0)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_xlfn.XLOOKUP(Orders[[#This Row],[Customer ID]],customers!$A$1:$A$1001,customers!$G$1:$G$1001,,0)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_xlfn.XLOOKUP(Orders[[#This Row],[Customer ID]],customers!$A$1:$A$1001,customers!$G$1:$G$1001,,0)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_xlfn.XLOOKUP(Orders[[#This Row],[Customer ID]],customers!$A$1:$A$1001,customers!$G$1:$G$1001,,0)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_xlfn.XLOOKUP(Orders[[#This Row],[Customer ID]],customers!$A$1:$A$1001,customers!$G$1:$G$1001,,0)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_xlfn.XLOOKUP(Orders[[#This Row],[Customer ID]],customers!$A$1:$A$1001,customers!$G$1:$G$1001,,0)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_xlfn.XLOOKUP(Orders[[#This Row],[Customer ID]],customers!$A$1:$A$1001,customers!$G$1:$G$1001,,0)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_xlfn.XLOOKUP(Orders[[#This Row],[Customer ID]],customers!$A$1:$A$1001,customers!$G$1:$G$1001,,0)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_xlfn.XLOOKUP(Orders[[#This Row],[Customer ID]],customers!$A$1:$A$1001,customers!$G$1:$G$1001,,0)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_xlfn.XLOOKUP(Orders[[#This Row],[Customer ID]],customers!$A$1:$A$1001,customers!$G$1:$G$1001,,0)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_xlfn.XLOOKUP(Orders[[#This Row],[Customer ID]],customers!$A$1:$A$1001,customers!$G$1:$G$1001,,0)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_xlfn.XLOOKUP(Orders[[#This Row],[Customer ID]],customers!$A$1:$A$1001,customers!$G$1:$G$1001,,0)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_xlfn.XLOOKUP(Orders[[#This Row],[Customer ID]],customers!$A$1:$A$1001,customers!$G$1:$G$1001,,0)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_xlfn.XLOOKUP(Orders[[#This Row],[Customer ID]],customers!$A$1:$A$1001,customers!$G$1:$G$1001,,0)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_xlfn.XLOOKUP(Orders[[#This Row],[Customer ID]],customers!$A$1:$A$1001,customers!$G$1:$G$1001,,0)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_xlfn.XLOOKUP(Orders[[#This Row],[Customer ID]],customers!$A$1:$A$1001,customers!$G$1:$G$1001,,0)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_xlfn.XLOOKUP(Orders[[#This Row],[Customer ID]],customers!$A$1:$A$1001,customers!$G$1:$G$1001,,0)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_xlfn.XLOOKUP(Orders[[#This Row],[Customer ID]],customers!$A$1:$A$1001,customers!$G$1:$G$1001,,0)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_xlfn.XLOOKUP(Orders[[#This Row],[Customer ID]],customers!$A$1:$A$1001,customers!$G$1:$G$1001,,0)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_xlfn.XLOOKUP(Orders[[#This Row],[Customer ID]],customers!$A$1:$A$1001,customers!$G$1:$G$1001,,0)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_xlfn.XLOOKUP(Orders[[#This Row],[Customer ID]],customers!$A$1:$A$1001,customers!$G$1:$G$1001,,0)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_xlfn.XLOOKUP(Orders[[#This Row],[Customer ID]],customers!$A$1:$A$1001,customers!$G$1:$G$1001,,0)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_xlfn.XLOOKUP(Orders[[#This Row],[Customer ID]],customers!$A$1:$A$1001,customers!$G$1:$G$1001,,0)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_xlfn.XLOOKUP(Orders[[#This Row],[Customer ID]],customers!$A$1:$A$1001,customers!$G$1:$G$1001,,0)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_xlfn.XLOOKUP(Orders[[#This Row],[Customer ID]],customers!$A$1:$A$1001,customers!$G$1:$G$1001,,0)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_xlfn.XLOOKUP(Orders[[#This Row],[Customer ID]],customers!$A$1:$A$1001,customers!$G$1:$G$1001,,0)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A511" sqref="A51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Carissa Hicks</dc:creator>
  <cp:keywords/>
  <dc:description/>
  <cp:lastModifiedBy>Carissa Hicks</cp:lastModifiedBy>
  <cp:revision/>
  <cp:lastPrinted>2024-05-09T19:07:44Z</cp:lastPrinted>
  <dcterms:created xsi:type="dcterms:W3CDTF">2022-11-26T09:51:45Z</dcterms:created>
  <dcterms:modified xsi:type="dcterms:W3CDTF">2024-05-10T03:38:07Z</dcterms:modified>
  <cp:category/>
  <cp:contentStatus/>
</cp:coreProperties>
</file>