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Carla/Documents/Network analysis/sector-cluster/UN Value Added/"/>
    </mc:Choice>
  </mc:AlternateContent>
  <bookViews>
    <workbookView xWindow="0" yWindow="460" windowWidth="25600" windowHeight="14180" firstSheet="4" activeTab="12"/>
  </bookViews>
  <sheets>
    <sheet name="1970s_km" sheetId="1" r:id="rId1"/>
    <sheet name="1970s_hc" sheetId="2" r:id="rId2"/>
    <sheet name="1980s_km" sheetId="3" r:id="rId3"/>
    <sheet name="1980s_hc" sheetId="4" r:id="rId4"/>
    <sheet name="1990s_km" sheetId="5" r:id="rId5"/>
    <sheet name="1990s_hc" sheetId="6" r:id="rId6"/>
    <sheet name="2000s_km" sheetId="7" r:id="rId7"/>
    <sheet name="2000s_hc" sheetId="8" r:id="rId8"/>
    <sheet name="2010s_km" sheetId="9" r:id="rId9"/>
    <sheet name="2010s_hc" sheetId="10" r:id="rId10"/>
    <sheet name="PPPPC" sheetId="17" r:id="rId11"/>
    <sheet name="ClusterData" sheetId="19" r:id="rId12"/>
    <sheet name="SummaryStats" sheetId="21" r:id="rId13"/>
  </sheets>
  <definedNames>
    <definedName name="_xlnm._FilterDatabase" localSheetId="0" hidden="1">'1970s_km'!$A$1:$J$178</definedName>
    <definedName name="_xlnm._FilterDatabase" localSheetId="4" hidden="1">'1990s_km'!$A$1:$J$208</definedName>
    <definedName name="_xlnm._FilterDatabase" localSheetId="11" hidden="1">ClusterData!$A$1:$K$211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0" l="1"/>
  <c r="O2" i="10"/>
  <c r="N2" i="10"/>
  <c r="M2" i="10"/>
  <c r="L2" i="10"/>
  <c r="K2" i="10"/>
  <c r="K2" i="9"/>
  <c r="O2" i="9"/>
  <c r="P2" i="9"/>
  <c r="N2" i="9"/>
  <c r="M2" i="9"/>
  <c r="L2" i="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" i="19"/>
  <c r="H2" i="19"/>
  <c r="F3" i="19"/>
  <c r="AH3" i="17"/>
  <c r="F125" i="19"/>
  <c r="AH4" i="17"/>
  <c r="F126" i="19"/>
  <c r="AH5" i="17"/>
  <c r="F5" i="19"/>
  <c r="AH6" i="17"/>
  <c r="F6" i="19"/>
  <c r="AH7" i="17"/>
  <c r="F7" i="19"/>
  <c r="AH8" i="17"/>
  <c r="F8" i="19"/>
  <c r="AH9" i="17"/>
  <c r="F10" i="19"/>
  <c r="AH10" i="17"/>
  <c r="F11" i="19"/>
  <c r="AH11" i="17"/>
  <c r="F127" i="19"/>
  <c r="AH12" i="17"/>
  <c r="AH13" i="17"/>
  <c r="F128" i="19"/>
  <c r="AH14" i="17"/>
  <c r="F13" i="19"/>
  <c r="AH15" i="17"/>
  <c r="F14" i="19"/>
  <c r="AH16" i="17"/>
  <c r="F129" i="19"/>
  <c r="AH17" i="17"/>
  <c r="F15" i="19"/>
  <c r="AH18" i="17"/>
  <c r="F16" i="19"/>
  <c r="AH19" i="17"/>
  <c r="F161" i="19"/>
  <c r="AH20" i="17"/>
  <c r="F18" i="19"/>
  <c r="AH21" i="17"/>
  <c r="AH22" i="17"/>
  <c r="F20" i="19"/>
  <c r="AH23" i="17"/>
  <c r="F130" i="19"/>
  <c r="AH24" i="17"/>
  <c r="F21" i="19"/>
  <c r="AH25" i="17"/>
  <c r="F131" i="19"/>
  <c r="AH26" i="17"/>
  <c r="F23" i="19"/>
  <c r="AH27" i="17"/>
  <c r="F162" i="19"/>
  <c r="AH28" i="17"/>
  <c r="F163" i="19"/>
  <c r="AH29" i="17"/>
  <c r="F24" i="19"/>
  <c r="AH30" i="17"/>
  <c r="F164" i="19"/>
  <c r="AH31" i="17"/>
  <c r="F165" i="19"/>
  <c r="AH32" i="17"/>
  <c r="F25" i="19"/>
  <c r="AH33" i="17"/>
  <c r="F166" i="19"/>
  <c r="AH34" i="17"/>
  <c r="F167" i="19"/>
  <c r="AH35" i="17"/>
  <c r="F132" i="19"/>
  <c r="AH36" i="17"/>
  <c r="AH37" i="17"/>
  <c r="F28" i="19"/>
  <c r="AH38" i="17"/>
  <c r="F168" i="19"/>
  <c r="AH39" i="17"/>
  <c r="AH40" i="17"/>
  <c r="AH41" i="17"/>
  <c r="F30" i="19"/>
  <c r="AH42" i="17"/>
  <c r="AH43" i="17"/>
  <c r="F31" i="19"/>
  <c r="AH44" i="17"/>
  <c r="F34" i="19"/>
  <c r="AH45" i="17"/>
  <c r="F35" i="19"/>
  <c r="AH46" i="17"/>
  <c r="F36" i="19"/>
  <c r="AH47" i="17"/>
  <c r="F37" i="19"/>
  <c r="AH48" i="17"/>
  <c r="F38" i="19"/>
  <c r="AH49" i="17"/>
  <c r="F39" i="19"/>
  <c r="AH50" i="17"/>
  <c r="F40" i="19"/>
  <c r="AH51" i="17"/>
  <c r="F171" i="19"/>
  <c r="AH52" i="17"/>
  <c r="F41" i="19"/>
  <c r="AH53" i="17"/>
  <c r="F135" i="19"/>
  <c r="AH54" i="17"/>
  <c r="F42" i="19"/>
  <c r="AH55" i="17"/>
  <c r="F43" i="19"/>
  <c r="AH56" i="17"/>
  <c r="F172" i="19"/>
  <c r="AH57" i="17"/>
  <c r="F44" i="19"/>
  <c r="AH58" i="17"/>
  <c r="F45" i="19"/>
  <c r="AH59" i="17"/>
  <c r="F47" i="19"/>
  <c r="AH60" i="17"/>
  <c r="F136" i="19"/>
  <c r="AH61" i="17"/>
  <c r="AH62" i="17"/>
  <c r="F49" i="19"/>
  <c r="AH63" i="17"/>
  <c r="F50" i="19"/>
  <c r="AH64" i="17"/>
  <c r="F175" i="19"/>
  <c r="AH65" i="17"/>
  <c r="F51" i="19"/>
  <c r="AH66" i="17"/>
  <c r="F53" i="19"/>
  <c r="AH67" i="17"/>
  <c r="F54" i="19"/>
  <c r="AH68" i="17"/>
  <c r="F176" i="19"/>
  <c r="AH69" i="17"/>
  <c r="F177" i="19"/>
  <c r="AH70" i="17"/>
  <c r="F178" i="19"/>
  <c r="AH71" i="17"/>
  <c r="F55" i="19"/>
  <c r="AH72" i="17"/>
  <c r="F56" i="19"/>
  <c r="AH73" i="17"/>
  <c r="AH74" i="17"/>
  <c r="F57" i="19"/>
  <c r="AH75" i="17"/>
  <c r="F58" i="19"/>
  <c r="AH76" i="17"/>
  <c r="F179" i="19"/>
  <c r="AH77" i="17"/>
  <c r="F137" i="19"/>
  <c r="AH78" i="17"/>
  <c r="AH79" i="17"/>
  <c r="F139" i="19"/>
  <c r="AH80" i="17"/>
  <c r="F59" i="19"/>
  <c r="AH81" i="17"/>
  <c r="F60" i="19"/>
  <c r="AH82" i="17"/>
  <c r="F61" i="19"/>
  <c r="AH83" i="17"/>
  <c r="F62" i="19"/>
  <c r="AH84" i="17"/>
  <c r="F63" i="19"/>
  <c r="AH85" i="17"/>
  <c r="F64" i="19"/>
  <c r="AH86" i="17"/>
  <c r="F65" i="19"/>
  <c r="AH87" i="17"/>
  <c r="F180" i="19"/>
  <c r="AH88" i="17"/>
  <c r="F66" i="19"/>
  <c r="AH89" i="17"/>
  <c r="AH90" i="17"/>
  <c r="F140" i="19"/>
  <c r="AH91" i="17"/>
  <c r="AH92" i="17"/>
  <c r="AH93" i="17"/>
  <c r="F68" i="19"/>
  <c r="AH94" i="17"/>
  <c r="F69" i="19"/>
  <c r="AH95" i="17"/>
  <c r="F70" i="19"/>
  <c r="AH96" i="17"/>
  <c r="F183" i="19"/>
  <c r="AH97" i="17"/>
  <c r="F141" i="19"/>
  <c r="AH98" i="17"/>
  <c r="F71" i="19"/>
  <c r="AH99" i="17"/>
  <c r="F72" i="19"/>
  <c r="AH100" i="17"/>
  <c r="AH101" i="17"/>
  <c r="AH102" i="17"/>
  <c r="F184" i="19"/>
  <c r="AH103" i="17"/>
  <c r="F185" i="19"/>
  <c r="AH104" i="17"/>
  <c r="F143" i="19"/>
  <c r="AH105" i="17"/>
  <c r="F73" i="19"/>
  <c r="AH106" i="17"/>
  <c r="F186" i="19"/>
  <c r="AH107" i="17"/>
  <c r="F74" i="19"/>
  <c r="AH108" i="17"/>
  <c r="F75" i="19"/>
  <c r="AH109" i="17"/>
  <c r="F187" i="19"/>
  <c r="AH110" i="17"/>
  <c r="F76" i="19"/>
  <c r="AH111" i="17"/>
  <c r="F77" i="19"/>
  <c r="AH112" i="17"/>
  <c r="AH113" i="17"/>
  <c r="AH114" i="17"/>
  <c r="F189" i="19"/>
  <c r="AH115" i="17"/>
  <c r="AH116" i="17"/>
  <c r="F79" i="19"/>
  <c r="AH117" i="17"/>
  <c r="F80" i="19"/>
  <c r="AH118" i="17"/>
  <c r="F190" i="19"/>
  <c r="AH119" i="17"/>
  <c r="F191" i="19"/>
  <c r="AH120" i="17"/>
  <c r="F81" i="19"/>
  <c r="AH121" i="17"/>
  <c r="F192" i="19"/>
  <c r="AH122" i="17"/>
  <c r="F82" i="19"/>
  <c r="AH123" i="17"/>
  <c r="F84" i="19"/>
  <c r="AH124" i="17"/>
  <c r="F85" i="19"/>
  <c r="AH125" i="17"/>
  <c r="F193" i="19"/>
  <c r="AH126" i="17"/>
  <c r="F194" i="19"/>
  <c r="AH127" i="17"/>
  <c r="F145" i="19"/>
  <c r="AH128" i="17"/>
  <c r="F146" i="19"/>
  <c r="AH129" i="17"/>
  <c r="F195" i="19"/>
  <c r="AH130" i="17"/>
  <c r="F86" i="19"/>
  <c r="AH131" i="17"/>
  <c r="F87" i="19"/>
  <c r="AH132" i="17"/>
  <c r="F196" i="19"/>
  <c r="AH133" i="17"/>
  <c r="F197" i="19"/>
  <c r="AH134" i="17"/>
  <c r="F88" i="19"/>
  <c r="AH135" i="17"/>
  <c r="F89" i="19"/>
  <c r="AH136" i="17"/>
  <c r="F90" i="19"/>
  <c r="AH137" i="17"/>
  <c r="F91" i="19"/>
  <c r="AH138" i="17"/>
  <c r="F147" i="19"/>
  <c r="AH139" i="17"/>
  <c r="F148" i="19"/>
  <c r="AH140" i="17"/>
  <c r="F94" i="19"/>
  <c r="AH141" i="17"/>
  <c r="AH142" i="17"/>
  <c r="F198" i="19"/>
  <c r="AH143" i="17"/>
  <c r="F99" i="19"/>
  <c r="AH144" i="17"/>
  <c r="F149" i="19"/>
  <c r="AH145" i="17"/>
  <c r="AH146" i="17"/>
  <c r="F150" i="19"/>
  <c r="AH147" i="17"/>
  <c r="F101" i="19"/>
  <c r="AH148" i="17"/>
  <c r="F102" i="19"/>
  <c r="AH149" i="17"/>
  <c r="F103" i="19"/>
  <c r="AH150" i="17"/>
  <c r="F199" i="19"/>
  <c r="AH151" i="17"/>
  <c r="F104" i="19"/>
  <c r="AH152" i="17"/>
  <c r="AH153" i="17"/>
  <c r="F107" i="19"/>
  <c r="AH154" i="17"/>
  <c r="F200" i="19"/>
  <c r="AH155" i="17"/>
  <c r="F108" i="19"/>
  <c r="AH156" i="17"/>
  <c r="AH157" i="17"/>
  <c r="F109" i="19"/>
  <c r="AH158" i="17"/>
  <c r="F110" i="19"/>
  <c r="AH159" i="17"/>
  <c r="AH160" i="17"/>
  <c r="AH161" i="17"/>
  <c r="AH162" i="17"/>
  <c r="AH163" i="17"/>
  <c r="F202" i="19"/>
  <c r="AH164" i="17"/>
  <c r="F151" i="19"/>
  <c r="AH165" i="17"/>
  <c r="F112" i="19"/>
  <c r="AH166" i="17"/>
  <c r="F113" i="19"/>
  <c r="AH167" i="17"/>
  <c r="AH168" i="17"/>
  <c r="AH169" i="17"/>
  <c r="F204" i="19"/>
  <c r="AH170" i="17"/>
  <c r="AH171" i="17"/>
  <c r="F152" i="19"/>
  <c r="AH172" i="17"/>
  <c r="F153" i="19"/>
  <c r="AH173" i="17"/>
  <c r="F205" i="19"/>
  <c r="AH174" i="17"/>
  <c r="F115" i="19"/>
  <c r="AH175" i="17"/>
  <c r="F154" i="19"/>
  <c r="AH176" i="17"/>
  <c r="F116" i="19"/>
  <c r="AH177" i="17"/>
  <c r="F117" i="19"/>
  <c r="AH178" i="17"/>
  <c r="F155" i="19"/>
  <c r="AH179" i="17"/>
  <c r="F119" i="19"/>
  <c r="AH180" i="17"/>
  <c r="F206" i="19"/>
  <c r="AH181" i="17"/>
  <c r="F120" i="19"/>
  <c r="AH182" i="17"/>
  <c r="F156" i="19"/>
  <c r="AH183" i="17"/>
  <c r="AH184" i="17"/>
  <c r="F122" i="19"/>
  <c r="AH185" i="17"/>
  <c r="F123" i="19"/>
  <c r="AH186" i="17"/>
  <c r="F209" i="19"/>
  <c r="AH187" i="17"/>
  <c r="F210" i="19"/>
  <c r="AH188" i="17"/>
  <c r="AH189" i="17"/>
  <c r="AH190" i="17"/>
  <c r="F158" i="19"/>
  <c r="AH191" i="17"/>
  <c r="F124" i="19"/>
  <c r="AH192" i="17"/>
  <c r="F159" i="19"/>
  <c r="AH193" i="17"/>
  <c r="G3" i="19"/>
  <c r="AU3" i="17"/>
  <c r="G125" i="19"/>
  <c r="AU4" i="17"/>
  <c r="G126" i="19"/>
  <c r="AU5" i="17"/>
  <c r="G5" i="19"/>
  <c r="AU6" i="17"/>
  <c r="G6" i="19"/>
  <c r="AU7" i="17"/>
  <c r="G7" i="19"/>
  <c r="AU8" i="17"/>
  <c r="G8" i="19"/>
  <c r="AU9" i="17"/>
  <c r="G10" i="19"/>
  <c r="AU10" i="17"/>
  <c r="G11" i="19"/>
  <c r="AU11" i="17"/>
  <c r="G127" i="19"/>
  <c r="AU12" i="17"/>
  <c r="AU13" i="17"/>
  <c r="G128" i="19"/>
  <c r="AU14" i="17"/>
  <c r="G13" i="19"/>
  <c r="AU15" i="17"/>
  <c r="G14" i="19"/>
  <c r="AU16" i="17"/>
  <c r="G129" i="19"/>
  <c r="AU17" i="17"/>
  <c r="G15" i="19"/>
  <c r="AU18" i="17"/>
  <c r="G16" i="19"/>
  <c r="AU19" i="17"/>
  <c r="G161" i="19"/>
  <c r="AU20" i="17"/>
  <c r="G18" i="19"/>
  <c r="AU21" i="17"/>
  <c r="AU22" i="17"/>
  <c r="G20" i="19"/>
  <c r="AU23" i="17"/>
  <c r="G130" i="19"/>
  <c r="AU24" i="17"/>
  <c r="G21" i="19"/>
  <c r="AU25" i="17"/>
  <c r="G131" i="19"/>
  <c r="AU26" i="17"/>
  <c r="G23" i="19"/>
  <c r="AU27" i="17"/>
  <c r="G162" i="19"/>
  <c r="AU28" i="17"/>
  <c r="G163" i="19"/>
  <c r="AU29" i="17"/>
  <c r="G24" i="19"/>
  <c r="AU30" i="17"/>
  <c r="G164" i="19"/>
  <c r="AU31" i="17"/>
  <c r="G165" i="19"/>
  <c r="AU32" i="17"/>
  <c r="G25" i="19"/>
  <c r="AU33" i="17"/>
  <c r="G166" i="19"/>
  <c r="AU34" i="17"/>
  <c r="G167" i="19"/>
  <c r="AU35" i="17"/>
  <c r="G132" i="19"/>
  <c r="AU36" i="17"/>
  <c r="AU37" i="17"/>
  <c r="G28" i="19"/>
  <c r="AU38" i="17"/>
  <c r="G168" i="19"/>
  <c r="AU39" i="17"/>
  <c r="AU40" i="17"/>
  <c r="AU41" i="17"/>
  <c r="G30" i="19"/>
  <c r="AU42" i="17"/>
  <c r="AU43" i="17"/>
  <c r="G31" i="19"/>
  <c r="AU44" i="17"/>
  <c r="G34" i="19"/>
  <c r="AU45" i="17"/>
  <c r="G35" i="19"/>
  <c r="AU46" i="17"/>
  <c r="G36" i="19"/>
  <c r="AU47" i="17"/>
  <c r="G37" i="19"/>
  <c r="AU48" i="17"/>
  <c r="G38" i="19"/>
  <c r="AU49" i="17"/>
  <c r="G39" i="19"/>
  <c r="AU50" i="17"/>
  <c r="G40" i="19"/>
  <c r="AU51" i="17"/>
  <c r="G171" i="19"/>
  <c r="AU52" i="17"/>
  <c r="G41" i="19"/>
  <c r="AU53" i="17"/>
  <c r="G135" i="19"/>
  <c r="AU54" i="17"/>
  <c r="G42" i="19"/>
  <c r="AU55" i="17"/>
  <c r="G43" i="19"/>
  <c r="AU56" i="17"/>
  <c r="G172" i="19"/>
  <c r="AU57" i="17"/>
  <c r="G44" i="19"/>
  <c r="AU58" i="17"/>
  <c r="G45" i="19"/>
  <c r="AU59" i="17"/>
  <c r="G47" i="19"/>
  <c r="AU60" i="17"/>
  <c r="G136" i="19"/>
  <c r="AU61" i="17"/>
  <c r="AU62" i="17"/>
  <c r="G49" i="19"/>
  <c r="AU63" i="17"/>
  <c r="G50" i="19"/>
  <c r="AU64" i="17"/>
  <c r="G175" i="19"/>
  <c r="AU65" i="17"/>
  <c r="G51" i="19"/>
  <c r="AU66" i="17"/>
  <c r="G53" i="19"/>
  <c r="AU67" i="17"/>
  <c r="G54" i="19"/>
  <c r="AU68" i="17"/>
  <c r="G176" i="19"/>
  <c r="AU69" i="17"/>
  <c r="G177" i="19"/>
  <c r="AU70" i="17"/>
  <c r="G178" i="19"/>
  <c r="AU71" i="17"/>
  <c r="G55" i="19"/>
  <c r="AU72" i="17"/>
  <c r="G56" i="19"/>
  <c r="AU73" i="17"/>
  <c r="AU74" i="17"/>
  <c r="G57" i="19"/>
  <c r="AU75" i="17"/>
  <c r="G58" i="19"/>
  <c r="AU76" i="17"/>
  <c r="G179" i="19"/>
  <c r="AU77" i="17"/>
  <c r="G137" i="19"/>
  <c r="AU78" i="17"/>
  <c r="AU79" i="17"/>
  <c r="G139" i="19"/>
  <c r="AU80" i="17"/>
  <c r="G59" i="19"/>
  <c r="AU81" i="17"/>
  <c r="G60" i="19"/>
  <c r="AU82" i="17"/>
  <c r="G61" i="19"/>
  <c r="AU83" i="17"/>
  <c r="G62" i="19"/>
  <c r="AU84" i="17"/>
  <c r="G63" i="19"/>
  <c r="AU85" i="17"/>
  <c r="G64" i="19"/>
  <c r="AU86" i="17"/>
  <c r="G65" i="19"/>
  <c r="AU87" i="17"/>
  <c r="G180" i="19"/>
  <c r="AU88" i="17"/>
  <c r="G66" i="19"/>
  <c r="AU89" i="17"/>
  <c r="AU90" i="17"/>
  <c r="G140" i="19"/>
  <c r="AU91" i="17"/>
  <c r="AU92" i="17"/>
  <c r="AU93" i="17"/>
  <c r="G68" i="19"/>
  <c r="AU94" i="17"/>
  <c r="G69" i="19"/>
  <c r="AU95" i="17"/>
  <c r="G70" i="19"/>
  <c r="AU96" i="17"/>
  <c r="G183" i="19"/>
  <c r="AU97" i="17"/>
  <c r="G141" i="19"/>
  <c r="AU98" i="17"/>
  <c r="G71" i="19"/>
  <c r="AU99" i="17"/>
  <c r="G72" i="19"/>
  <c r="AU100" i="17"/>
  <c r="AU101" i="17"/>
  <c r="AU102" i="17"/>
  <c r="G184" i="19"/>
  <c r="AU103" i="17"/>
  <c r="G185" i="19"/>
  <c r="AU104" i="17"/>
  <c r="G143" i="19"/>
  <c r="AU105" i="17"/>
  <c r="G73" i="19"/>
  <c r="AU106" i="17"/>
  <c r="G186" i="19"/>
  <c r="AU107" i="17"/>
  <c r="G74" i="19"/>
  <c r="AU108" i="17"/>
  <c r="G75" i="19"/>
  <c r="AU109" i="17"/>
  <c r="G187" i="19"/>
  <c r="AU110" i="17"/>
  <c r="G76" i="19"/>
  <c r="AU111" i="17"/>
  <c r="G77" i="19"/>
  <c r="AU112" i="17"/>
  <c r="AU113" i="17"/>
  <c r="AU114" i="17"/>
  <c r="G189" i="19"/>
  <c r="AU115" i="17"/>
  <c r="AU116" i="17"/>
  <c r="G79" i="19"/>
  <c r="AU117" i="17"/>
  <c r="G80" i="19"/>
  <c r="AU118" i="17"/>
  <c r="G190" i="19"/>
  <c r="AU119" i="17"/>
  <c r="G191" i="19"/>
  <c r="AU120" i="17"/>
  <c r="G81" i="19"/>
  <c r="AU121" i="17"/>
  <c r="G192" i="19"/>
  <c r="AU122" i="17"/>
  <c r="G82" i="19"/>
  <c r="AU123" i="17"/>
  <c r="G84" i="19"/>
  <c r="AU124" i="17"/>
  <c r="G85" i="19"/>
  <c r="AU125" i="17"/>
  <c r="G193" i="19"/>
  <c r="AU126" i="17"/>
  <c r="G194" i="19"/>
  <c r="AU127" i="17"/>
  <c r="G145" i="19"/>
  <c r="AU128" i="17"/>
  <c r="G146" i="19"/>
  <c r="AU129" i="17"/>
  <c r="G195" i="19"/>
  <c r="AU130" i="17"/>
  <c r="G86" i="19"/>
  <c r="AU131" i="17"/>
  <c r="G87" i="19"/>
  <c r="AU132" i="17"/>
  <c r="G196" i="19"/>
  <c r="AU133" i="17"/>
  <c r="G197" i="19"/>
  <c r="AU134" i="17"/>
  <c r="G88" i="19"/>
  <c r="AU135" i="17"/>
  <c r="G89" i="19"/>
  <c r="AU136" i="17"/>
  <c r="G90" i="19"/>
  <c r="AU137" i="17"/>
  <c r="G91" i="19"/>
  <c r="AU138" i="17"/>
  <c r="G147" i="19"/>
  <c r="AU139" i="17"/>
  <c r="G148" i="19"/>
  <c r="AU140" i="17"/>
  <c r="G94" i="19"/>
  <c r="AU141" i="17"/>
  <c r="AU142" i="17"/>
  <c r="G198" i="19"/>
  <c r="AU143" i="17"/>
  <c r="G99" i="19"/>
  <c r="AU144" i="17"/>
  <c r="G149" i="19"/>
  <c r="AU145" i="17"/>
  <c r="AU146" i="17"/>
  <c r="G150" i="19"/>
  <c r="AU147" i="17"/>
  <c r="G101" i="19"/>
  <c r="AU148" i="17"/>
  <c r="G102" i="19"/>
  <c r="AU149" i="17"/>
  <c r="G103" i="19"/>
  <c r="AU150" i="17"/>
  <c r="G199" i="19"/>
  <c r="AU151" i="17"/>
  <c r="G104" i="19"/>
  <c r="AU152" i="17"/>
  <c r="AU153" i="17"/>
  <c r="G107" i="19"/>
  <c r="AU154" i="17"/>
  <c r="G200" i="19"/>
  <c r="AU155" i="17"/>
  <c r="G108" i="19"/>
  <c r="AU156" i="17"/>
  <c r="AU157" i="17"/>
  <c r="G109" i="19"/>
  <c r="AU158" i="17"/>
  <c r="G110" i="19"/>
  <c r="AU159" i="17"/>
  <c r="AU160" i="17"/>
  <c r="AU161" i="17"/>
  <c r="AU162" i="17"/>
  <c r="AU163" i="17"/>
  <c r="G202" i="19"/>
  <c r="AU164" i="17"/>
  <c r="G151" i="19"/>
  <c r="AU165" i="17"/>
  <c r="G112" i="19"/>
  <c r="AU166" i="17"/>
  <c r="G113" i="19"/>
  <c r="AU167" i="17"/>
  <c r="AU168" i="17"/>
  <c r="AU169" i="17"/>
  <c r="G204" i="19"/>
  <c r="AU170" i="17"/>
  <c r="AU171" i="17"/>
  <c r="G152" i="19"/>
  <c r="AU172" i="17"/>
  <c r="G153" i="19"/>
  <c r="AU173" i="17"/>
  <c r="G205" i="19"/>
  <c r="AU174" i="17"/>
  <c r="G115" i="19"/>
  <c r="AU175" i="17"/>
  <c r="G154" i="19"/>
  <c r="AU176" i="17"/>
  <c r="G116" i="19"/>
  <c r="AU177" i="17"/>
  <c r="G117" i="19"/>
  <c r="AU178" i="17"/>
  <c r="G155" i="19"/>
  <c r="AU179" i="17"/>
  <c r="G119" i="19"/>
  <c r="AU180" i="17"/>
  <c r="G206" i="19"/>
  <c r="AU181" i="17"/>
  <c r="G120" i="19"/>
  <c r="AU182" i="17"/>
  <c r="G156" i="19"/>
  <c r="AU183" i="17"/>
  <c r="AU184" i="17"/>
  <c r="G122" i="19"/>
  <c r="AU185" i="17"/>
  <c r="G123" i="19"/>
  <c r="AU186" i="17"/>
  <c r="G209" i="19"/>
  <c r="AU187" i="17"/>
  <c r="G210" i="19"/>
  <c r="AU188" i="17"/>
  <c r="AU189" i="17"/>
  <c r="AU190" i="17"/>
  <c r="G158" i="19"/>
  <c r="AU191" i="17"/>
  <c r="G124" i="19"/>
  <c r="AU192" i="17"/>
  <c r="G159" i="19"/>
  <c r="AU193" i="17"/>
  <c r="H3" i="19"/>
  <c r="BH3" i="17"/>
  <c r="H125" i="19"/>
  <c r="BH4" i="17"/>
  <c r="H126" i="19"/>
  <c r="BH5" i="17"/>
  <c r="H5" i="19"/>
  <c r="BH6" i="17"/>
  <c r="H6" i="19"/>
  <c r="BH7" i="17"/>
  <c r="H7" i="19"/>
  <c r="BH8" i="17"/>
  <c r="H8" i="19"/>
  <c r="BH9" i="17"/>
  <c r="H10" i="19"/>
  <c r="BH10" i="17"/>
  <c r="H11" i="19"/>
  <c r="BH11" i="17"/>
  <c r="H127" i="19"/>
  <c r="BH12" i="17"/>
  <c r="BH13" i="17"/>
  <c r="H128" i="19"/>
  <c r="BH14" i="17"/>
  <c r="H13" i="19"/>
  <c r="BH15" i="17"/>
  <c r="H14" i="19"/>
  <c r="BH16" i="17"/>
  <c r="H129" i="19"/>
  <c r="BH17" i="17"/>
  <c r="H15" i="19"/>
  <c r="BH18" i="17"/>
  <c r="H16" i="19"/>
  <c r="BH19" i="17"/>
  <c r="H161" i="19"/>
  <c r="BH20" i="17"/>
  <c r="H18" i="19"/>
  <c r="BH21" i="17"/>
  <c r="BH22" i="17"/>
  <c r="H20" i="19"/>
  <c r="BH23" i="17"/>
  <c r="H130" i="19"/>
  <c r="BH24" i="17"/>
  <c r="H21" i="19"/>
  <c r="BH25" i="17"/>
  <c r="H131" i="19"/>
  <c r="BH26" i="17"/>
  <c r="H23" i="19"/>
  <c r="BH27" i="17"/>
  <c r="H162" i="19"/>
  <c r="BH28" i="17"/>
  <c r="H163" i="19"/>
  <c r="BH29" i="17"/>
  <c r="H24" i="19"/>
  <c r="BH30" i="17"/>
  <c r="H164" i="19"/>
  <c r="BH31" i="17"/>
  <c r="H165" i="19"/>
  <c r="BH32" i="17"/>
  <c r="H25" i="19"/>
  <c r="BH33" i="17"/>
  <c r="H166" i="19"/>
  <c r="BH34" i="17"/>
  <c r="H167" i="19"/>
  <c r="BH35" i="17"/>
  <c r="H132" i="19"/>
  <c r="BH36" i="17"/>
  <c r="BH37" i="17"/>
  <c r="H28" i="19"/>
  <c r="BH38" i="17"/>
  <c r="H168" i="19"/>
  <c r="BH39" i="17"/>
  <c r="BH40" i="17"/>
  <c r="BH41" i="17"/>
  <c r="H30" i="19"/>
  <c r="BH42" i="17"/>
  <c r="BH43" i="17"/>
  <c r="H31" i="19"/>
  <c r="BH44" i="17"/>
  <c r="H34" i="19"/>
  <c r="BH45" i="17"/>
  <c r="H35" i="19"/>
  <c r="BH46" i="17"/>
  <c r="H36" i="19"/>
  <c r="BH47" i="17"/>
  <c r="H37" i="19"/>
  <c r="BH48" i="17"/>
  <c r="H38" i="19"/>
  <c r="BH49" i="17"/>
  <c r="H39" i="19"/>
  <c r="BH50" i="17"/>
  <c r="H40" i="19"/>
  <c r="BH51" i="17"/>
  <c r="H171" i="19"/>
  <c r="BH52" i="17"/>
  <c r="H41" i="19"/>
  <c r="BH53" i="17"/>
  <c r="H135" i="19"/>
  <c r="BH54" i="17"/>
  <c r="H42" i="19"/>
  <c r="BH55" i="17"/>
  <c r="H43" i="19"/>
  <c r="BH56" i="17"/>
  <c r="H172" i="19"/>
  <c r="BH57" i="17"/>
  <c r="H44" i="19"/>
  <c r="BH58" i="17"/>
  <c r="H45" i="19"/>
  <c r="BH59" i="17"/>
  <c r="H47" i="19"/>
  <c r="BH60" i="17"/>
  <c r="H136" i="19"/>
  <c r="BH61" i="17"/>
  <c r="BH62" i="17"/>
  <c r="H49" i="19"/>
  <c r="BH63" i="17"/>
  <c r="H50" i="19"/>
  <c r="BH64" i="17"/>
  <c r="H175" i="19"/>
  <c r="BH65" i="17"/>
  <c r="H51" i="19"/>
  <c r="BH66" i="17"/>
  <c r="H53" i="19"/>
  <c r="BH67" i="17"/>
  <c r="H54" i="19"/>
  <c r="BH68" i="17"/>
  <c r="H176" i="19"/>
  <c r="BH69" i="17"/>
  <c r="H177" i="19"/>
  <c r="BH70" i="17"/>
  <c r="H178" i="19"/>
  <c r="BH71" i="17"/>
  <c r="H55" i="19"/>
  <c r="BH72" i="17"/>
  <c r="H56" i="19"/>
  <c r="BH73" i="17"/>
  <c r="BH74" i="17"/>
  <c r="H57" i="19"/>
  <c r="BH75" i="17"/>
  <c r="H58" i="19"/>
  <c r="BH76" i="17"/>
  <c r="H179" i="19"/>
  <c r="BH77" i="17"/>
  <c r="H137" i="19"/>
  <c r="BH78" i="17"/>
  <c r="BH79" i="17"/>
  <c r="H139" i="19"/>
  <c r="BH80" i="17"/>
  <c r="H59" i="19"/>
  <c r="BH81" i="17"/>
  <c r="H60" i="19"/>
  <c r="BH82" i="17"/>
  <c r="H61" i="19"/>
  <c r="BH83" i="17"/>
  <c r="H62" i="19"/>
  <c r="BH84" i="17"/>
  <c r="H63" i="19"/>
  <c r="BH85" i="17"/>
  <c r="H64" i="19"/>
  <c r="BH86" i="17"/>
  <c r="H65" i="19"/>
  <c r="BH87" i="17"/>
  <c r="H180" i="19"/>
  <c r="BH88" i="17"/>
  <c r="H66" i="19"/>
  <c r="BH89" i="17"/>
  <c r="BH90" i="17"/>
  <c r="H140" i="19"/>
  <c r="BH91" i="17"/>
  <c r="BH92" i="17"/>
  <c r="BH93" i="17"/>
  <c r="H68" i="19"/>
  <c r="BH94" i="17"/>
  <c r="H69" i="19"/>
  <c r="BH95" i="17"/>
  <c r="H70" i="19"/>
  <c r="BH96" i="17"/>
  <c r="H183" i="19"/>
  <c r="BH97" i="17"/>
  <c r="H141" i="19"/>
  <c r="BH98" i="17"/>
  <c r="H71" i="19"/>
  <c r="BH99" i="17"/>
  <c r="H72" i="19"/>
  <c r="BH100" i="17"/>
  <c r="BH101" i="17"/>
  <c r="BH102" i="17"/>
  <c r="H184" i="19"/>
  <c r="BH103" i="17"/>
  <c r="H185" i="19"/>
  <c r="BH104" i="17"/>
  <c r="H143" i="19"/>
  <c r="BH105" i="17"/>
  <c r="H73" i="19"/>
  <c r="BH106" i="17"/>
  <c r="H186" i="19"/>
  <c r="BH107" i="17"/>
  <c r="H74" i="19"/>
  <c r="BH108" i="17"/>
  <c r="H75" i="19"/>
  <c r="BH109" i="17"/>
  <c r="H187" i="19"/>
  <c r="BH110" i="17"/>
  <c r="H76" i="19"/>
  <c r="BH111" i="17"/>
  <c r="H77" i="19"/>
  <c r="BH112" i="17"/>
  <c r="BH113" i="17"/>
  <c r="BH114" i="17"/>
  <c r="H189" i="19"/>
  <c r="BH115" i="17"/>
  <c r="BH116" i="17"/>
  <c r="H79" i="19"/>
  <c r="BH117" i="17"/>
  <c r="H80" i="19"/>
  <c r="BH118" i="17"/>
  <c r="H190" i="19"/>
  <c r="BH119" i="17"/>
  <c r="H191" i="19"/>
  <c r="BH120" i="17"/>
  <c r="H81" i="19"/>
  <c r="BH121" i="17"/>
  <c r="H192" i="19"/>
  <c r="BH122" i="17"/>
  <c r="H82" i="19"/>
  <c r="BH123" i="17"/>
  <c r="H84" i="19"/>
  <c r="BH124" i="17"/>
  <c r="H85" i="19"/>
  <c r="BH125" i="17"/>
  <c r="H193" i="19"/>
  <c r="BH126" i="17"/>
  <c r="H194" i="19"/>
  <c r="BH127" i="17"/>
  <c r="H145" i="19"/>
  <c r="BH128" i="17"/>
  <c r="H146" i="19"/>
  <c r="BH129" i="17"/>
  <c r="H195" i="19"/>
  <c r="BH130" i="17"/>
  <c r="H86" i="19"/>
  <c r="BH131" i="17"/>
  <c r="H87" i="19"/>
  <c r="BH132" i="17"/>
  <c r="H196" i="19"/>
  <c r="BH133" i="17"/>
  <c r="H197" i="19"/>
  <c r="BH134" i="17"/>
  <c r="H88" i="19"/>
  <c r="BH135" i="17"/>
  <c r="H89" i="19"/>
  <c r="BH136" i="17"/>
  <c r="H90" i="19"/>
  <c r="BH137" i="17"/>
  <c r="H91" i="19"/>
  <c r="BH138" i="17"/>
  <c r="H147" i="19"/>
  <c r="BH139" i="17"/>
  <c r="H148" i="19"/>
  <c r="BH140" i="17"/>
  <c r="H94" i="19"/>
  <c r="BH141" i="17"/>
  <c r="BH142" i="17"/>
  <c r="H198" i="19"/>
  <c r="BH143" i="17"/>
  <c r="H99" i="19"/>
  <c r="BH144" i="17"/>
  <c r="H149" i="19"/>
  <c r="BH145" i="17"/>
  <c r="BH146" i="17"/>
  <c r="H150" i="19"/>
  <c r="BH147" i="17"/>
  <c r="H101" i="19"/>
  <c r="BH148" i="17"/>
  <c r="H102" i="19"/>
  <c r="BH149" i="17"/>
  <c r="H103" i="19"/>
  <c r="BH150" i="17"/>
  <c r="H199" i="19"/>
  <c r="BH151" i="17"/>
  <c r="H104" i="19"/>
  <c r="BH152" i="17"/>
  <c r="BH153" i="17"/>
  <c r="H107" i="19"/>
  <c r="BH154" i="17"/>
  <c r="H200" i="19"/>
  <c r="BH155" i="17"/>
  <c r="H108" i="19"/>
  <c r="BH156" i="17"/>
  <c r="BH157" i="17"/>
  <c r="H109" i="19"/>
  <c r="BH158" i="17"/>
  <c r="H110" i="19"/>
  <c r="BH159" i="17"/>
  <c r="BH160" i="17"/>
  <c r="BH161" i="17"/>
  <c r="BH162" i="17"/>
  <c r="BH163" i="17"/>
  <c r="H202" i="19"/>
  <c r="BH164" i="17"/>
  <c r="H151" i="19"/>
  <c r="BH165" i="17"/>
  <c r="H112" i="19"/>
  <c r="BH166" i="17"/>
  <c r="H113" i="19"/>
  <c r="BH167" i="17"/>
  <c r="BH168" i="17"/>
  <c r="BH169" i="17"/>
  <c r="H204" i="19"/>
  <c r="BH170" i="17"/>
  <c r="BH171" i="17"/>
  <c r="H152" i="19"/>
  <c r="BH172" i="17"/>
  <c r="H153" i="19"/>
  <c r="BH173" i="17"/>
  <c r="H205" i="19"/>
  <c r="BH174" i="17"/>
  <c r="H115" i="19"/>
  <c r="BH175" i="17"/>
  <c r="H154" i="19"/>
  <c r="BH176" i="17"/>
  <c r="H116" i="19"/>
  <c r="BH177" i="17"/>
  <c r="H117" i="19"/>
  <c r="BH178" i="17"/>
  <c r="H155" i="19"/>
  <c r="BH179" i="17"/>
  <c r="H119" i="19"/>
  <c r="BH180" i="17"/>
  <c r="H206" i="19"/>
  <c r="BH181" i="17"/>
  <c r="H120" i="19"/>
  <c r="BH182" i="17"/>
  <c r="H156" i="19"/>
  <c r="BH183" i="17"/>
  <c r="BH184" i="17"/>
  <c r="H122" i="19"/>
  <c r="BH185" i="17"/>
  <c r="H123" i="19"/>
  <c r="BH186" i="17"/>
  <c r="H209" i="19"/>
  <c r="BH187" i="17"/>
  <c r="H210" i="19"/>
  <c r="BH188" i="17"/>
  <c r="BH189" i="17"/>
  <c r="BH190" i="17"/>
  <c r="H158" i="19"/>
  <c r="BH191" i="17"/>
  <c r="H124" i="19"/>
  <c r="BH192" i="17"/>
  <c r="H159" i="19"/>
  <c r="BH193" i="17"/>
  <c r="BH2" i="17"/>
  <c r="G2" i="19"/>
  <c r="AU2" i="17"/>
  <c r="F2" i="19"/>
  <c r="AH2" i="17"/>
  <c r="E2" i="19"/>
  <c r="U2" i="17"/>
  <c r="E3" i="19"/>
  <c r="U3" i="17"/>
  <c r="E125" i="19"/>
  <c r="U4" i="17"/>
  <c r="E126" i="19"/>
  <c r="U5" i="17"/>
  <c r="E5" i="19"/>
  <c r="U6" i="17"/>
  <c r="E6" i="19"/>
  <c r="U7" i="17"/>
  <c r="E7" i="19"/>
  <c r="U8" i="17"/>
  <c r="U9" i="17"/>
  <c r="E10" i="19"/>
  <c r="U10" i="17"/>
  <c r="E11" i="19"/>
  <c r="U11" i="17"/>
  <c r="U12" i="17"/>
  <c r="U13" i="17"/>
  <c r="E128" i="19"/>
  <c r="U14" i="17"/>
  <c r="E13" i="19"/>
  <c r="U15" i="17"/>
  <c r="E14" i="19"/>
  <c r="U16" i="17"/>
  <c r="U17" i="17"/>
  <c r="E15" i="19"/>
  <c r="U18" i="17"/>
  <c r="E16" i="19"/>
  <c r="U19" i="17"/>
  <c r="E161" i="19"/>
  <c r="U20" i="17"/>
  <c r="E18" i="19"/>
  <c r="U21" i="17"/>
  <c r="U22" i="17"/>
  <c r="U23" i="17"/>
  <c r="E130" i="19"/>
  <c r="U24" i="17"/>
  <c r="E21" i="19"/>
  <c r="U25" i="17"/>
  <c r="E131" i="19"/>
  <c r="U26" i="17"/>
  <c r="E23" i="19"/>
  <c r="U27" i="17"/>
  <c r="E162" i="19"/>
  <c r="U28" i="17"/>
  <c r="E163" i="19"/>
  <c r="U29" i="17"/>
  <c r="E24" i="19"/>
  <c r="U30" i="17"/>
  <c r="E164" i="19"/>
  <c r="U31" i="17"/>
  <c r="E165" i="19"/>
  <c r="U32" i="17"/>
  <c r="E25" i="19"/>
  <c r="U33" i="17"/>
  <c r="E166" i="19"/>
  <c r="U34" i="17"/>
  <c r="E167" i="19"/>
  <c r="U35" i="17"/>
  <c r="E132" i="19"/>
  <c r="U36" i="17"/>
  <c r="U37" i="17"/>
  <c r="E28" i="19"/>
  <c r="U38" i="17"/>
  <c r="E168" i="19"/>
  <c r="U39" i="17"/>
  <c r="U40" i="17"/>
  <c r="U41" i="17"/>
  <c r="E30" i="19"/>
  <c r="U42" i="17"/>
  <c r="U43" i="17"/>
  <c r="U44" i="17"/>
  <c r="E34" i="19"/>
  <c r="U45" i="17"/>
  <c r="U46" i="17"/>
  <c r="E36" i="19"/>
  <c r="U47" i="17"/>
  <c r="E37" i="19"/>
  <c r="U48" i="17"/>
  <c r="E38" i="19"/>
  <c r="U49" i="17"/>
  <c r="E39" i="19"/>
  <c r="U50" i="17"/>
  <c r="E40" i="19"/>
  <c r="U51" i="17"/>
  <c r="E171" i="19"/>
  <c r="U52" i="17"/>
  <c r="E41" i="19"/>
  <c r="U53" i="17"/>
  <c r="E135" i="19"/>
  <c r="U54" i="17"/>
  <c r="U55" i="17"/>
  <c r="U56" i="17"/>
  <c r="U57" i="17"/>
  <c r="E44" i="19"/>
  <c r="U58" i="17"/>
  <c r="E45" i="19"/>
  <c r="U59" i="17"/>
  <c r="E47" i="19"/>
  <c r="U60" i="17"/>
  <c r="E136" i="19"/>
  <c r="U61" i="17"/>
  <c r="U62" i="17"/>
  <c r="U63" i="17"/>
  <c r="E50" i="19"/>
  <c r="U64" i="17"/>
  <c r="E175" i="19"/>
  <c r="U65" i="17"/>
  <c r="E51" i="19"/>
  <c r="U66" i="17"/>
  <c r="E53" i="19"/>
  <c r="U67" i="17"/>
  <c r="E54" i="19"/>
  <c r="U68" i="17"/>
  <c r="E176" i="19"/>
  <c r="U69" i="17"/>
  <c r="E177" i="19"/>
  <c r="U70" i="17"/>
  <c r="E178" i="19"/>
  <c r="U71" i="17"/>
  <c r="E55" i="19"/>
  <c r="U72" i="17"/>
  <c r="E56" i="19"/>
  <c r="U73" i="17"/>
  <c r="U74" i="17"/>
  <c r="E57" i="19"/>
  <c r="U75" i="17"/>
  <c r="E58" i="19"/>
  <c r="U76" i="17"/>
  <c r="E179" i="19"/>
  <c r="U77" i="17"/>
  <c r="E137" i="19"/>
  <c r="U78" i="17"/>
  <c r="U79" i="17"/>
  <c r="E139" i="19"/>
  <c r="U80" i="17"/>
  <c r="E59" i="19"/>
  <c r="U81" i="17"/>
  <c r="E60" i="19"/>
  <c r="U82" i="17"/>
  <c r="E61" i="19"/>
  <c r="U83" i="17"/>
  <c r="E62" i="19"/>
  <c r="U84" i="17"/>
  <c r="E63" i="19"/>
  <c r="U85" i="17"/>
  <c r="E64" i="19"/>
  <c r="U86" i="17"/>
  <c r="U87" i="17"/>
  <c r="E180" i="19"/>
  <c r="U88" i="17"/>
  <c r="E66" i="19"/>
  <c r="U89" i="17"/>
  <c r="U90" i="17"/>
  <c r="E140" i="19"/>
  <c r="U91" i="17"/>
  <c r="U92" i="17"/>
  <c r="U93" i="17"/>
  <c r="U94" i="17"/>
  <c r="E69" i="19"/>
  <c r="U95" i="17"/>
  <c r="E70" i="19"/>
  <c r="U96" i="17"/>
  <c r="E183" i="19"/>
  <c r="U97" i="17"/>
  <c r="E141" i="19"/>
  <c r="U98" i="17"/>
  <c r="U99" i="17"/>
  <c r="E72" i="19"/>
  <c r="U100" i="17"/>
  <c r="U101" i="17"/>
  <c r="U102" i="17"/>
  <c r="E184" i="19"/>
  <c r="U103" i="17"/>
  <c r="E185" i="19"/>
  <c r="U104" i="17"/>
  <c r="E143" i="19"/>
  <c r="U105" i="17"/>
  <c r="E73" i="19"/>
  <c r="U106" i="17"/>
  <c r="E186" i="19"/>
  <c r="U107" i="17"/>
  <c r="E74" i="19"/>
  <c r="U108" i="17"/>
  <c r="E75" i="19"/>
  <c r="U109" i="17"/>
  <c r="E187" i="19"/>
  <c r="U110" i="17"/>
  <c r="E76" i="19"/>
  <c r="U111" i="17"/>
  <c r="E77" i="19"/>
  <c r="U112" i="17"/>
  <c r="U113" i="17"/>
  <c r="U114" i="17"/>
  <c r="E189" i="19"/>
  <c r="U115" i="17"/>
  <c r="U116" i="17"/>
  <c r="E79" i="19"/>
  <c r="U117" i="17"/>
  <c r="E80" i="19"/>
  <c r="U118" i="17"/>
  <c r="E190" i="19"/>
  <c r="U119" i="17"/>
  <c r="E191" i="19"/>
  <c r="U120" i="17"/>
  <c r="E81" i="19"/>
  <c r="U121" i="17"/>
  <c r="E192" i="19"/>
  <c r="U122" i="17"/>
  <c r="E82" i="19"/>
  <c r="U123" i="17"/>
  <c r="E84" i="19"/>
  <c r="U124" i="17"/>
  <c r="E85" i="19"/>
  <c r="U125" i="17"/>
  <c r="E193" i="19"/>
  <c r="U126" i="17"/>
  <c r="E194" i="19"/>
  <c r="U127" i="17"/>
  <c r="E145" i="19"/>
  <c r="U128" i="17"/>
  <c r="E146" i="19"/>
  <c r="U129" i="17"/>
  <c r="E195" i="19"/>
  <c r="U130" i="17"/>
  <c r="E86" i="19"/>
  <c r="U131" i="17"/>
  <c r="E87" i="19"/>
  <c r="U132" i="17"/>
  <c r="E196" i="19"/>
  <c r="U133" i="17"/>
  <c r="E197" i="19"/>
  <c r="U134" i="17"/>
  <c r="E88" i="19"/>
  <c r="U135" i="17"/>
  <c r="E89" i="19"/>
  <c r="U136" i="17"/>
  <c r="E90" i="19"/>
  <c r="U137" i="17"/>
  <c r="E91" i="19"/>
  <c r="U138" i="17"/>
  <c r="E147" i="19"/>
  <c r="U139" i="17"/>
  <c r="E148" i="19"/>
  <c r="U140" i="17"/>
  <c r="E94" i="19"/>
  <c r="U141" i="17"/>
  <c r="U142" i="17"/>
  <c r="E198" i="19"/>
  <c r="U143" i="17"/>
  <c r="E99" i="19"/>
  <c r="U144" i="17"/>
  <c r="E149" i="19"/>
  <c r="U145" i="17"/>
  <c r="U146" i="17"/>
  <c r="E150" i="19"/>
  <c r="U147" i="17"/>
  <c r="E101" i="19"/>
  <c r="U148" i="17"/>
  <c r="U149" i="17"/>
  <c r="E103" i="19"/>
  <c r="U150" i="17"/>
  <c r="E199" i="19"/>
  <c r="U151" i="17"/>
  <c r="E104" i="19"/>
  <c r="U152" i="17"/>
  <c r="U153" i="17"/>
  <c r="U154" i="17"/>
  <c r="E200" i="19"/>
  <c r="U155" i="17"/>
  <c r="E108" i="19"/>
  <c r="U156" i="17"/>
  <c r="U157" i="17"/>
  <c r="E109" i="19"/>
  <c r="U158" i="17"/>
  <c r="E110" i="19"/>
  <c r="U159" i="17"/>
  <c r="U160" i="17"/>
  <c r="U161" i="17"/>
  <c r="U162" i="17"/>
  <c r="U163" i="17"/>
  <c r="E202" i="19"/>
  <c r="U164" i="17"/>
  <c r="E151" i="19"/>
  <c r="U165" i="17"/>
  <c r="E112" i="19"/>
  <c r="U166" i="17"/>
  <c r="E113" i="19"/>
  <c r="U167" i="17"/>
  <c r="U168" i="17"/>
  <c r="U169" i="17"/>
  <c r="U170" i="17"/>
  <c r="U171" i="17"/>
  <c r="E152" i="19"/>
  <c r="U172" i="17"/>
  <c r="U173" i="17"/>
  <c r="E205" i="19"/>
  <c r="U174" i="17"/>
  <c r="E115" i="19"/>
  <c r="U175" i="17"/>
  <c r="E154" i="19"/>
  <c r="U176" i="17"/>
  <c r="E116" i="19"/>
  <c r="U177" i="17"/>
  <c r="E117" i="19"/>
  <c r="U178" i="17"/>
  <c r="U179" i="17"/>
  <c r="E119" i="19"/>
  <c r="U180" i="17"/>
  <c r="E206" i="19"/>
  <c r="U181" i="17"/>
  <c r="U182" i="17"/>
  <c r="E156" i="19"/>
  <c r="U183" i="17"/>
  <c r="U184" i="17"/>
  <c r="E122" i="19"/>
  <c r="U185" i="17"/>
  <c r="E123" i="19"/>
  <c r="U186" i="17"/>
  <c r="U187" i="17"/>
  <c r="E210" i="19"/>
  <c r="U188" i="17"/>
  <c r="U189" i="17"/>
  <c r="U190" i="17"/>
  <c r="E158" i="19"/>
  <c r="U191" i="17"/>
  <c r="E124" i="19"/>
  <c r="U192" i="17"/>
  <c r="E159" i="19"/>
  <c r="U193" i="17"/>
  <c r="D3" i="19"/>
  <c r="H3" i="17"/>
  <c r="D125" i="19"/>
  <c r="H4" i="17"/>
  <c r="D126" i="19"/>
  <c r="H5" i="17"/>
  <c r="D5" i="19"/>
  <c r="H6" i="17"/>
  <c r="D6" i="19"/>
  <c r="H7" i="17"/>
  <c r="D7" i="19"/>
  <c r="H8" i="17"/>
  <c r="H9" i="17"/>
  <c r="D10" i="19"/>
  <c r="H10" i="17"/>
  <c r="D11" i="19"/>
  <c r="H11" i="17"/>
  <c r="H12" i="17"/>
  <c r="H13" i="17"/>
  <c r="D128" i="19"/>
  <c r="H14" i="17"/>
  <c r="D13" i="19"/>
  <c r="H15" i="17"/>
  <c r="D14" i="19"/>
  <c r="H16" i="17"/>
  <c r="H17" i="17"/>
  <c r="D15" i="19"/>
  <c r="H18" i="17"/>
  <c r="D16" i="19"/>
  <c r="H19" i="17"/>
  <c r="D161" i="19"/>
  <c r="H20" i="17"/>
  <c r="D18" i="19"/>
  <c r="H21" i="17"/>
  <c r="H22" i="17"/>
  <c r="H23" i="17"/>
  <c r="D130" i="19"/>
  <c r="H24" i="17"/>
  <c r="D21" i="19"/>
  <c r="H25" i="17"/>
  <c r="D131" i="19"/>
  <c r="H26" i="17"/>
  <c r="D23" i="19"/>
  <c r="H27" i="17"/>
  <c r="D162" i="19"/>
  <c r="H28" i="17"/>
  <c r="D163" i="19"/>
  <c r="H29" i="17"/>
  <c r="D24" i="19"/>
  <c r="H30" i="17"/>
  <c r="D164" i="19"/>
  <c r="H31" i="17"/>
  <c r="D165" i="19"/>
  <c r="H32" i="17"/>
  <c r="D25" i="19"/>
  <c r="H33" i="17"/>
  <c r="D166" i="19"/>
  <c r="H34" i="17"/>
  <c r="H35" i="17"/>
  <c r="D132" i="19"/>
  <c r="H36" i="17"/>
  <c r="H37" i="17"/>
  <c r="D28" i="19"/>
  <c r="H38" i="17"/>
  <c r="D168" i="19"/>
  <c r="H39" i="17"/>
  <c r="H40" i="17"/>
  <c r="H41" i="17"/>
  <c r="D30" i="19"/>
  <c r="H42" i="17"/>
  <c r="H43" i="17"/>
  <c r="H44" i="17"/>
  <c r="D34" i="19"/>
  <c r="H45" i="17"/>
  <c r="H46" i="17"/>
  <c r="D36" i="19"/>
  <c r="H47" i="17"/>
  <c r="D37" i="19"/>
  <c r="H48" i="17"/>
  <c r="D38" i="19"/>
  <c r="H49" i="17"/>
  <c r="D39" i="19"/>
  <c r="H50" i="17"/>
  <c r="D40" i="19"/>
  <c r="H51" i="17"/>
  <c r="D171" i="19"/>
  <c r="H52" i="17"/>
  <c r="D41" i="19"/>
  <c r="H53" i="17"/>
  <c r="D135" i="19"/>
  <c r="H54" i="17"/>
  <c r="H55" i="17"/>
  <c r="H56" i="17"/>
  <c r="H57" i="17"/>
  <c r="D44" i="19"/>
  <c r="H58" i="17"/>
  <c r="D45" i="19"/>
  <c r="H59" i="17"/>
  <c r="D47" i="19"/>
  <c r="H60" i="17"/>
  <c r="D136" i="19"/>
  <c r="H61" i="17"/>
  <c r="H62" i="17"/>
  <c r="H63" i="17"/>
  <c r="D50" i="19"/>
  <c r="H64" i="17"/>
  <c r="D175" i="19"/>
  <c r="H65" i="17"/>
  <c r="D51" i="19"/>
  <c r="H66" i="17"/>
  <c r="D53" i="19"/>
  <c r="H67" i="17"/>
  <c r="D54" i="19"/>
  <c r="H68" i="17"/>
  <c r="D176" i="19"/>
  <c r="H69" i="17"/>
  <c r="D177" i="19"/>
  <c r="H70" i="17"/>
  <c r="D178" i="19"/>
  <c r="H71" i="17"/>
  <c r="D55" i="19"/>
  <c r="H72" i="17"/>
  <c r="D56" i="19"/>
  <c r="H73" i="17"/>
  <c r="H74" i="17"/>
  <c r="D57" i="19"/>
  <c r="H75" i="17"/>
  <c r="D58" i="19"/>
  <c r="H76" i="17"/>
  <c r="D179" i="19"/>
  <c r="H77" i="17"/>
  <c r="D137" i="19"/>
  <c r="H78" i="17"/>
  <c r="H79" i="17"/>
  <c r="D139" i="19"/>
  <c r="H80" i="17"/>
  <c r="D59" i="19"/>
  <c r="H81" i="17"/>
  <c r="D60" i="19"/>
  <c r="H82" i="17"/>
  <c r="D61" i="19"/>
  <c r="H83" i="17"/>
  <c r="D62" i="19"/>
  <c r="H84" i="17"/>
  <c r="D63" i="19"/>
  <c r="H85" i="17"/>
  <c r="D64" i="19"/>
  <c r="H86" i="17"/>
  <c r="H87" i="17"/>
  <c r="D180" i="19"/>
  <c r="H88" i="17"/>
  <c r="D66" i="19"/>
  <c r="H89" i="17"/>
  <c r="H90" i="17"/>
  <c r="D140" i="19"/>
  <c r="H91" i="17"/>
  <c r="H92" i="17"/>
  <c r="H93" i="17"/>
  <c r="H94" i="17"/>
  <c r="D69" i="19"/>
  <c r="H95" i="17"/>
  <c r="D70" i="19"/>
  <c r="H96" i="17"/>
  <c r="D183" i="19"/>
  <c r="H97" i="17"/>
  <c r="D141" i="19"/>
  <c r="H98" i="17"/>
  <c r="H99" i="17"/>
  <c r="D72" i="19"/>
  <c r="H100" i="17"/>
  <c r="H101" i="17"/>
  <c r="H102" i="17"/>
  <c r="D184" i="19"/>
  <c r="H103" i="17"/>
  <c r="D185" i="19"/>
  <c r="H104" i="17"/>
  <c r="D143" i="19"/>
  <c r="H105" i="17"/>
  <c r="D73" i="19"/>
  <c r="H106" i="17"/>
  <c r="D186" i="19"/>
  <c r="H107" i="17"/>
  <c r="D74" i="19"/>
  <c r="H108" i="17"/>
  <c r="D75" i="19"/>
  <c r="H109" i="17"/>
  <c r="D187" i="19"/>
  <c r="H110" i="17"/>
  <c r="D76" i="19"/>
  <c r="H111" i="17"/>
  <c r="D77" i="19"/>
  <c r="H112" i="17"/>
  <c r="H113" i="17"/>
  <c r="H114" i="17"/>
  <c r="D189" i="19"/>
  <c r="H115" i="17"/>
  <c r="H116" i="17"/>
  <c r="D79" i="19"/>
  <c r="H117" i="17"/>
  <c r="D80" i="19"/>
  <c r="H118" i="17"/>
  <c r="D190" i="19"/>
  <c r="H119" i="17"/>
  <c r="D191" i="19"/>
  <c r="H120" i="17"/>
  <c r="D81" i="19"/>
  <c r="H121" i="17"/>
  <c r="D192" i="19"/>
  <c r="H122" i="17"/>
  <c r="D82" i="19"/>
  <c r="H123" i="17"/>
  <c r="D84" i="19"/>
  <c r="H124" i="17"/>
  <c r="D85" i="19"/>
  <c r="H125" i="17"/>
  <c r="D193" i="19"/>
  <c r="H126" i="17"/>
  <c r="D194" i="19"/>
  <c r="H127" i="17"/>
  <c r="D145" i="19"/>
  <c r="H128" i="17"/>
  <c r="D146" i="19"/>
  <c r="H129" i="17"/>
  <c r="D195" i="19"/>
  <c r="H130" i="17"/>
  <c r="D86" i="19"/>
  <c r="H131" i="17"/>
  <c r="D87" i="19"/>
  <c r="H132" i="17"/>
  <c r="D196" i="19"/>
  <c r="H133" i="17"/>
  <c r="D197" i="19"/>
  <c r="H134" i="17"/>
  <c r="D88" i="19"/>
  <c r="H135" i="17"/>
  <c r="D89" i="19"/>
  <c r="H136" i="17"/>
  <c r="D90" i="19"/>
  <c r="H137" i="17"/>
  <c r="D91" i="19"/>
  <c r="H138" i="17"/>
  <c r="D147" i="19"/>
  <c r="H139" i="17"/>
  <c r="D148" i="19"/>
  <c r="H140" i="17"/>
  <c r="D94" i="19"/>
  <c r="H141" i="17"/>
  <c r="H142" i="17"/>
  <c r="D198" i="19"/>
  <c r="H143" i="17"/>
  <c r="D99" i="19"/>
  <c r="H144" i="17"/>
  <c r="D149" i="19"/>
  <c r="H145" i="17"/>
  <c r="H146" i="17"/>
  <c r="D150" i="19"/>
  <c r="H147" i="17"/>
  <c r="D101" i="19"/>
  <c r="H148" i="17"/>
  <c r="H149" i="17"/>
  <c r="D103" i="19"/>
  <c r="H150" i="17"/>
  <c r="D199" i="19"/>
  <c r="H151" i="17"/>
  <c r="D104" i="19"/>
  <c r="H152" i="17"/>
  <c r="H153" i="17"/>
  <c r="H154" i="17"/>
  <c r="D200" i="19"/>
  <c r="H155" i="17"/>
  <c r="D108" i="19"/>
  <c r="H156" i="17"/>
  <c r="H157" i="17"/>
  <c r="D109" i="19"/>
  <c r="H158" i="17"/>
  <c r="D110" i="19"/>
  <c r="H159" i="17"/>
  <c r="H160" i="17"/>
  <c r="H161" i="17"/>
  <c r="H162" i="17"/>
  <c r="H163" i="17"/>
  <c r="D202" i="19"/>
  <c r="H164" i="17"/>
  <c r="D151" i="19"/>
  <c r="H165" i="17"/>
  <c r="D112" i="19"/>
  <c r="H166" i="17"/>
  <c r="D113" i="19"/>
  <c r="H167" i="17"/>
  <c r="H168" i="17"/>
  <c r="H169" i="17"/>
  <c r="H170" i="17"/>
  <c r="H171" i="17"/>
  <c r="D152" i="19"/>
  <c r="H172" i="17"/>
  <c r="H173" i="17"/>
  <c r="D205" i="19"/>
  <c r="H174" i="17"/>
  <c r="D115" i="19"/>
  <c r="H175" i="17"/>
  <c r="D154" i="19"/>
  <c r="H176" i="17"/>
  <c r="D116" i="19"/>
  <c r="H177" i="17"/>
  <c r="D117" i="19"/>
  <c r="H178" i="17"/>
  <c r="H179" i="17"/>
  <c r="D119" i="19"/>
  <c r="H180" i="17"/>
  <c r="D206" i="19"/>
  <c r="H181" i="17"/>
  <c r="H182" i="17"/>
  <c r="D156" i="19"/>
  <c r="H183" i="17"/>
  <c r="H184" i="17"/>
  <c r="D122" i="19"/>
  <c r="H185" i="17"/>
  <c r="D123" i="19"/>
  <c r="H186" i="17"/>
  <c r="H187" i="17"/>
  <c r="D210" i="19"/>
  <c r="H188" i="17"/>
  <c r="H189" i="17"/>
  <c r="H190" i="17"/>
  <c r="H191" i="17"/>
  <c r="D124" i="19"/>
  <c r="H192" i="17"/>
  <c r="D159" i="19"/>
  <c r="H193" i="17"/>
  <c r="D2" i="19"/>
  <c r="H2" i="17"/>
  <c r="H4" i="19"/>
  <c r="H9" i="19"/>
  <c r="H12" i="19"/>
  <c r="H17" i="19"/>
  <c r="H19" i="19"/>
  <c r="H22" i="19"/>
  <c r="H26" i="19"/>
  <c r="H27" i="19"/>
  <c r="H29" i="19"/>
  <c r="H32" i="19"/>
  <c r="H33" i="19"/>
  <c r="H46" i="19"/>
  <c r="H48" i="19"/>
  <c r="H52" i="19"/>
  <c r="H67" i="19"/>
  <c r="H78" i="19"/>
  <c r="H83" i="19"/>
  <c r="H92" i="19"/>
  <c r="H93" i="19"/>
  <c r="H95" i="19"/>
  <c r="H96" i="19"/>
  <c r="H97" i="19"/>
  <c r="H98" i="19"/>
  <c r="H100" i="19"/>
  <c r="H105" i="19"/>
  <c r="H106" i="19"/>
  <c r="H111" i="19"/>
  <c r="H114" i="19"/>
  <c r="H118" i="19"/>
  <c r="H121" i="19"/>
  <c r="H133" i="19"/>
  <c r="H134" i="19"/>
  <c r="H138" i="19"/>
  <c r="H142" i="19"/>
  <c r="H144" i="19"/>
  <c r="H157" i="19"/>
  <c r="H160" i="19"/>
  <c r="H169" i="19"/>
  <c r="H170" i="19"/>
  <c r="H174" i="19"/>
  <c r="H181" i="19"/>
  <c r="H182" i="19"/>
  <c r="H188" i="19"/>
  <c r="H201" i="19"/>
  <c r="H203" i="19"/>
  <c r="H207" i="19"/>
  <c r="H208" i="19"/>
  <c r="H211" i="19"/>
  <c r="G4" i="19"/>
  <c r="G9" i="19"/>
  <c r="G12" i="19"/>
  <c r="G17" i="19"/>
  <c r="G19" i="19"/>
  <c r="G22" i="19"/>
  <c r="G26" i="19"/>
  <c r="G27" i="19"/>
  <c r="G29" i="19"/>
  <c r="G32" i="19"/>
  <c r="G33" i="19"/>
  <c r="G46" i="19"/>
  <c r="G48" i="19"/>
  <c r="G52" i="19"/>
  <c r="G67" i="19"/>
  <c r="G78" i="19"/>
  <c r="G83" i="19"/>
  <c r="G92" i="19"/>
  <c r="G93" i="19"/>
  <c r="G95" i="19"/>
  <c r="G96" i="19"/>
  <c r="G97" i="19"/>
  <c r="G98" i="19"/>
  <c r="G100" i="19"/>
  <c r="G105" i="19"/>
  <c r="G106" i="19"/>
  <c r="G111" i="19"/>
  <c r="G114" i="19"/>
  <c r="G118" i="19"/>
  <c r="G121" i="19"/>
  <c r="G133" i="19"/>
  <c r="G134" i="19"/>
  <c r="G138" i="19"/>
  <c r="G142" i="19"/>
  <c r="G144" i="19"/>
  <c r="G157" i="19"/>
  <c r="G160" i="19"/>
  <c r="G169" i="19"/>
  <c r="G170" i="19"/>
  <c r="G173" i="19"/>
  <c r="G174" i="19"/>
  <c r="G181" i="19"/>
  <c r="G182" i="19"/>
  <c r="G188" i="19"/>
  <c r="G201" i="19"/>
  <c r="G203" i="19"/>
  <c r="G207" i="19"/>
  <c r="G208" i="19"/>
  <c r="G211" i="19"/>
  <c r="F4" i="19"/>
  <c r="F9" i="19"/>
  <c r="F12" i="19"/>
  <c r="F17" i="19"/>
  <c r="F19" i="19"/>
  <c r="F22" i="19"/>
  <c r="F26" i="19"/>
  <c r="F27" i="19"/>
  <c r="F29" i="19"/>
  <c r="F32" i="19"/>
  <c r="F46" i="19"/>
  <c r="F48" i="19"/>
  <c r="F52" i="19"/>
  <c r="F67" i="19"/>
  <c r="F78" i="19"/>
  <c r="F83" i="19"/>
  <c r="F92" i="19"/>
  <c r="F93" i="19"/>
  <c r="F95" i="19"/>
  <c r="F96" i="19"/>
  <c r="F97" i="19"/>
  <c r="F98" i="19"/>
  <c r="F100" i="19"/>
  <c r="F106" i="19"/>
  <c r="F111" i="19"/>
  <c r="F114" i="19"/>
  <c r="F118" i="19"/>
  <c r="F121" i="19"/>
  <c r="F133" i="19"/>
  <c r="F134" i="19"/>
  <c r="F138" i="19"/>
  <c r="F142" i="19"/>
  <c r="F144" i="19"/>
  <c r="F157" i="19"/>
  <c r="F160" i="19"/>
  <c r="F169" i="19"/>
  <c r="F170" i="19"/>
  <c r="F173" i="19"/>
  <c r="F174" i="19"/>
  <c r="F181" i="19"/>
  <c r="F182" i="19"/>
  <c r="F188" i="19"/>
  <c r="F201" i="19"/>
  <c r="F203" i="19"/>
  <c r="F207" i="19"/>
  <c r="F208" i="19"/>
  <c r="F211" i="19"/>
  <c r="E4" i="19"/>
  <c r="E9" i="19"/>
  <c r="E12" i="19"/>
  <c r="E17" i="19"/>
  <c r="E19" i="19"/>
  <c r="E22" i="19"/>
  <c r="E26" i="19"/>
  <c r="E27" i="19"/>
  <c r="E29" i="19"/>
  <c r="E32" i="19"/>
  <c r="E46" i="19"/>
  <c r="E48" i="19"/>
  <c r="E52" i="19"/>
  <c r="E83" i="19"/>
  <c r="E92" i="19"/>
  <c r="E96" i="19"/>
  <c r="E97" i="19"/>
  <c r="E98" i="19"/>
  <c r="E100" i="19"/>
  <c r="E111" i="19"/>
  <c r="E118" i="19"/>
  <c r="E121" i="19"/>
  <c r="E133" i="19"/>
  <c r="E134" i="19"/>
  <c r="E138" i="19"/>
  <c r="E142" i="19"/>
  <c r="E144" i="19"/>
  <c r="E157" i="19"/>
  <c r="E160" i="19"/>
  <c r="E169" i="19"/>
  <c r="E170" i="19"/>
  <c r="E173" i="19"/>
  <c r="E174" i="19"/>
  <c r="E182" i="19"/>
  <c r="E188" i="19"/>
  <c r="E201" i="19"/>
  <c r="E203" i="19"/>
  <c r="E207" i="19"/>
  <c r="E211" i="19"/>
  <c r="D4" i="19"/>
  <c r="D9" i="19"/>
  <c r="D12" i="19"/>
  <c r="D17" i="19"/>
  <c r="D19" i="19"/>
  <c r="D22" i="19"/>
  <c r="D26" i="19"/>
  <c r="D27" i="19"/>
  <c r="D29" i="19"/>
  <c r="D32" i="19"/>
  <c r="D46" i="19"/>
  <c r="D48" i="19"/>
  <c r="D52" i="19"/>
  <c r="D83" i="19"/>
  <c r="D92" i="19"/>
  <c r="D96" i="19"/>
  <c r="D97" i="19"/>
  <c r="D98" i="19"/>
  <c r="D100" i="19"/>
  <c r="D111" i="19"/>
  <c r="D118" i="19"/>
  <c r="D121" i="19"/>
  <c r="D133" i="19"/>
  <c r="D134" i="19"/>
  <c r="D138" i="19"/>
  <c r="D142" i="19"/>
  <c r="D144" i="19"/>
  <c r="D157" i="19"/>
  <c r="D160" i="19"/>
  <c r="D169" i="19"/>
  <c r="D170" i="19"/>
  <c r="D173" i="19"/>
  <c r="D174" i="19"/>
  <c r="D182" i="19"/>
  <c r="D188" i="19"/>
  <c r="D201" i="19"/>
  <c r="D203" i="19"/>
  <c r="D207" i="19"/>
  <c r="D211" i="19"/>
  <c r="BJ193" i="17"/>
  <c r="BJ2" i="17"/>
  <c r="BJ3" i="17"/>
  <c r="BJ4" i="17"/>
  <c r="BJ5" i="17"/>
  <c r="BJ6" i="17"/>
  <c r="BJ7" i="17"/>
  <c r="BJ8" i="17"/>
  <c r="BJ9" i="17"/>
  <c r="BJ10" i="17"/>
  <c r="BJ11" i="17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J32" i="17"/>
  <c r="BJ33" i="17"/>
  <c r="BJ34" i="17"/>
  <c r="BJ35" i="17"/>
  <c r="BJ36" i="17"/>
  <c r="BJ37" i="17"/>
  <c r="BJ38" i="17"/>
  <c r="BJ39" i="17"/>
  <c r="BJ40" i="17"/>
  <c r="BJ41" i="17"/>
  <c r="BJ42" i="17"/>
  <c r="BJ43" i="17"/>
  <c r="BJ44" i="17"/>
  <c r="BJ45" i="17"/>
  <c r="BJ46" i="17"/>
  <c r="BJ47" i="17"/>
  <c r="BJ48" i="17"/>
  <c r="BJ49" i="17"/>
  <c r="BJ50" i="17"/>
  <c r="BJ51" i="17"/>
  <c r="BJ52" i="17"/>
  <c r="BJ53" i="17"/>
  <c r="BJ54" i="17"/>
  <c r="BJ55" i="17"/>
  <c r="BJ56" i="17"/>
  <c r="BJ57" i="17"/>
  <c r="BJ58" i="17"/>
  <c r="BJ59" i="17"/>
  <c r="BJ60" i="17"/>
  <c r="BJ61" i="17"/>
  <c r="BJ62" i="17"/>
  <c r="BJ63" i="17"/>
  <c r="BJ64" i="17"/>
  <c r="BJ65" i="17"/>
  <c r="BJ66" i="17"/>
  <c r="BJ67" i="17"/>
  <c r="BJ68" i="17"/>
  <c r="BJ69" i="17"/>
  <c r="BJ70" i="17"/>
  <c r="BJ71" i="17"/>
  <c r="BJ72" i="17"/>
  <c r="BJ73" i="17"/>
  <c r="BJ74" i="17"/>
  <c r="BJ75" i="17"/>
  <c r="BJ76" i="17"/>
  <c r="BJ77" i="17"/>
  <c r="BJ78" i="17"/>
  <c r="BJ79" i="17"/>
  <c r="BJ80" i="17"/>
  <c r="BJ81" i="17"/>
  <c r="BJ82" i="17"/>
  <c r="BJ83" i="17"/>
  <c r="BJ84" i="17"/>
  <c r="BJ85" i="17"/>
  <c r="BJ86" i="17"/>
  <c r="BJ87" i="17"/>
  <c r="BJ88" i="17"/>
  <c r="BJ89" i="17"/>
  <c r="BJ90" i="17"/>
  <c r="BJ91" i="17"/>
  <c r="BJ92" i="17"/>
  <c r="BJ93" i="17"/>
  <c r="BJ94" i="17"/>
  <c r="BJ95" i="17"/>
  <c r="BJ96" i="17"/>
  <c r="BJ97" i="17"/>
  <c r="BJ98" i="17"/>
  <c r="BJ99" i="17"/>
  <c r="BJ100" i="17"/>
  <c r="BJ101" i="17"/>
  <c r="BJ102" i="17"/>
  <c r="BJ103" i="17"/>
  <c r="BJ104" i="17"/>
  <c r="BJ105" i="17"/>
  <c r="BJ106" i="17"/>
  <c r="BJ107" i="17"/>
  <c r="BJ108" i="17"/>
  <c r="BJ109" i="17"/>
  <c r="BJ110" i="17"/>
  <c r="BJ111" i="17"/>
  <c r="BJ112" i="17"/>
  <c r="BJ113" i="17"/>
  <c r="BJ114" i="17"/>
  <c r="BJ115" i="17"/>
  <c r="BJ116" i="17"/>
  <c r="BJ117" i="17"/>
  <c r="BJ118" i="17"/>
  <c r="BJ119" i="17"/>
  <c r="BJ120" i="17"/>
  <c r="BJ121" i="17"/>
  <c r="BJ122" i="17"/>
  <c r="BJ123" i="17"/>
  <c r="BJ124" i="17"/>
  <c r="BJ125" i="17"/>
  <c r="BJ126" i="17"/>
  <c r="BJ127" i="17"/>
  <c r="BJ128" i="17"/>
  <c r="BJ129" i="17"/>
  <c r="BJ130" i="17"/>
  <c r="BJ131" i="17"/>
  <c r="BJ132" i="17"/>
  <c r="BJ133" i="17"/>
  <c r="BJ134" i="17"/>
  <c r="BJ135" i="17"/>
  <c r="BJ136" i="17"/>
  <c r="BJ137" i="17"/>
  <c r="BJ138" i="17"/>
  <c r="BJ139" i="17"/>
  <c r="BJ140" i="17"/>
  <c r="BJ141" i="17"/>
  <c r="BJ142" i="17"/>
  <c r="BJ143" i="17"/>
  <c r="BJ144" i="17"/>
  <c r="BJ145" i="17"/>
  <c r="BJ146" i="17"/>
  <c r="BJ147" i="17"/>
  <c r="BJ148" i="17"/>
  <c r="BJ149" i="17"/>
  <c r="BJ150" i="17"/>
  <c r="BJ151" i="17"/>
  <c r="BJ152" i="17"/>
  <c r="BJ153" i="17"/>
  <c r="BJ154" i="17"/>
  <c r="BJ155" i="17"/>
  <c r="BJ156" i="17"/>
  <c r="BJ157" i="17"/>
  <c r="BJ158" i="17"/>
  <c r="BJ159" i="17"/>
  <c r="BJ160" i="17"/>
  <c r="BJ161" i="17"/>
  <c r="BJ162" i="17"/>
  <c r="BJ163" i="17"/>
  <c r="BJ164" i="17"/>
  <c r="BJ165" i="17"/>
  <c r="BJ166" i="17"/>
  <c r="BJ167" i="17"/>
  <c r="BJ168" i="17"/>
  <c r="BJ169" i="17"/>
  <c r="BJ170" i="17"/>
  <c r="BJ171" i="17"/>
  <c r="BJ172" i="17"/>
  <c r="BJ173" i="17"/>
  <c r="BJ174" i="17"/>
  <c r="BJ175" i="17"/>
  <c r="BJ176" i="17"/>
  <c r="BJ177" i="17"/>
  <c r="BJ178" i="17"/>
  <c r="BJ179" i="17"/>
  <c r="BJ180" i="17"/>
  <c r="BJ181" i="17"/>
  <c r="BJ182" i="17"/>
  <c r="BJ183" i="17"/>
  <c r="BJ184" i="17"/>
  <c r="BJ185" i="17"/>
  <c r="BJ186" i="17"/>
  <c r="BJ187" i="17"/>
  <c r="BJ188" i="17"/>
  <c r="BJ189" i="17"/>
  <c r="BJ190" i="17"/>
  <c r="BJ191" i="17"/>
  <c r="BJ192" i="17"/>
  <c r="BI193" i="17"/>
  <c r="BI192" i="17"/>
  <c r="BI191" i="17"/>
  <c r="BI190" i="17"/>
  <c r="BI189" i="17"/>
  <c r="BI188" i="17"/>
  <c r="BI187" i="17"/>
  <c r="BI186" i="17"/>
  <c r="BI185" i="17"/>
  <c r="BI184" i="17"/>
  <c r="BI183" i="17"/>
  <c r="BI182" i="17"/>
  <c r="BI181" i="17"/>
  <c r="BI180" i="17"/>
  <c r="BI179" i="17"/>
  <c r="BI178" i="17"/>
  <c r="BI177" i="17"/>
  <c r="BI176" i="17"/>
  <c r="BI175" i="17"/>
  <c r="BI174" i="17"/>
  <c r="BI173" i="17"/>
  <c r="BI172" i="17"/>
  <c r="BI171" i="17"/>
  <c r="BI170" i="17"/>
  <c r="BI169" i="17"/>
  <c r="BI168" i="17"/>
  <c r="BI167" i="17"/>
  <c r="BI166" i="17"/>
  <c r="BI165" i="17"/>
  <c r="BI164" i="17"/>
  <c r="BI163" i="17"/>
  <c r="BI162" i="17"/>
  <c r="BI161" i="17"/>
  <c r="BI160" i="17"/>
  <c r="BI159" i="17"/>
  <c r="BI158" i="17"/>
  <c r="BI157" i="17"/>
  <c r="BI156" i="17"/>
  <c r="BI155" i="17"/>
  <c r="BI154" i="17"/>
  <c r="BI153" i="17"/>
  <c r="BI152" i="17"/>
  <c r="BI151" i="17"/>
  <c r="BI150" i="17"/>
  <c r="BI149" i="17"/>
  <c r="BI148" i="17"/>
  <c r="BI147" i="17"/>
  <c r="BI146" i="17"/>
  <c r="BI145" i="17"/>
  <c r="BI144" i="17"/>
  <c r="BI143" i="17"/>
  <c r="BI142" i="17"/>
  <c r="BI141" i="17"/>
  <c r="BI140" i="17"/>
  <c r="BI139" i="17"/>
  <c r="BI138" i="17"/>
  <c r="BI137" i="17"/>
  <c r="BI136" i="17"/>
  <c r="BI135" i="17"/>
  <c r="BI134" i="17"/>
  <c r="BI133" i="17"/>
  <c r="BI132" i="17"/>
  <c r="BI131" i="17"/>
  <c r="BI130" i="17"/>
  <c r="BI129" i="17"/>
  <c r="BI128" i="17"/>
  <c r="BI127" i="17"/>
  <c r="BI126" i="17"/>
  <c r="BI125" i="17"/>
  <c r="BI124" i="17"/>
  <c r="BI123" i="17"/>
  <c r="BI122" i="17"/>
  <c r="BI121" i="17"/>
  <c r="BI120" i="17"/>
  <c r="BI119" i="17"/>
  <c r="BI118" i="17"/>
  <c r="BI117" i="17"/>
  <c r="BI116" i="17"/>
  <c r="BI115" i="17"/>
  <c r="BI114" i="17"/>
  <c r="BI113" i="17"/>
  <c r="BI112" i="17"/>
  <c r="BI111" i="17"/>
  <c r="BI110" i="17"/>
  <c r="BI109" i="17"/>
  <c r="BI108" i="17"/>
  <c r="BI107" i="17"/>
  <c r="BI106" i="17"/>
  <c r="BI105" i="17"/>
  <c r="BI104" i="17"/>
  <c r="BI103" i="17"/>
  <c r="BI102" i="17"/>
  <c r="BI101" i="17"/>
  <c r="BI100" i="17"/>
  <c r="BI99" i="17"/>
  <c r="BI98" i="17"/>
  <c r="BI97" i="17"/>
  <c r="BI96" i="17"/>
  <c r="BI95" i="17"/>
  <c r="BI94" i="17"/>
  <c r="BI93" i="17"/>
  <c r="BI92" i="17"/>
  <c r="BI91" i="17"/>
  <c r="BI90" i="17"/>
  <c r="BI89" i="17"/>
  <c r="BI88" i="17"/>
  <c r="BI87" i="17"/>
  <c r="BI86" i="17"/>
  <c r="BI85" i="17"/>
  <c r="BI84" i="17"/>
  <c r="BI83" i="17"/>
  <c r="BI82" i="17"/>
  <c r="BI81" i="17"/>
  <c r="BI80" i="17"/>
  <c r="BI79" i="17"/>
  <c r="BI78" i="17"/>
  <c r="BI77" i="17"/>
  <c r="BI76" i="17"/>
  <c r="BI75" i="17"/>
  <c r="BI74" i="17"/>
  <c r="BI73" i="17"/>
  <c r="BI72" i="17"/>
  <c r="BI71" i="17"/>
  <c r="BI70" i="17"/>
  <c r="BI69" i="17"/>
  <c r="BI68" i="17"/>
  <c r="BI67" i="17"/>
  <c r="BI66" i="17"/>
  <c r="BI65" i="17"/>
  <c r="BI64" i="17"/>
  <c r="BI63" i="17"/>
  <c r="BI62" i="17"/>
  <c r="BI61" i="17"/>
  <c r="BI60" i="17"/>
  <c r="BI59" i="17"/>
  <c r="BI58" i="17"/>
  <c r="BI57" i="17"/>
  <c r="BI56" i="17"/>
  <c r="BI55" i="17"/>
  <c r="BI54" i="17"/>
  <c r="BI53" i="17"/>
  <c r="BI52" i="17"/>
  <c r="BI51" i="17"/>
  <c r="BI50" i="17"/>
  <c r="BI49" i="17"/>
  <c r="BI48" i="17"/>
  <c r="BI47" i="17"/>
  <c r="BI46" i="17"/>
  <c r="BI45" i="17"/>
  <c r="BI44" i="17"/>
  <c r="BI43" i="17"/>
  <c r="BI42" i="17"/>
  <c r="BI41" i="17"/>
  <c r="BI40" i="17"/>
  <c r="BI39" i="17"/>
  <c r="BI38" i="17"/>
  <c r="BI37" i="17"/>
  <c r="BI36" i="17"/>
  <c r="BI35" i="17"/>
  <c r="BI34" i="17"/>
  <c r="BI33" i="17"/>
  <c r="BI32" i="17"/>
  <c r="BI31" i="17"/>
  <c r="BI30" i="17"/>
  <c r="BI29" i="17"/>
  <c r="BI28" i="17"/>
  <c r="BI27" i="17"/>
  <c r="BI26" i="17"/>
  <c r="BI25" i="17"/>
  <c r="BI24" i="17"/>
  <c r="BI23" i="17"/>
  <c r="BI22" i="17"/>
  <c r="BI21" i="17"/>
  <c r="BI20" i="17"/>
  <c r="BI19" i="17"/>
  <c r="BI18" i="17"/>
  <c r="BI17" i="17"/>
  <c r="BI16" i="17"/>
  <c r="BI15" i="17"/>
  <c r="BI14" i="17"/>
  <c r="BI13" i="17"/>
  <c r="BI12" i="17"/>
  <c r="BI11" i="17"/>
  <c r="BI10" i="17"/>
  <c r="BI9" i="17"/>
  <c r="BI8" i="17"/>
  <c r="BI7" i="17"/>
  <c r="BI6" i="17"/>
  <c r="BI5" i="17"/>
  <c r="BI4" i="17"/>
  <c r="BI3" i="17"/>
  <c r="BI2" i="17"/>
  <c r="AW193" i="17"/>
  <c r="AW2" i="17"/>
  <c r="AW3" i="17"/>
  <c r="AW4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W33" i="17"/>
  <c r="AW34" i="17"/>
  <c r="AW35" i="17"/>
  <c r="AW36" i="17"/>
  <c r="AW37" i="17"/>
  <c r="AW38" i="17"/>
  <c r="AW39" i="17"/>
  <c r="AW40" i="17"/>
  <c r="AW41" i="17"/>
  <c r="AW42" i="17"/>
  <c r="AW43" i="17"/>
  <c r="AW44" i="17"/>
  <c r="AW45" i="17"/>
  <c r="AW46" i="17"/>
  <c r="AW47" i="17"/>
  <c r="AW48" i="17"/>
  <c r="AW49" i="17"/>
  <c r="AW50" i="17"/>
  <c r="AW51" i="17"/>
  <c r="AW52" i="17"/>
  <c r="AW53" i="17"/>
  <c r="AW54" i="17"/>
  <c r="AW55" i="17"/>
  <c r="AW56" i="17"/>
  <c r="AW57" i="17"/>
  <c r="AW58" i="17"/>
  <c r="AW59" i="17"/>
  <c r="AW60" i="17"/>
  <c r="AW61" i="17"/>
  <c r="AW62" i="17"/>
  <c r="AW63" i="17"/>
  <c r="AW64" i="17"/>
  <c r="AW65" i="17"/>
  <c r="AW66" i="17"/>
  <c r="AW67" i="17"/>
  <c r="AW68" i="17"/>
  <c r="AW69" i="17"/>
  <c r="AW70" i="17"/>
  <c r="AW71" i="17"/>
  <c r="AW72" i="17"/>
  <c r="AW73" i="17"/>
  <c r="AW74" i="17"/>
  <c r="AW75" i="17"/>
  <c r="AW76" i="17"/>
  <c r="AW77" i="17"/>
  <c r="AW78" i="17"/>
  <c r="AW79" i="17"/>
  <c r="AW80" i="17"/>
  <c r="AW81" i="17"/>
  <c r="AW82" i="17"/>
  <c r="AW83" i="17"/>
  <c r="AW84" i="17"/>
  <c r="AW85" i="17"/>
  <c r="AW86" i="17"/>
  <c r="AW87" i="17"/>
  <c r="AW88" i="17"/>
  <c r="AW89" i="17"/>
  <c r="AW90" i="17"/>
  <c r="AW91" i="17"/>
  <c r="AW92" i="17"/>
  <c r="AW93" i="17"/>
  <c r="AW94" i="17"/>
  <c r="AW95" i="17"/>
  <c r="AW96" i="17"/>
  <c r="AW97" i="17"/>
  <c r="AW98" i="17"/>
  <c r="AW99" i="17"/>
  <c r="AW100" i="17"/>
  <c r="AW101" i="17"/>
  <c r="AW102" i="17"/>
  <c r="AW103" i="17"/>
  <c r="AW104" i="17"/>
  <c r="AW105" i="17"/>
  <c r="AW106" i="17"/>
  <c r="AW107" i="17"/>
  <c r="AW108" i="17"/>
  <c r="AW109" i="17"/>
  <c r="AW110" i="17"/>
  <c r="AW111" i="17"/>
  <c r="AW112" i="17"/>
  <c r="AW113" i="17"/>
  <c r="AW114" i="17"/>
  <c r="AW115" i="17"/>
  <c r="AW116" i="17"/>
  <c r="AW117" i="17"/>
  <c r="AW118" i="17"/>
  <c r="AW119" i="17"/>
  <c r="AW120" i="17"/>
  <c r="AW121" i="17"/>
  <c r="AW122" i="17"/>
  <c r="AW123" i="17"/>
  <c r="AW124" i="17"/>
  <c r="AW125" i="17"/>
  <c r="AW126" i="17"/>
  <c r="AW127" i="17"/>
  <c r="AW128" i="17"/>
  <c r="AW129" i="17"/>
  <c r="AW130" i="17"/>
  <c r="AW131" i="17"/>
  <c r="AW132" i="17"/>
  <c r="AW133" i="17"/>
  <c r="AW134" i="17"/>
  <c r="AW135" i="17"/>
  <c r="AW136" i="17"/>
  <c r="AW137" i="17"/>
  <c r="AW138" i="17"/>
  <c r="AW139" i="17"/>
  <c r="AW140" i="17"/>
  <c r="AW141" i="17"/>
  <c r="AW142" i="17"/>
  <c r="AW143" i="17"/>
  <c r="AW144" i="17"/>
  <c r="AW145" i="17"/>
  <c r="AW146" i="17"/>
  <c r="AW147" i="17"/>
  <c r="AW148" i="17"/>
  <c r="AW149" i="17"/>
  <c r="AW150" i="17"/>
  <c r="AW151" i="17"/>
  <c r="AW152" i="17"/>
  <c r="AW153" i="17"/>
  <c r="AW154" i="17"/>
  <c r="AW155" i="17"/>
  <c r="AW156" i="17"/>
  <c r="AW157" i="17"/>
  <c r="AW158" i="17"/>
  <c r="AW159" i="17"/>
  <c r="AW160" i="17"/>
  <c r="AW161" i="17"/>
  <c r="AW162" i="17"/>
  <c r="AW163" i="17"/>
  <c r="AW164" i="17"/>
  <c r="AW165" i="17"/>
  <c r="AW166" i="17"/>
  <c r="AW167" i="17"/>
  <c r="AW168" i="17"/>
  <c r="AW169" i="17"/>
  <c r="AW170" i="17"/>
  <c r="AW171" i="17"/>
  <c r="AW172" i="17"/>
  <c r="AW173" i="17"/>
  <c r="AW174" i="17"/>
  <c r="AW175" i="17"/>
  <c r="AW176" i="17"/>
  <c r="AW177" i="17"/>
  <c r="AW178" i="17"/>
  <c r="AW179" i="17"/>
  <c r="AW180" i="17"/>
  <c r="AW181" i="17"/>
  <c r="AW182" i="17"/>
  <c r="AW183" i="17"/>
  <c r="AW184" i="17"/>
  <c r="AW185" i="17"/>
  <c r="AW186" i="17"/>
  <c r="AW187" i="17"/>
  <c r="AW188" i="17"/>
  <c r="AW189" i="17"/>
  <c r="AW190" i="17"/>
  <c r="AW191" i="17"/>
  <c r="AW192" i="17"/>
  <c r="AV193" i="17"/>
  <c r="AV192" i="17"/>
  <c r="AV191" i="17"/>
  <c r="AV190" i="17"/>
  <c r="AV189" i="17"/>
  <c r="AV188" i="17"/>
  <c r="AV187" i="17"/>
  <c r="AV186" i="17"/>
  <c r="AV185" i="17"/>
  <c r="AV184" i="17"/>
  <c r="AV183" i="17"/>
  <c r="AV182" i="17"/>
  <c r="AV181" i="17"/>
  <c r="AV180" i="17"/>
  <c r="AV179" i="17"/>
  <c r="AV178" i="17"/>
  <c r="AV177" i="17"/>
  <c r="AV176" i="17"/>
  <c r="AV175" i="17"/>
  <c r="AV174" i="17"/>
  <c r="AV173" i="17"/>
  <c r="AV172" i="17"/>
  <c r="AV171" i="17"/>
  <c r="AV170" i="17"/>
  <c r="AV169" i="17"/>
  <c r="AV168" i="17"/>
  <c r="AV167" i="17"/>
  <c r="AV166" i="17"/>
  <c r="AV165" i="17"/>
  <c r="AV164" i="17"/>
  <c r="AV163" i="17"/>
  <c r="AV162" i="17"/>
  <c r="AV161" i="17"/>
  <c r="AV160" i="17"/>
  <c r="AV159" i="17"/>
  <c r="AV158" i="17"/>
  <c r="AV157" i="17"/>
  <c r="AV156" i="17"/>
  <c r="AV155" i="17"/>
  <c r="AV154" i="17"/>
  <c r="AV153" i="17"/>
  <c r="AV152" i="17"/>
  <c r="AV151" i="17"/>
  <c r="AV150" i="17"/>
  <c r="AV149" i="17"/>
  <c r="AV148" i="17"/>
  <c r="AV147" i="17"/>
  <c r="AV146" i="17"/>
  <c r="AV145" i="17"/>
  <c r="AV144" i="17"/>
  <c r="AV143" i="17"/>
  <c r="AV142" i="17"/>
  <c r="AV141" i="17"/>
  <c r="AV140" i="17"/>
  <c r="AV139" i="17"/>
  <c r="AV138" i="17"/>
  <c r="AV137" i="17"/>
  <c r="AV136" i="17"/>
  <c r="AV135" i="17"/>
  <c r="AV134" i="17"/>
  <c r="AV133" i="17"/>
  <c r="AV132" i="17"/>
  <c r="AV131" i="17"/>
  <c r="AV130" i="17"/>
  <c r="AV129" i="17"/>
  <c r="AV128" i="17"/>
  <c r="AV127" i="17"/>
  <c r="AV126" i="17"/>
  <c r="AV125" i="17"/>
  <c r="AV124" i="17"/>
  <c r="AV123" i="17"/>
  <c r="AV122" i="17"/>
  <c r="AV121" i="17"/>
  <c r="AV120" i="17"/>
  <c r="AV119" i="17"/>
  <c r="AV118" i="17"/>
  <c r="AV117" i="17"/>
  <c r="AV116" i="17"/>
  <c r="AV115" i="17"/>
  <c r="AV114" i="17"/>
  <c r="AV113" i="17"/>
  <c r="AV112" i="17"/>
  <c r="AV111" i="17"/>
  <c r="AV110" i="17"/>
  <c r="AV109" i="17"/>
  <c r="AV108" i="17"/>
  <c r="AV107" i="17"/>
  <c r="AV106" i="17"/>
  <c r="AV105" i="17"/>
  <c r="AV104" i="17"/>
  <c r="AV103" i="17"/>
  <c r="AV102" i="17"/>
  <c r="AV101" i="17"/>
  <c r="AV100" i="17"/>
  <c r="AV99" i="17"/>
  <c r="AV98" i="17"/>
  <c r="AV97" i="17"/>
  <c r="AV96" i="17"/>
  <c r="AV95" i="17"/>
  <c r="AV94" i="17"/>
  <c r="AV93" i="17"/>
  <c r="AV92" i="17"/>
  <c r="AV91" i="17"/>
  <c r="AV90" i="17"/>
  <c r="AV89" i="17"/>
  <c r="AV88" i="17"/>
  <c r="AV87" i="17"/>
  <c r="AV86" i="17"/>
  <c r="AV85" i="17"/>
  <c r="AV84" i="17"/>
  <c r="AV83" i="17"/>
  <c r="AV82" i="17"/>
  <c r="AV81" i="17"/>
  <c r="AV80" i="17"/>
  <c r="AV79" i="17"/>
  <c r="AV78" i="17"/>
  <c r="AV77" i="17"/>
  <c r="AV76" i="17"/>
  <c r="AV75" i="17"/>
  <c r="AV74" i="17"/>
  <c r="AV73" i="17"/>
  <c r="AV72" i="17"/>
  <c r="AV71" i="17"/>
  <c r="AV70" i="17"/>
  <c r="AV69" i="17"/>
  <c r="AV68" i="17"/>
  <c r="AV67" i="17"/>
  <c r="AV66" i="17"/>
  <c r="AV65" i="17"/>
  <c r="AV64" i="17"/>
  <c r="AV63" i="17"/>
  <c r="AV62" i="17"/>
  <c r="AV61" i="17"/>
  <c r="AV60" i="17"/>
  <c r="AV59" i="17"/>
  <c r="AV58" i="17"/>
  <c r="AV57" i="17"/>
  <c r="AV56" i="17"/>
  <c r="AV55" i="17"/>
  <c r="AV54" i="17"/>
  <c r="AV53" i="17"/>
  <c r="AV52" i="17"/>
  <c r="AV51" i="17"/>
  <c r="AV50" i="17"/>
  <c r="AV49" i="17"/>
  <c r="AV48" i="17"/>
  <c r="AV47" i="17"/>
  <c r="AV46" i="17"/>
  <c r="AV45" i="17"/>
  <c r="AV44" i="17"/>
  <c r="AV43" i="17"/>
  <c r="AV42" i="17"/>
  <c r="AV41" i="17"/>
  <c r="AV40" i="17"/>
  <c r="AV39" i="17"/>
  <c r="AV38" i="17"/>
  <c r="AV37" i="17"/>
  <c r="AV36" i="17"/>
  <c r="AV35" i="17"/>
  <c r="AV34" i="17"/>
  <c r="AV33" i="17"/>
  <c r="AV32" i="17"/>
  <c r="AV31" i="17"/>
  <c r="AV30" i="17"/>
  <c r="AV29" i="17"/>
  <c r="AV28" i="17"/>
  <c r="AV27" i="17"/>
  <c r="AV26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9" i="17"/>
  <c r="AV8" i="17"/>
  <c r="AV7" i="17"/>
  <c r="AV6" i="17"/>
  <c r="AV5" i="17"/>
  <c r="AV4" i="17"/>
  <c r="AV3" i="17"/>
  <c r="AV2" i="17"/>
  <c r="AJ193" i="17"/>
  <c r="AJ2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I193" i="17"/>
  <c r="AI192" i="17"/>
  <c r="AI191" i="17"/>
  <c r="AI190" i="17"/>
  <c r="AI189" i="17"/>
  <c r="AI188" i="17"/>
  <c r="AI187" i="17"/>
  <c r="AI186" i="17"/>
  <c r="AI185" i="17"/>
  <c r="AI184" i="17"/>
  <c r="AI183" i="17"/>
  <c r="AI182" i="17"/>
  <c r="AI181" i="17"/>
  <c r="AI180" i="17"/>
  <c r="AI179" i="17"/>
  <c r="AI178" i="17"/>
  <c r="AI177" i="17"/>
  <c r="AI176" i="17"/>
  <c r="AI175" i="17"/>
  <c r="AI174" i="17"/>
  <c r="AI173" i="17"/>
  <c r="AI172" i="17"/>
  <c r="AI171" i="17"/>
  <c r="AI170" i="17"/>
  <c r="AI169" i="17"/>
  <c r="AI168" i="17"/>
  <c r="AI167" i="17"/>
  <c r="AI166" i="17"/>
  <c r="AI165" i="17"/>
  <c r="AI164" i="17"/>
  <c r="AI163" i="17"/>
  <c r="AI162" i="17"/>
  <c r="AI161" i="17"/>
  <c r="AI160" i="17"/>
  <c r="AI159" i="17"/>
  <c r="AI158" i="17"/>
  <c r="AI157" i="17"/>
  <c r="AI156" i="17"/>
  <c r="AI155" i="17"/>
  <c r="AI154" i="17"/>
  <c r="AI153" i="17"/>
  <c r="AI152" i="17"/>
  <c r="AI151" i="17"/>
  <c r="AI150" i="17"/>
  <c r="AI149" i="17"/>
  <c r="AI148" i="17"/>
  <c r="AI147" i="17"/>
  <c r="AI146" i="17"/>
  <c r="AI145" i="17"/>
  <c r="AI144" i="17"/>
  <c r="AI143" i="17"/>
  <c r="AI142" i="17"/>
  <c r="AI141" i="17"/>
  <c r="AI140" i="17"/>
  <c r="AI139" i="17"/>
  <c r="AI138" i="17"/>
  <c r="AI137" i="17"/>
  <c r="AI136" i="17"/>
  <c r="AI135" i="17"/>
  <c r="AI134" i="17"/>
  <c r="AI133" i="17"/>
  <c r="AI132" i="17"/>
  <c r="AI131" i="17"/>
  <c r="AI130" i="17"/>
  <c r="AI129" i="17"/>
  <c r="AI128" i="17"/>
  <c r="AI127" i="17"/>
  <c r="AI126" i="17"/>
  <c r="AI125" i="17"/>
  <c r="AI124" i="17"/>
  <c r="AI123" i="17"/>
  <c r="AI122" i="17"/>
  <c r="AI121" i="17"/>
  <c r="AI120" i="17"/>
  <c r="AI119" i="17"/>
  <c r="AI118" i="17"/>
  <c r="AI117" i="17"/>
  <c r="AI116" i="17"/>
  <c r="AI115" i="17"/>
  <c r="AI114" i="17"/>
  <c r="AI113" i="17"/>
  <c r="AI112" i="17"/>
  <c r="AI111" i="17"/>
  <c r="AI110" i="17"/>
  <c r="AI109" i="17"/>
  <c r="AI108" i="17"/>
  <c r="AI107" i="17"/>
  <c r="AI106" i="17"/>
  <c r="AI105" i="17"/>
  <c r="AI104" i="17"/>
  <c r="AI103" i="17"/>
  <c r="AI102" i="17"/>
  <c r="AI101" i="17"/>
  <c r="AI100" i="17"/>
  <c r="AI99" i="17"/>
  <c r="AI98" i="17"/>
  <c r="AI97" i="17"/>
  <c r="AI96" i="17"/>
  <c r="AI95" i="17"/>
  <c r="AI94" i="17"/>
  <c r="AI93" i="17"/>
  <c r="AI92" i="17"/>
  <c r="AI91" i="17"/>
  <c r="AI90" i="17"/>
  <c r="AI89" i="17"/>
  <c r="AI88" i="17"/>
  <c r="AI87" i="17"/>
  <c r="AI86" i="17"/>
  <c r="AI85" i="17"/>
  <c r="AI84" i="17"/>
  <c r="AI83" i="17"/>
  <c r="AI82" i="17"/>
  <c r="AI81" i="17"/>
  <c r="AI80" i="17"/>
  <c r="AI79" i="17"/>
  <c r="AI78" i="17"/>
  <c r="AI77" i="17"/>
  <c r="AI76" i="17"/>
  <c r="AI75" i="17"/>
  <c r="AI74" i="17"/>
  <c r="AI73" i="17"/>
  <c r="AI72" i="17"/>
  <c r="AI71" i="17"/>
  <c r="AI70" i="17"/>
  <c r="AI69" i="17"/>
  <c r="AI68" i="17"/>
  <c r="AI67" i="17"/>
  <c r="AI66" i="17"/>
  <c r="AI65" i="17"/>
  <c r="AI64" i="17"/>
  <c r="AI63" i="17"/>
  <c r="AI62" i="17"/>
  <c r="AI61" i="17"/>
  <c r="AI60" i="17"/>
  <c r="AI59" i="17"/>
  <c r="AI58" i="17"/>
  <c r="AI57" i="17"/>
  <c r="AI56" i="17"/>
  <c r="AI55" i="17"/>
  <c r="AI54" i="17"/>
  <c r="AI53" i="17"/>
  <c r="AI52" i="17"/>
  <c r="AI51" i="17"/>
  <c r="AI50" i="17"/>
  <c r="AI49" i="17"/>
  <c r="AI48" i="17"/>
  <c r="AI47" i="17"/>
  <c r="AI46" i="17"/>
  <c r="AI45" i="17"/>
  <c r="AI44" i="17"/>
  <c r="AI43" i="17"/>
  <c r="AI42" i="17"/>
  <c r="AI41" i="17"/>
  <c r="AI40" i="17"/>
  <c r="AI39" i="17"/>
  <c r="AI38" i="17"/>
  <c r="AI37" i="17"/>
  <c r="AI36" i="17"/>
  <c r="AI35" i="17"/>
  <c r="AI34" i="17"/>
  <c r="AI33" i="17"/>
  <c r="AI32" i="17"/>
  <c r="AI31" i="17"/>
  <c r="AI30" i="17"/>
  <c r="AI29" i="17"/>
  <c r="AI28" i="17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I3" i="17"/>
  <c r="AI2" i="17"/>
  <c r="W193" i="17"/>
  <c r="V193" i="17"/>
  <c r="W192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V192" i="17"/>
  <c r="V191" i="17"/>
  <c r="V190" i="17"/>
  <c r="V189" i="17"/>
  <c r="V188" i="17"/>
  <c r="V187" i="17"/>
  <c r="V186" i="17"/>
  <c r="V185" i="17"/>
  <c r="V184" i="17"/>
  <c r="V183" i="17"/>
  <c r="V182" i="17"/>
  <c r="V181" i="17"/>
  <c r="V180" i="17"/>
  <c r="V179" i="17"/>
  <c r="V178" i="17"/>
  <c r="V177" i="17"/>
  <c r="V176" i="17"/>
  <c r="V175" i="17"/>
  <c r="V174" i="17"/>
  <c r="V173" i="17"/>
  <c r="V172" i="17"/>
  <c r="V171" i="17"/>
  <c r="V170" i="17"/>
  <c r="V169" i="17"/>
  <c r="V168" i="17"/>
  <c r="V167" i="17"/>
  <c r="V166" i="17"/>
  <c r="V165" i="17"/>
  <c r="V164" i="17"/>
  <c r="V163" i="17"/>
  <c r="V162" i="17"/>
  <c r="V161" i="17"/>
  <c r="V160" i="17"/>
  <c r="V159" i="17"/>
  <c r="V158" i="17"/>
  <c r="V157" i="17"/>
  <c r="V156" i="17"/>
  <c r="V155" i="17"/>
  <c r="V154" i="17"/>
  <c r="V153" i="17"/>
  <c r="V152" i="17"/>
  <c r="V151" i="17"/>
  <c r="V150" i="17"/>
  <c r="V149" i="17"/>
  <c r="V148" i="17"/>
  <c r="V147" i="17"/>
  <c r="V146" i="17"/>
  <c r="V145" i="17"/>
  <c r="V144" i="17"/>
  <c r="V143" i="17"/>
  <c r="V142" i="17"/>
  <c r="V141" i="17"/>
  <c r="V140" i="17"/>
  <c r="V139" i="17"/>
  <c r="V138" i="17"/>
  <c r="V137" i="17"/>
  <c r="V136" i="17"/>
  <c r="V135" i="17"/>
  <c r="V134" i="17"/>
  <c r="V133" i="17"/>
  <c r="V132" i="17"/>
  <c r="V131" i="17"/>
  <c r="V130" i="17"/>
  <c r="V129" i="17"/>
  <c r="V128" i="17"/>
  <c r="V127" i="17"/>
  <c r="V126" i="17"/>
  <c r="V125" i="17"/>
  <c r="V124" i="17"/>
  <c r="V123" i="17"/>
  <c r="V122" i="17"/>
  <c r="V121" i="17"/>
  <c r="V120" i="17"/>
  <c r="V119" i="17"/>
  <c r="V118" i="17"/>
  <c r="V117" i="17"/>
  <c r="V116" i="17"/>
  <c r="V115" i="17"/>
  <c r="V114" i="17"/>
  <c r="V113" i="17"/>
  <c r="V112" i="17"/>
  <c r="V111" i="17"/>
  <c r="V110" i="17"/>
  <c r="V109" i="17"/>
  <c r="V108" i="17"/>
  <c r="V107" i="17"/>
  <c r="V106" i="17"/>
  <c r="V105" i="17"/>
  <c r="V104" i="17"/>
  <c r="V103" i="17"/>
  <c r="V102" i="17"/>
  <c r="V101" i="17"/>
  <c r="V100" i="17"/>
  <c r="V99" i="17"/>
  <c r="V98" i="17"/>
  <c r="V97" i="17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V2" i="17"/>
  <c r="J6" i="17"/>
  <c r="I6" i="17"/>
  <c r="J9" i="17"/>
  <c r="I9" i="17"/>
  <c r="J12" i="17"/>
  <c r="I12" i="17"/>
  <c r="J17" i="17"/>
  <c r="I17" i="17"/>
  <c r="J23" i="17"/>
  <c r="I23" i="17"/>
  <c r="J26" i="17"/>
  <c r="I26" i="17"/>
  <c r="J30" i="17"/>
  <c r="I30" i="17"/>
  <c r="J31" i="17"/>
  <c r="I31" i="17"/>
  <c r="J42" i="17"/>
  <c r="I42" i="17"/>
  <c r="J44" i="17"/>
  <c r="I44" i="17"/>
  <c r="J46" i="17"/>
  <c r="I46" i="17"/>
  <c r="J48" i="17"/>
  <c r="I48" i="17"/>
  <c r="J49" i="17"/>
  <c r="I49" i="17"/>
  <c r="J54" i="17"/>
  <c r="I54" i="17"/>
  <c r="J55" i="17"/>
  <c r="I55" i="17"/>
  <c r="J56" i="17"/>
  <c r="I56" i="17"/>
  <c r="J63" i="17"/>
  <c r="I63" i="17"/>
  <c r="J69" i="17"/>
  <c r="I69" i="17"/>
  <c r="J70" i="17"/>
  <c r="I70" i="17"/>
  <c r="J80" i="17"/>
  <c r="I80" i="17"/>
  <c r="J87" i="17"/>
  <c r="I87" i="17"/>
  <c r="J89" i="17"/>
  <c r="I89" i="17"/>
  <c r="J92" i="17"/>
  <c r="I92" i="17"/>
  <c r="J94" i="17"/>
  <c r="I94" i="17"/>
  <c r="J97" i="17"/>
  <c r="I97" i="17"/>
  <c r="J99" i="17"/>
  <c r="I99" i="17"/>
  <c r="J101" i="17"/>
  <c r="I101" i="17"/>
  <c r="J102" i="17"/>
  <c r="I102" i="17"/>
  <c r="J109" i="17"/>
  <c r="I109" i="17"/>
  <c r="J110" i="17"/>
  <c r="I110" i="17"/>
  <c r="J113" i="17"/>
  <c r="I113" i="17"/>
  <c r="J114" i="17"/>
  <c r="I114" i="17"/>
  <c r="J115" i="17"/>
  <c r="I115" i="17"/>
  <c r="J116" i="17"/>
  <c r="I116" i="17"/>
  <c r="J117" i="17"/>
  <c r="I117" i="17"/>
  <c r="J120" i="17"/>
  <c r="I120" i="17"/>
  <c r="J121" i="17"/>
  <c r="I121" i="17"/>
  <c r="J123" i="17"/>
  <c r="I123" i="17"/>
  <c r="J125" i="17"/>
  <c r="I125" i="17"/>
  <c r="J127" i="17"/>
  <c r="I127" i="17"/>
  <c r="J131" i="17"/>
  <c r="I131" i="17"/>
  <c r="J139" i="17"/>
  <c r="I139" i="17"/>
  <c r="J142" i="17"/>
  <c r="I142" i="17"/>
  <c r="J144" i="17"/>
  <c r="I144" i="17"/>
  <c r="J145" i="17"/>
  <c r="I145" i="17"/>
  <c r="J149" i="17"/>
  <c r="I149" i="17"/>
  <c r="J153" i="17"/>
  <c r="I153" i="17"/>
  <c r="J154" i="17"/>
  <c r="I154" i="17"/>
  <c r="J157" i="17"/>
  <c r="I157" i="17"/>
  <c r="J164" i="17"/>
  <c r="I164" i="17"/>
  <c r="J170" i="17"/>
  <c r="I170" i="17"/>
  <c r="J173" i="17"/>
  <c r="I173" i="17"/>
  <c r="J176" i="17"/>
  <c r="I176" i="17"/>
  <c r="J179" i="17"/>
  <c r="I179" i="17"/>
  <c r="J180" i="17"/>
  <c r="I180" i="17"/>
  <c r="J182" i="17"/>
  <c r="I182" i="17"/>
  <c r="J187" i="17"/>
  <c r="I187" i="17"/>
  <c r="J191" i="17"/>
  <c r="I191" i="17"/>
  <c r="J193" i="17"/>
  <c r="I193" i="17"/>
  <c r="J3" i="17"/>
  <c r="J4" i="17"/>
  <c r="J5" i="17"/>
  <c r="J7" i="17"/>
  <c r="J8" i="17"/>
  <c r="J10" i="17"/>
  <c r="J11" i="17"/>
  <c r="J13" i="17"/>
  <c r="J14" i="17"/>
  <c r="J15" i="17"/>
  <c r="J16" i="17"/>
  <c r="J18" i="17"/>
  <c r="J19" i="17"/>
  <c r="J20" i="17"/>
  <c r="J21" i="17"/>
  <c r="J22" i="17"/>
  <c r="J24" i="17"/>
  <c r="J25" i="17"/>
  <c r="J27" i="17"/>
  <c r="J28" i="17"/>
  <c r="J29" i="17"/>
  <c r="J32" i="17"/>
  <c r="J33" i="17"/>
  <c r="J34" i="17"/>
  <c r="J35" i="17"/>
  <c r="J36" i="17"/>
  <c r="J37" i="17"/>
  <c r="J38" i="17"/>
  <c r="J39" i="17"/>
  <c r="J40" i="17"/>
  <c r="J41" i="17"/>
  <c r="J43" i="17"/>
  <c r="J45" i="17"/>
  <c r="J47" i="17"/>
  <c r="J50" i="17"/>
  <c r="J51" i="17"/>
  <c r="J52" i="17"/>
  <c r="J53" i="17"/>
  <c r="J57" i="17"/>
  <c r="J58" i="17"/>
  <c r="J59" i="17"/>
  <c r="J60" i="17"/>
  <c r="J61" i="17"/>
  <c r="J62" i="17"/>
  <c r="J64" i="17"/>
  <c r="J65" i="17"/>
  <c r="J66" i="17"/>
  <c r="J67" i="17"/>
  <c r="J68" i="17"/>
  <c r="J71" i="17"/>
  <c r="J72" i="17"/>
  <c r="J73" i="17"/>
  <c r="J74" i="17"/>
  <c r="J75" i="17"/>
  <c r="J76" i="17"/>
  <c r="J77" i="17"/>
  <c r="J78" i="17"/>
  <c r="J79" i="17"/>
  <c r="J81" i="17"/>
  <c r="J82" i="17"/>
  <c r="J83" i="17"/>
  <c r="J84" i="17"/>
  <c r="J85" i="17"/>
  <c r="J86" i="17"/>
  <c r="J88" i="17"/>
  <c r="J90" i="17"/>
  <c r="J91" i="17"/>
  <c r="J93" i="17"/>
  <c r="J95" i="17"/>
  <c r="J96" i="17"/>
  <c r="J98" i="17"/>
  <c r="J100" i="17"/>
  <c r="J103" i="17"/>
  <c r="J104" i="17"/>
  <c r="J105" i="17"/>
  <c r="J106" i="17"/>
  <c r="J107" i="17"/>
  <c r="J108" i="17"/>
  <c r="J111" i="17"/>
  <c r="J112" i="17"/>
  <c r="J118" i="17"/>
  <c r="J119" i="17"/>
  <c r="J122" i="17"/>
  <c r="J124" i="17"/>
  <c r="J126" i="17"/>
  <c r="J128" i="17"/>
  <c r="J129" i="17"/>
  <c r="J130" i="17"/>
  <c r="J132" i="17"/>
  <c r="J133" i="17"/>
  <c r="J134" i="17"/>
  <c r="J135" i="17"/>
  <c r="J136" i="17"/>
  <c r="J137" i="17"/>
  <c r="J138" i="17"/>
  <c r="J140" i="17"/>
  <c r="J141" i="17"/>
  <c r="J143" i="17"/>
  <c r="J146" i="17"/>
  <c r="J147" i="17"/>
  <c r="J148" i="17"/>
  <c r="J150" i="17"/>
  <c r="J151" i="17"/>
  <c r="J152" i="17"/>
  <c r="J155" i="17"/>
  <c r="J156" i="17"/>
  <c r="J158" i="17"/>
  <c r="J159" i="17"/>
  <c r="J160" i="17"/>
  <c r="J161" i="17"/>
  <c r="J162" i="17"/>
  <c r="J163" i="17"/>
  <c r="J165" i="17"/>
  <c r="J166" i="17"/>
  <c r="J167" i="17"/>
  <c r="J168" i="17"/>
  <c r="J169" i="17"/>
  <c r="J171" i="17"/>
  <c r="J172" i="17"/>
  <c r="J174" i="17"/>
  <c r="J175" i="17"/>
  <c r="J177" i="17"/>
  <c r="J178" i="17"/>
  <c r="J181" i="17"/>
  <c r="J183" i="17"/>
  <c r="J184" i="17"/>
  <c r="J185" i="17"/>
  <c r="J186" i="17"/>
  <c r="J188" i="17"/>
  <c r="J189" i="17"/>
  <c r="J190" i="17"/>
  <c r="J192" i="17"/>
  <c r="J2" i="17"/>
  <c r="I3" i="17"/>
  <c r="I4" i="17"/>
  <c r="I5" i="17"/>
  <c r="I7" i="17"/>
  <c r="I8" i="17"/>
  <c r="I10" i="17"/>
  <c r="I11" i="17"/>
  <c r="I13" i="17"/>
  <c r="I14" i="17"/>
  <c r="I15" i="17"/>
  <c r="I16" i="17"/>
  <c r="I18" i="17"/>
  <c r="I19" i="17"/>
  <c r="I20" i="17"/>
  <c r="I21" i="17"/>
  <c r="I22" i="17"/>
  <c r="I24" i="17"/>
  <c r="I25" i="17"/>
  <c r="I27" i="17"/>
  <c r="I28" i="17"/>
  <c r="I29" i="17"/>
  <c r="I32" i="17"/>
  <c r="I33" i="17"/>
  <c r="I34" i="17"/>
  <c r="I35" i="17"/>
  <c r="I36" i="17"/>
  <c r="I37" i="17"/>
  <c r="I38" i="17"/>
  <c r="I39" i="17"/>
  <c r="I40" i="17"/>
  <c r="I41" i="17"/>
  <c r="I43" i="17"/>
  <c r="I45" i="17"/>
  <c r="I47" i="17"/>
  <c r="I50" i="17"/>
  <c r="I51" i="17"/>
  <c r="I52" i="17"/>
  <c r="I53" i="17"/>
  <c r="I57" i="17"/>
  <c r="I58" i="17"/>
  <c r="I59" i="17"/>
  <c r="I60" i="17"/>
  <c r="I61" i="17"/>
  <c r="I62" i="17"/>
  <c r="I64" i="17"/>
  <c r="I65" i="17"/>
  <c r="I66" i="17"/>
  <c r="I67" i="17"/>
  <c r="I68" i="17"/>
  <c r="I71" i="17"/>
  <c r="I72" i="17"/>
  <c r="I73" i="17"/>
  <c r="I74" i="17"/>
  <c r="I75" i="17"/>
  <c r="I76" i="17"/>
  <c r="I77" i="17"/>
  <c r="I78" i="17"/>
  <c r="I79" i="17"/>
  <c r="I81" i="17"/>
  <c r="I82" i="17"/>
  <c r="I83" i="17"/>
  <c r="I84" i="17"/>
  <c r="I85" i="17"/>
  <c r="I86" i="17"/>
  <c r="I88" i="17"/>
  <c r="I90" i="17"/>
  <c r="I91" i="17"/>
  <c r="I93" i="17"/>
  <c r="I95" i="17"/>
  <c r="I96" i="17"/>
  <c r="I98" i="17"/>
  <c r="I100" i="17"/>
  <c r="I103" i="17"/>
  <c r="I104" i="17"/>
  <c r="I105" i="17"/>
  <c r="I106" i="17"/>
  <c r="I107" i="17"/>
  <c r="I108" i="17"/>
  <c r="I111" i="17"/>
  <c r="I112" i="17"/>
  <c r="I118" i="17"/>
  <c r="I119" i="17"/>
  <c r="I122" i="17"/>
  <c r="I124" i="17"/>
  <c r="I126" i="17"/>
  <c r="I128" i="17"/>
  <c r="I129" i="17"/>
  <c r="I130" i="17"/>
  <c r="I132" i="17"/>
  <c r="I133" i="17"/>
  <c r="I134" i="17"/>
  <c r="I135" i="17"/>
  <c r="I136" i="17"/>
  <c r="I137" i="17"/>
  <c r="I138" i="17"/>
  <c r="I140" i="17"/>
  <c r="I141" i="17"/>
  <c r="I143" i="17"/>
  <c r="I146" i="17"/>
  <c r="I147" i="17"/>
  <c r="I148" i="17"/>
  <c r="I150" i="17"/>
  <c r="I151" i="17"/>
  <c r="I152" i="17"/>
  <c r="I155" i="17"/>
  <c r="I156" i="17"/>
  <c r="I158" i="17"/>
  <c r="I159" i="17"/>
  <c r="I160" i="17"/>
  <c r="I161" i="17"/>
  <c r="I162" i="17"/>
  <c r="I163" i="17"/>
  <c r="I165" i="17"/>
  <c r="I166" i="17"/>
  <c r="I167" i="17"/>
  <c r="I168" i="17"/>
  <c r="I169" i="17"/>
  <c r="I171" i="17"/>
  <c r="I172" i="17"/>
  <c r="I174" i="17"/>
  <c r="I175" i="17"/>
  <c r="I177" i="17"/>
  <c r="I178" i="17"/>
  <c r="I181" i="17"/>
  <c r="I183" i="17"/>
  <c r="I184" i="17"/>
  <c r="I185" i="17"/>
  <c r="I186" i="17"/>
  <c r="I188" i="17"/>
  <c r="I189" i="17"/>
  <c r="I190" i="17"/>
  <c r="I192" i="17"/>
  <c r="I2" i="17"/>
</calcChain>
</file>

<file path=xl/comments1.xml><?xml version="1.0" encoding="utf-8"?>
<comments xmlns="http://schemas.openxmlformats.org/spreadsheetml/2006/main">
  <authors>
    <author>cintal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Inserted by IMFNT\CINTAL on 12/5/2016 4:59:53 PM
Latest revision date 12/4/2016 9:24:11 PM</t>
        </r>
      </text>
    </comment>
  </commentList>
</comments>
</file>

<file path=xl/sharedStrings.xml><?xml version="1.0" encoding="utf-8"?>
<sst xmlns="http://schemas.openxmlformats.org/spreadsheetml/2006/main" count="4478" uniqueCount="493">
  <si>
    <t>countryorarea</t>
  </si>
  <si>
    <t>decade</t>
  </si>
  <si>
    <t>ISICAB</t>
  </si>
  <si>
    <t>ISICF</t>
  </si>
  <si>
    <t>ISICCE</t>
  </si>
  <si>
    <t>ISICJP</t>
  </si>
  <si>
    <t>ISICI</t>
  </si>
  <si>
    <t>ISICGH</t>
  </si>
  <si>
    <t>cluster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</si>
  <si>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</si>
  <si>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</si>
  <si>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</si>
  <si>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</si>
  <si>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</si>
  <si>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</si>
  <si>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</si>
  <si>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</si>
  <si>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Aruba</t>
  </si>
  <si>
    <t>Australia</t>
  </si>
  <si>
    <t>Austria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</si>
  <si>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</si>
  <si>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</si>
  <si>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</si>
  <si>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</si>
  <si>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</si>
  <si>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</si>
  <si>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</si>
  <si>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</si>
  <si>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</si>
  <si>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 (Plurinational State of)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</si>
  <si>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</si>
  <si>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</si>
  <si>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</si>
  <si>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</si>
  <si>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</si>
  <si>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</si>
  <si>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</si>
  <si>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</si>
  <si>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</si>
  <si>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</si>
  <si>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</si>
  <si>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</si>
  <si>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</si>
  <si>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</si>
  <si>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China, Hong Kong SAR</t>
  </si>
  <si>
    <t>China, People's Republic of</t>
  </si>
  <si>
    <t>Colombia</t>
  </si>
  <si>
    <t>Comoros</t>
  </si>
  <si>
    <t>Congo</t>
  </si>
  <si>
    <t>Cook Islands</t>
  </si>
  <si>
    <t>Costa Rica</t>
  </si>
  <si>
    <t>Cote d'Ivoire</t>
  </si>
  <si>
    <t>Cuba</t>
  </si>
  <si>
    <t>Cyprus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</si>
  <si>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</si>
  <si>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</si>
  <si>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</si>
  <si>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</si>
  <si>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</si>
  <si>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</si>
  <si>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</si>
  <si>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</si>
  <si>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</si>
  <si>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Fiji</t>
  </si>
  <si>
    <t>Finland</t>
  </si>
  <si>
    <t>Former Netherlands Antilles</t>
  </si>
  <si>
    <t>Former Sudan</t>
  </si>
  <si>
    <t>France</t>
  </si>
  <si>
    <t>French Polynesia</t>
  </si>
  <si>
    <t>Gabon</t>
  </si>
  <si>
    <t>Gambia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</si>
  <si>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</si>
  <si>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</si>
  <si>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</si>
  <si>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</si>
  <si>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</si>
  <si>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</si>
  <si>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</si>
  <si>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</si>
  <si>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</si>
  <si>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</si>
  <si>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</si>
  <si>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</si>
  <si>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</si>
  <si>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</si>
  <si>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</si>
  <si>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</si>
  <si>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</si>
  <si>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</si>
  <si>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</si>
  <si>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</si>
  <si>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</si>
  <si>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</si>
  <si>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</si>
  <si>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</si>
  <si>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</si>
  <si>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</si>
  <si>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Lao People's Democratic Republic</t>
  </si>
  <si>
    <t>Lebanon</t>
  </si>
  <si>
    <t>Lesotho</t>
  </si>
  <si>
    <t>Liberia</t>
  </si>
  <si>
    <t>Libya</t>
  </si>
  <si>
    <t>Liechtenstein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</si>
  <si>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</si>
  <si>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</si>
  <si>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</si>
  <si>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</si>
  <si>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</si>
  <si>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</si>
  <si>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</si>
  <si>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</si>
  <si>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</si>
  <si>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</si>
  <si>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</si>
  <si>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</si>
  <si>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</si>
  <si>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</si>
  <si>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</si>
  <si>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</si>
  <si>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</si>
  <si>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</si>
  <si>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</si>
  <si>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</si>
  <si>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</si>
  <si>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</si>
  <si>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</si>
  <si>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</si>
  <si>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</si>
  <si>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</si>
  <si>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</si>
  <si>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</si>
  <si>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</si>
  <si>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</si>
  <si>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</si>
  <si>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</si>
  <si>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</si>
  <si>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</si>
  <si>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</si>
  <si>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</si>
  <si>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</si>
  <si>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</si>
  <si>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</si>
  <si>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</si>
  <si>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</si>
  <si>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</si>
  <si>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</si>
  <si>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</si>
  <si>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</si>
  <si>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</si>
  <si>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</si>
  <si>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</si>
  <si>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</si>
  <si>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</si>
  <si>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</si>
  <si>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</si>
  <si>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</si>
  <si>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</si>
  <si>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</si>
  <si>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</si>
  <si>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Spain</t>
  </si>
  <si>
    <t>Sri Lanka</t>
  </si>
  <si>
    <t>State of Palestine</t>
  </si>
  <si>
    <t>Suriname</t>
  </si>
  <si>
    <t>Swaziland</t>
  </si>
  <si>
    <t>Sweden</t>
  </si>
  <si>
    <t>Switzerland</t>
  </si>
  <si>
    <t>Syrian Arab Republic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</si>
  <si>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</si>
  <si>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</si>
  <si>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</si>
  <si>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</si>
  <si>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</si>
  <si>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</si>
  <si>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</si>
  <si>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</si>
  <si>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</si>
  <si>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United Arab Emirates</t>
  </si>
  <si>
    <t>United Kingdom of Great Britain and Northern Ireland</t>
  </si>
  <si>
    <t>United Republic of Tanzania: Mainland</t>
  </si>
  <si>
    <t>United States</t>
  </si>
  <si>
    <t>Uruguay</t>
  </si>
  <si>
    <t>Vanuatu</t>
  </si>
  <si>
    <t>Venezuela (Bolivarian Republic of)</t>
  </si>
  <si>
    <t>Viet Nam</t>
  </si>
  <si>
    <t>Zambia</t>
  </si>
  <si>
    <t>Zimbabwe</t>
  </si>
  <si>
    <t>Chad</t>
  </si>
  <si>
    <t>Yemen</t>
  </si>
  <si>
    <t>Armenia</t>
  </si>
  <si>
    <t>Azerbaijan</t>
  </si>
  <si>
    <t>Belarus</t>
  </si>
  <si>
    <t>Bosnia and Herzegovina</t>
  </si>
  <si>
    <t>Croatia</t>
  </si>
  <si>
    <t>Czech Republic</t>
  </si>
  <si>
    <t>Eritrea</t>
  </si>
  <si>
    <t>Estonia</t>
  </si>
  <si>
    <t>Ethiopia</t>
  </si>
  <si>
    <t>Georgia</t>
  </si>
  <si>
    <t>Kazakhstan</t>
  </si>
  <si>
    <t>Kosovo</t>
  </si>
  <si>
    <t>Kyrgyzstan</t>
  </si>
  <si>
    <t>Latvia</t>
  </si>
  <si>
    <t>Lithuania</t>
  </si>
  <si>
    <t>Montenegro</t>
  </si>
  <si>
    <t>Republic of Moldova</t>
  </si>
  <si>
    <t>Russian Federation</t>
  </si>
  <si>
    <t>Serbia</t>
  </si>
  <si>
    <t>Slovakia</t>
  </si>
  <si>
    <t>Slovenia</t>
  </si>
  <si>
    <t>Tajikistan</t>
  </si>
  <si>
    <t>The former Yugoslav Republic of Macedonia</t>
  </si>
  <si>
    <t>Timor-Leste</t>
  </si>
  <si>
    <t>Turkmenistan</t>
  </si>
  <si>
    <t>Ukraine</t>
  </si>
  <si>
    <t>United Republic of Tanzania: Zanzibar</t>
  </si>
  <si>
    <t>Uzbekistan</t>
  </si>
  <si>
    <t>Curacao</t>
  </si>
  <si>
    <t>Sint Maarten (Dutch part)</t>
  </si>
  <si>
    <t>`</t>
  </si>
  <si>
    <t>EcDatabase</t>
  </si>
  <si>
    <t>Country</t>
  </si>
  <si>
    <t>Indicator</t>
  </si>
  <si>
    <t>Frequency</t>
  </si>
  <si>
    <t>Scale</t>
  </si>
  <si>
    <t>Display_scale</t>
  </si>
  <si>
    <t>ID:WEO_LIVE</t>
  </si>
  <si>
    <t>PPPPC</t>
  </si>
  <si>
    <t>Annual</t>
  </si>
  <si>
    <t>Units</t>
  </si>
  <si>
    <t>Bahamas, The</t>
  </si>
  <si>
    <t>Bolivia</t>
  </si>
  <si>
    <t>China</t>
  </si>
  <si>
    <t>Congo, Democratic Republic of the</t>
  </si>
  <si>
    <t>Congo, Republic of</t>
  </si>
  <si>
    <t>Côte d'Ivoire</t>
  </si>
  <si>
    <t>Gambia, The</t>
  </si>
  <si>
    <t>Hong Kong SAR</t>
  </si>
  <si>
    <t>Iran</t>
  </si>
  <si>
    <t>Korea</t>
  </si>
  <si>
    <t>Kyrgyz Republic</t>
  </si>
  <si>
    <t>Lao P.D.R.</t>
  </si>
  <si>
    <t>Macao SAR</t>
  </si>
  <si>
    <t>Macedonia, FYR</t>
  </si>
  <si>
    <t>Micronesia</t>
  </si>
  <si>
    <t>Moldova</t>
  </si>
  <si>
    <t>Montenegro, Rep. of</t>
  </si>
  <si>
    <t>Russia</t>
  </si>
  <si>
    <t>São Tomé and Príncipe</t>
  </si>
  <si>
    <t>Slovak Republic</t>
  </si>
  <si>
    <t>South Sudan</t>
  </si>
  <si>
    <t>St. Kitts and Nevis</t>
  </si>
  <si>
    <t>St. Lucia</t>
  </si>
  <si>
    <t>St. Vincent and the Grenadines</t>
  </si>
  <si>
    <t>Sudan</t>
  </si>
  <si>
    <t>Syria</t>
  </si>
  <si>
    <t>Taiwan Province of China</t>
  </si>
  <si>
    <t>Tanzania</t>
  </si>
  <si>
    <t>United Kingdom</t>
  </si>
  <si>
    <t>Venezuela</t>
  </si>
  <si>
    <t>Vietnam</t>
  </si>
  <si>
    <t>Series_code_nofreq</t>
  </si>
  <si>
    <t>512PPPPC</t>
  </si>
  <si>
    <t>914PPPPC</t>
  </si>
  <si>
    <t>612PPPPC</t>
  </si>
  <si>
    <t>614PPPPC</t>
  </si>
  <si>
    <t>312PPPPC</t>
  </si>
  <si>
    <t>311PPPPC</t>
  </si>
  <si>
    <t>213PPPPC</t>
  </si>
  <si>
    <t>911PPPPC</t>
  </si>
  <si>
    <t>193PPPPC</t>
  </si>
  <si>
    <t>122PPPPC</t>
  </si>
  <si>
    <t>912PPPPC</t>
  </si>
  <si>
    <t>313PPPPC</t>
  </si>
  <si>
    <t>419PPPPC</t>
  </si>
  <si>
    <t>513PPPPC</t>
  </si>
  <si>
    <t>316PPPPC</t>
  </si>
  <si>
    <t>913PPPPC</t>
  </si>
  <si>
    <t>124PPPPC</t>
  </si>
  <si>
    <t>339PPPPC</t>
  </si>
  <si>
    <t>638PPPPC</t>
  </si>
  <si>
    <t>514PPPPC</t>
  </si>
  <si>
    <t>218PPPPC</t>
  </si>
  <si>
    <t>963PPPPC</t>
  </si>
  <si>
    <t>616PPPPC</t>
  </si>
  <si>
    <t>223PPPPC</t>
  </si>
  <si>
    <t>516PPPPC</t>
  </si>
  <si>
    <t>918PPPPC</t>
  </si>
  <si>
    <t>748PPPPC</t>
  </si>
  <si>
    <t>618PPPPC</t>
  </si>
  <si>
    <t>624PPPPC</t>
  </si>
  <si>
    <t>522PPPPC</t>
  </si>
  <si>
    <t>622PPPPC</t>
  </si>
  <si>
    <t>156PPPPC</t>
  </si>
  <si>
    <t>626PPPPC</t>
  </si>
  <si>
    <t>628PPPPC</t>
  </si>
  <si>
    <t>228PPPPC</t>
  </si>
  <si>
    <t>924PPPPC</t>
  </si>
  <si>
    <t>233PPPPC</t>
  </si>
  <si>
    <t>632PPPPC</t>
  </si>
  <si>
    <t>636PPPPC</t>
  </si>
  <si>
    <t>634PPPPC</t>
  </si>
  <si>
    <t>238PPPPC</t>
  </si>
  <si>
    <t>662PPPPC</t>
  </si>
  <si>
    <t>960PPPPC</t>
  </si>
  <si>
    <t>423PPPPC</t>
  </si>
  <si>
    <t>935PPPPC</t>
  </si>
  <si>
    <t>128PPPPC</t>
  </si>
  <si>
    <t>611PPPPC</t>
  </si>
  <si>
    <t>321PPPPC</t>
  </si>
  <si>
    <t>243PPPPC</t>
  </si>
  <si>
    <t>248PPPPC</t>
  </si>
  <si>
    <t>469PPPPC</t>
  </si>
  <si>
    <t>253PPPPC</t>
  </si>
  <si>
    <t>642PPPPC</t>
  </si>
  <si>
    <t>643PPPPC</t>
  </si>
  <si>
    <t>939PPPPC</t>
  </si>
  <si>
    <t>644PPPPC</t>
  </si>
  <si>
    <t>819PPPPC</t>
  </si>
  <si>
    <t>172PPPPC</t>
  </si>
  <si>
    <t>132PPPPC</t>
  </si>
  <si>
    <t>646PPPPC</t>
  </si>
  <si>
    <t>648PPPPC</t>
  </si>
  <si>
    <t>915PPPPC</t>
  </si>
  <si>
    <t>134PPPPC</t>
  </si>
  <si>
    <t>652PPPPC</t>
  </si>
  <si>
    <t>174PPPPC</t>
  </si>
  <si>
    <t>328PPPPC</t>
  </si>
  <si>
    <t>258PPPPC</t>
  </si>
  <si>
    <t>656PPPPC</t>
  </si>
  <si>
    <t>654PPPPC</t>
  </si>
  <si>
    <t>336PPPPC</t>
  </si>
  <si>
    <t>263PPPPC</t>
  </si>
  <si>
    <t>268PPPPC</t>
  </si>
  <si>
    <t>532PPPPC</t>
  </si>
  <si>
    <t>944PPPPC</t>
  </si>
  <si>
    <t>176PPPPC</t>
  </si>
  <si>
    <t>534PPPPC</t>
  </si>
  <si>
    <t>536PPPPC</t>
  </si>
  <si>
    <t>429PPPPC</t>
  </si>
  <si>
    <t>433PPPPC</t>
  </si>
  <si>
    <t>178PPPPC</t>
  </si>
  <si>
    <t>436PPPPC</t>
  </si>
  <si>
    <t>136PPPPC</t>
  </si>
  <si>
    <t>343PPPPC</t>
  </si>
  <si>
    <t>158PPPPC</t>
  </si>
  <si>
    <t>439PPPPC</t>
  </si>
  <si>
    <t>916PPPPC</t>
  </si>
  <si>
    <t>664PPPPC</t>
  </si>
  <si>
    <t>826PPPPC</t>
  </si>
  <si>
    <t>542PPPPC</t>
  </si>
  <si>
    <t>443PPPPC</t>
  </si>
  <si>
    <t>917PPPPC</t>
  </si>
  <si>
    <t>544PPPPC</t>
  </si>
  <si>
    <t>941PPPPC</t>
  </si>
  <si>
    <t>446PPPPC</t>
  </si>
  <si>
    <t>666PPPPC</t>
  </si>
  <si>
    <t>668PPPPC</t>
  </si>
  <si>
    <t>672PPPPC</t>
  </si>
  <si>
    <t>946PPPPC</t>
  </si>
  <si>
    <t>137PPPPC</t>
  </si>
  <si>
    <t>546PPPPC</t>
  </si>
  <si>
    <t>962PPPPC</t>
  </si>
  <si>
    <t>674PPPPC</t>
  </si>
  <si>
    <t>676PPPPC</t>
  </si>
  <si>
    <t>548PPPPC</t>
  </si>
  <si>
    <t>556PPPPC</t>
  </si>
  <si>
    <t>678PPPPC</t>
  </si>
  <si>
    <t>181PPPPC</t>
  </si>
  <si>
    <t>867PPPPC</t>
  </si>
  <si>
    <t>682PPPPC</t>
  </si>
  <si>
    <t>684PPPPC</t>
  </si>
  <si>
    <t>273PPPPC</t>
  </si>
  <si>
    <t>868PPPPC</t>
  </si>
  <si>
    <t>921PPPPC</t>
  </si>
  <si>
    <t>948PPPPC</t>
  </si>
  <si>
    <t>943PPPPC</t>
  </si>
  <si>
    <t>351PPPPC</t>
  </si>
  <si>
    <t>686PPPPC</t>
  </si>
  <si>
    <t>688PPPPC</t>
  </si>
  <si>
    <t>518PPPPC</t>
  </si>
  <si>
    <t>728PPPPC</t>
  </si>
  <si>
    <t>558PPPPC</t>
  </si>
  <si>
    <t>138PPPPC</t>
  </si>
  <si>
    <t>196PPPPC</t>
  </si>
  <si>
    <t>278PPPPC</t>
  </si>
  <si>
    <t>692PPPPC</t>
  </si>
  <si>
    <t>694PPPPC</t>
  </si>
  <si>
    <t>142PPPPC</t>
  </si>
  <si>
    <t>449PPPPC</t>
  </si>
  <si>
    <t>564PPPPC</t>
  </si>
  <si>
    <t>565PPPPC</t>
  </si>
  <si>
    <t>283PPPPC</t>
  </si>
  <si>
    <t>853PPPPC</t>
  </si>
  <si>
    <t>288PPPPC</t>
  </si>
  <si>
    <t>293PPPPC</t>
  </si>
  <si>
    <t>566PPPPC</t>
  </si>
  <si>
    <t>964PPPPC</t>
  </si>
  <si>
    <t>182PPPPC</t>
  </si>
  <si>
    <t>359PPPPC</t>
  </si>
  <si>
    <t>453PPPPC</t>
  </si>
  <si>
    <t>968PPPPC</t>
  </si>
  <si>
    <t>922PPPPC</t>
  </si>
  <si>
    <t>714PPPPC</t>
  </si>
  <si>
    <t>862PPPPC</t>
  </si>
  <si>
    <t>135PPPPC</t>
  </si>
  <si>
    <t>716PPPPC</t>
  </si>
  <si>
    <t>456PPPPC</t>
  </si>
  <si>
    <t>722PPPPC</t>
  </si>
  <si>
    <t>942PPPPC</t>
  </si>
  <si>
    <t>718PPPPC</t>
  </si>
  <si>
    <t>724PPPPC</t>
  </si>
  <si>
    <t>576PPPPC</t>
  </si>
  <si>
    <t>936PPPPC</t>
  </si>
  <si>
    <t>961PPPPC</t>
  </si>
  <si>
    <t>813PPPPC</t>
  </si>
  <si>
    <t>199PPPPC</t>
  </si>
  <si>
    <t>733PPPPC</t>
  </si>
  <si>
    <t>184PPPPC</t>
  </si>
  <si>
    <t>524PPPPC</t>
  </si>
  <si>
    <t>361PPPPC</t>
  </si>
  <si>
    <t>362PPPPC</t>
  </si>
  <si>
    <t>364PPPPC</t>
  </si>
  <si>
    <t>732PPPPC</t>
  </si>
  <si>
    <t>366PPPPC</t>
  </si>
  <si>
    <t>734PPPPC</t>
  </si>
  <si>
    <t>144PPPPC</t>
  </si>
  <si>
    <t>146PPPPC</t>
  </si>
  <si>
    <t>463PPPPC</t>
  </si>
  <si>
    <t>528PPPPC</t>
  </si>
  <si>
    <t>923PPPPC</t>
  </si>
  <si>
    <t>738PPPPC</t>
  </si>
  <si>
    <t>578PPPPC</t>
  </si>
  <si>
    <t>537PPPPC</t>
  </si>
  <si>
    <t>742PPPPC</t>
  </si>
  <si>
    <t>866PPPPC</t>
  </si>
  <si>
    <t>369PPPPC</t>
  </si>
  <si>
    <t>744PPPPC</t>
  </si>
  <si>
    <t>186PPPPC</t>
  </si>
  <si>
    <t>925PPPPC</t>
  </si>
  <si>
    <t>869PPPPC</t>
  </si>
  <si>
    <t>746PPPPC</t>
  </si>
  <si>
    <t>926PPPPC</t>
  </si>
  <si>
    <t>466PPPPC</t>
  </si>
  <si>
    <t>112PPPPC</t>
  </si>
  <si>
    <t>111PPPPC</t>
  </si>
  <si>
    <t>298PPPPC</t>
  </si>
  <si>
    <t>927PPPPC</t>
  </si>
  <si>
    <t>846PPPPC</t>
  </si>
  <si>
    <t>299PPPPC</t>
  </si>
  <si>
    <t>582PPPPC</t>
  </si>
  <si>
    <t>474PPPPC</t>
  </si>
  <si>
    <t>754PPPPC</t>
  </si>
  <si>
    <t>698PPPPC</t>
  </si>
  <si>
    <t>Average 1970s</t>
  </si>
  <si>
    <t>Average 1980s</t>
  </si>
  <si>
    <t>Average 1990s</t>
  </si>
  <si>
    <t>Average 2000s</t>
  </si>
  <si>
    <t>Average 2010s</t>
  </si>
  <si>
    <t>Rank 1970s</t>
  </si>
  <si>
    <t>Rank 2010s</t>
  </si>
  <si>
    <t>Rank 2000s</t>
  </si>
  <si>
    <t>Rank 1980s</t>
  </si>
  <si>
    <t>Rank 1990s</t>
  </si>
  <si>
    <t>Country_WEO</t>
  </si>
  <si>
    <t>IFS code</t>
  </si>
  <si>
    <t>Cluster 1970s</t>
  </si>
  <si>
    <t>1970s</t>
  </si>
  <si>
    <t>1980s</t>
  </si>
  <si>
    <t>1990s</t>
  </si>
  <si>
    <t>2000s</t>
  </si>
  <si>
    <t>2010s</t>
  </si>
  <si>
    <t>Cluster 1980s</t>
  </si>
  <si>
    <t>Cluster 1990s</t>
  </si>
  <si>
    <t>Cluter 2010s</t>
  </si>
  <si>
    <t>Cluster 2000s</t>
  </si>
  <si>
    <t/>
  </si>
  <si>
    <t>2010s_HC</t>
  </si>
  <si>
    <t>Cluster 2010_HC</t>
  </si>
  <si>
    <t>Region</t>
  </si>
  <si>
    <t>South Asia</t>
  </si>
  <si>
    <t>Europe &amp; Central Asia</t>
  </si>
  <si>
    <t>East Asia &amp; Pacific</t>
  </si>
  <si>
    <t>Sub-Saharan Africa</t>
  </si>
  <si>
    <t>Middle East &amp; North Africa</t>
  </si>
  <si>
    <t>RegionCode</t>
  </si>
  <si>
    <t>Western Hemisphere</t>
  </si>
  <si>
    <t>Region_dummy</t>
  </si>
  <si>
    <t>2010ISICAB</t>
  </si>
  <si>
    <t>2010ISICF</t>
  </si>
  <si>
    <t>2010ISICCE</t>
  </si>
  <si>
    <t>2010ISICJP</t>
  </si>
  <si>
    <t>2010ISICI</t>
  </si>
  <si>
    <t>2010ISICGH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</si>
</sst>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9"/>
      <color indexed="81"/>
      <name val="Tahoma"/>
      <charset val="1"/>
    </font>
    <font>
      <b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4" fillId="0" borderId="0" xfId="0" applyFont="1"/>
    <xf numFmtId="0" fontId="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178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>
        <v>1970</v>
      </c>
      <c r="D2">
        <v>0.72631651163101196</v>
      </c>
      <c r="E2">
        <v>1.203705370426178E-2</v>
      </c>
      <c r="F2">
        <v>0.1239626035094261</v>
      </c>
      <c r="G2">
        <v>4.5496061444282532E-2</v>
      </c>
      <c r="H2">
        <v>3.6233287304639823E-2</v>
      </c>
      <c r="I2">
        <v>4.5205384492874152E-2</v>
      </c>
      <c r="J2">
        <v>0</v>
      </c>
    </row>
    <row r="3" spans="1:10" x14ac:dyDescent="0.2">
      <c r="A3" s="1">
        <v>71</v>
      </c>
      <c r="B3" t="s">
        <v>22</v>
      </c>
      <c r="C3">
        <v>1970</v>
      </c>
      <c r="D3">
        <v>0.3576677143573761</v>
      </c>
      <c r="E3">
        <v>3.5471007227897637E-2</v>
      </c>
      <c r="F3">
        <v>0.13827475905418399</v>
      </c>
      <c r="G3">
        <v>0.24677389860153201</v>
      </c>
      <c r="H3">
        <v>9.3001522123813629E-2</v>
      </c>
      <c r="I3">
        <v>0.12504200637340551</v>
      </c>
      <c r="J3">
        <v>0</v>
      </c>
    </row>
    <row r="4" spans="1:10" x14ac:dyDescent="0.2">
      <c r="A4" s="1">
        <v>104</v>
      </c>
      <c r="B4" t="s">
        <v>28</v>
      </c>
      <c r="C4">
        <v>1970</v>
      </c>
      <c r="D4">
        <v>0.62717491388320923</v>
      </c>
      <c r="E4">
        <v>2.6060692965984341E-2</v>
      </c>
      <c r="F4">
        <v>6.1848454177379608E-2</v>
      </c>
      <c r="G4">
        <v>0.16436237096786499</v>
      </c>
      <c r="H4">
        <v>5.9006568044424057E-2</v>
      </c>
      <c r="I4">
        <v>8.4553167223930359E-2</v>
      </c>
      <c r="J4">
        <v>0</v>
      </c>
    </row>
    <row r="5" spans="1:10" x14ac:dyDescent="0.2">
      <c r="A5" s="1">
        <v>142</v>
      </c>
      <c r="B5" t="s">
        <v>35</v>
      </c>
      <c r="C5">
        <v>1970</v>
      </c>
      <c r="D5">
        <v>0.3858964741230011</v>
      </c>
      <c r="E5">
        <v>5.5608302354812622E-2</v>
      </c>
      <c r="F5">
        <v>0.19341039657592771</v>
      </c>
      <c r="G5">
        <v>0.15049377083778381</v>
      </c>
      <c r="H5">
        <v>2.2378915920853611E-2</v>
      </c>
      <c r="I5">
        <v>0.1734683960676193</v>
      </c>
      <c r="J5">
        <v>0</v>
      </c>
    </row>
    <row r="6" spans="1:10" x14ac:dyDescent="0.2">
      <c r="A6" s="1">
        <v>147</v>
      </c>
      <c r="B6" t="s">
        <v>36</v>
      </c>
      <c r="C6">
        <v>1970</v>
      </c>
      <c r="D6">
        <v>0.59399360418319702</v>
      </c>
      <c r="E6">
        <v>2.3895114660263062E-2</v>
      </c>
      <c r="F6">
        <v>0.15034495294094091</v>
      </c>
      <c r="G6">
        <v>0.16518643498420721</v>
      </c>
      <c r="H6">
        <v>1.214445289224386E-2</v>
      </c>
      <c r="I6">
        <v>5.4435711354017258E-2</v>
      </c>
      <c r="J6">
        <v>0</v>
      </c>
    </row>
    <row r="7" spans="1:10" x14ac:dyDescent="0.2">
      <c r="A7" s="1">
        <v>157</v>
      </c>
      <c r="B7" t="s">
        <v>38</v>
      </c>
      <c r="C7">
        <v>1970</v>
      </c>
      <c r="D7">
        <v>0.47091159224510187</v>
      </c>
      <c r="E7">
        <v>3.0208345502614972E-2</v>
      </c>
      <c r="F7">
        <v>7.9223573207855225E-2</v>
      </c>
      <c r="G7">
        <v>0.15214385092258451</v>
      </c>
      <c r="H7">
        <v>6.5185599029064178E-2</v>
      </c>
      <c r="I7">
        <v>0.22304514050483701</v>
      </c>
      <c r="J7">
        <v>0</v>
      </c>
    </row>
    <row r="8" spans="1:10" x14ac:dyDescent="0.2">
      <c r="A8" s="1">
        <v>177</v>
      </c>
      <c r="B8" t="s">
        <v>42</v>
      </c>
      <c r="C8">
        <v>1970</v>
      </c>
      <c r="D8">
        <v>0.30955490469932562</v>
      </c>
      <c r="E8">
        <v>1.3368090614676481E-2</v>
      </c>
      <c r="F8">
        <v>0.17936514317989349</v>
      </c>
      <c r="G8">
        <v>0.26079633831977839</v>
      </c>
      <c r="H8">
        <v>1.2173936702311041E-2</v>
      </c>
      <c r="I8">
        <v>0.2287286967039108</v>
      </c>
      <c r="J8">
        <v>0</v>
      </c>
    </row>
    <row r="9" spans="1:10" x14ac:dyDescent="0.2">
      <c r="A9" s="1">
        <v>202</v>
      </c>
      <c r="B9" t="s">
        <v>45</v>
      </c>
      <c r="C9">
        <v>1970</v>
      </c>
      <c r="D9">
        <v>0.42938801646232599</v>
      </c>
      <c r="E9">
        <v>4.6948831528425217E-2</v>
      </c>
      <c r="F9">
        <v>0.20340763032436371</v>
      </c>
      <c r="G9">
        <v>0.14840465784072879</v>
      </c>
      <c r="H9">
        <v>4.6409577131271362E-2</v>
      </c>
      <c r="I9">
        <v>7.1664169430732727E-2</v>
      </c>
      <c r="J9">
        <v>0</v>
      </c>
    </row>
    <row r="10" spans="1:10" x14ac:dyDescent="0.2">
      <c r="A10" s="1">
        <v>212</v>
      </c>
      <c r="B10" t="s">
        <v>47</v>
      </c>
      <c r="C10">
        <v>1970</v>
      </c>
      <c r="D10">
        <v>0.35892406105995178</v>
      </c>
      <c r="E10">
        <v>9.339413046836853E-2</v>
      </c>
      <c r="F10">
        <v>4.2515840381383903E-2</v>
      </c>
      <c r="G10">
        <v>0.23004525899887079</v>
      </c>
      <c r="H10">
        <v>3.2846469432115548E-2</v>
      </c>
      <c r="I10">
        <v>0.24739769101142881</v>
      </c>
      <c r="J10">
        <v>0</v>
      </c>
    </row>
    <row r="11" spans="1:10" x14ac:dyDescent="0.2">
      <c r="A11" s="1">
        <v>275</v>
      </c>
      <c r="B11" t="s">
        <v>57</v>
      </c>
      <c r="C11">
        <v>1970</v>
      </c>
      <c r="D11">
        <v>0.30309224128723139</v>
      </c>
      <c r="E11">
        <v>2.320507355034351E-2</v>
      </c>
      <c r="F11">
        <v>7.1722023189067841E-2</v>
      </c>
      <c r="G11">
        <v>0.44047379493713379</v>
      </c>
      <c r="H11">
        <v>6.4957186579704285E-2</v>
      </c>
      <c r="I11">
        <v>0.1079643443226814</v>
      </c>
      <c r="J11">
        <v>0</v>
      </c>
    </row>
    <row r="12" spans="1:10" x14ac:dyDescent="0.2">
      <c r="A12" s="1">
        <v>290</v>
      </c>
      <c r="B12" t="s">
        <v>60</v>
      </c>
      <c r="C12">
        <v>1970</v>
      </c>
      <c r="D12">
        <v>0.30347314476966858</v>
      </c>
      <c r="E12">
        <v>6.7204777151346207E-3</v>
      </c>
      <c r="F12">
        <v>0.27968332171440119</v>
      </c>
      <c r="G12">
        <v>0.1817222386598587</v>
      </c>
      <c r="H12">
        <v>5.0641864538192749E-2</v>
      </c>
      <c r="I12">
        <v>0.13429827988147741</v>
      </c>
      <c r="J12">
        <v>0</v>
      </c>
    </row>
    <row r="13" spans="1:10" x14ac:dyDescent="0.2">
      <c r="A13" s="1">
        <v>300</v>
      </c>
      <c r="B13" t="s">
        <v>62</v>
      </c>
      <c r="C13">
        <v>1970</v>
      </c>
      <c r="D13">
        <v>0.28315445780754089</v>
      </c>
      <c r="E13">
        <v>2.037853375077248E-2</v>
      </c>
      <c r="F13">
        <v>2.8969418257474899E-2</v>
      </c>
      <c r="G13">
        <v>8.1858500838279724E-2</v>
      </c>
      <c r="H13">
        <v>5.6844702921807766E-3</v>
      </c>
      <c r="I13">
        <v>1.8882449716329571E-2</v>
      </c>
      <c r="J13">
        <v>0</v>
      </c>
    </row>
    <row r="14" spans="1:10" x14ac:dyDescent="0.2">
      <c r="A14" s="1">
        <v>328</v>
      </c>
      <c r="B14" t="s">
        <v>66</v>
      </c>
      <c r="C14">
        <v>1970</v>
      </c>
      <c r="D14">
        <v>0.50209933519363403</v>
      </c>
      <c r="E14">
        <v>3.061394207179546E-2</v>
      </c>
      <c r="F14">
        <v>5.394185334444046E-2</v>
      </c>
      <c r="G14">
        <v>0.1471700519323349</v>
      </c>
      <c r="H14">
        <v>0.1199629977345467</v>
      </c>
      <c r="I14">
        <v>0.17073081433773041</v>
      </c>
      <c r="J14">
        <v>0</v>
      </c>
    </row>
    <row r="15" spans="1:10" x14ac:dyDescent="0.2">
      <c r="A15" s="1">
        <v>347</v>
      </c>
      <c r="B15" t="s">
        <v>70</v>
      </c>
      <c r="C15">
        <v>1970</v>
      </c>
      <c r="D15">
        <v>0.48258647322654719</v>
      </c>
      <c r="E15">
        <v>6.1566814780235291E-2</v>
      </c>
      <c r="F15">
        <v>5.2716422826051712E-2</v>
      </c>
      <c r="G15">
        <v>0.1402820497751236</v>
      </c>
      <c r="H15">
        <v>2.3585403338074681E-2</v>
      </c>
      <c r="I15">
        <v>0.24198304116725919</v>
      </c>
      <c r="J15">
        <v>0</v>
      </c>
    </row>
    <row r="16" spans="1:10" x14ac:dyDescent="0.2">
      <c r="A16" s="1">
        <v>360</v>
      </c>
      <c r="B16" t="s">
        <v>72</v>
      </c>
      <c r="C16">
        <v>1970</v>
      </c>
      <c r="D16">
        <v>0.38715541362762451</v>
      </c>
      <c r="E16">
        <v>5.2138689905405038E-2</v>
      </c>
      <c r="F16">
        <v>0.32332858443260187</v>
      </c>
      <c r="G16">
        <v>8.8873714208602905E-2</v>
      </c>
      <c r="H16">
        <v>7.6786719262599945E-2</v>
      </c>
      <c r="I16">
        <v>7.6326198875904083E-2</v>
      </c>
      <c r="J16">
        <v>0</v>
      </c>
    </row>
    <row r="17" spans="1:10" x14ac:dyDescent="0.2">
      <c r="A17" s="1">
        <v>385</v>
      </c>
      <c r="B17" t="s">
        <v>77</v>
      </c>
      <c r="C17">
        <v>1970</v>
      </c>
      <c r="D17">
        <v>0.23018492758274081</v>
      </c>
      <c r="E17">
        <v>7.3264770209789276E-2</v>
      </c>
      <c r="F17">
        <v>0.25713804364204412</v>
      </c>
      <c r="G17">
        <v>0.193015456199646</v>
      </c>
      <c r="H17">
        <v>6.5376482903957367E-2</v>
      </c>
      <c r="I17">
        <v>0.19613967835903171</v>
      </c>
      <c r="J17">
        <v>0</v>
      </c>
    </row>
    <row r="18" spans="1:10" x14ac:dyDescent="0.2">
      <c r="A18" s="1">
        <v>390</v>
      </c>
      <c r="B18" t="s">
        <v>78</v>
      </c>
      <c r="C18">
        <v>1970</v>
      </c>
      <c r="D18">
        <v>0.47974681854248052</v>
      </c>
      <c r="E18">
        <v>6.2205847352743149E-2</v>
      </c>
      <c r="F18">
        <v>0.22275738418102259</v>
      </c>
      <c r="G18">
        <v>8.2559220492839813E-2</v>
      </c>
      <c r="H18">
        <v>2.086938172578812E-2</v>
      </c>
      <c r="I18">
        <v>0.13186131417751309</v>
      </c>
      <c r="J18">
        <v>0</v>
      </c>
    </row>
    <row r="19" spans="1:10" x14ac:dyDescent="0.2">
      <c r="A19" s="1">
        <v>400</v>
      </c>
      <c r="B19" t="s">
        <v>80</v>
      </c>
      <c r="C19">
        <v>1970</v>
      </c>
      <c r="D19">
        <v>0.3506624698638916</v>
      </c>
      <c r="E19">
        <v>0.12855057418346411</v>
      </c>
      <c r="F19">
        <v>0.2282085865736008</v>
      </c>
      <c r="G19">
        <v>0.1014953106641769</v>
      </c>
      <c r="H19">
        <v>3.5849351435899728E-2</v>
      </c>
      <c r="I19">
        <v>0.12468022108078</v>
      </c>
      <c r="J19">
        <v>0</v>
      </c>
    </row>
    <row r="20" spans="1:10" x14ac:dyDescent="0.2">
      <c r="A20" s="1">
        <v>420</v>
      </c>
      <c r="B20" t="s">
        <v>84</v>
      </c>
      <c r="C20">
        <v>1970</v>
      </c>
      <c r="D20">
        <v>0.39399877190589899</v>
      </c>
      <c r="E20">
        <v>7.780417799949646E-2</v>
      </c>
      <c r="F20">
        <v>0.18505051732063291</v>
      </c>
      <c r="G20">
        <v>0.19472937285900119</v>
      </c>
      <c r="H20">
        <v>3.026257082819939E-2</v>
      </c>
      <c r="I20">
        <v>6.4532458782196045E-2</v>
      </c>
      <c r="J20">
        <v>0</v>
      </c>
    </row>
    <row r="21" spans="1:10" x14ac:dyDescent="0.2">
      <c r="A21" s="1">
        <v>425</v>
      </c>
      <c r="B21" t="s">
        <v>85</v>
      </c>
      <c r="C21">
        <v>1970</v>
      </c>
      <c r="D21">
        <v>0.23052199184894559</v>
      </c>
      <c r="E21">
        <v>3.944479301571846E-2</v>
      </c>
      <c r="F21">
        <v>0.33741497993469238</v>
      </c>
      <c r="G21">
        <v>0.1616103649139404</v>
      </c>
      <c r="H21">
        <v>3.2995328307151787E-2</v>
      </c>
      <c r="I21">
        <v>0.1549954563379288</v>
      </c>
      <c r="J21">
        <v>0</v>
      </c>
    </row>
    <row r="22" spans="1:10" x14ac:dyDescent="0.2">
      <c r="A22" s="1">
        <v>494</v>
      </c>
      <c r="B22" t="s">
        <v>97</v>
      </c>
      <c r="C22">
        <v>1970</v>
      </c>
      <c r="D22">
        <v>0.50651824474334717</v>
      </c>
      <c r="E22">
        <v>4.4230759143829353E-2</v>
      </c>
      <c r="F22">
        <v>6.9658257067203522E-2</v>
      </c>
      <c r="G22">
        <v>0.24465905129909521</v>
      </c>
      <c r="H22">
        <v>4.0904074907302863E-2</v>
      </c>
      <c r="I22">
        <v>8.6720257997512817E-2</v>
      </c>
      <c r="J22">
        <v>0</v>
      </c>
    </row>
    <row r="23" spans="1:10" x14ac:dyDescent="0.2">
      <c r="A23" s="1">
        <v>507</v>
      </c>
      <c r="B23" t="s">
        <v>99</v>
      </c>
      <c r="C23">
        <v>1970</v>
      </c>
      <c r="D23">
        <v>0.35998272895812988</v>
      </c>
      <c r="E23">
        <v>3.3540230244398117E-2</v>
      </c>
      <c r="F23">
        <v>5.579737201333046E-2</v>
      </c>
      <c r="G23">
        <v>0.41746079921722412</v>
      </c>
      <c r="H23">
        <v>3.5596415400505073E-2</v>
      </c>
      <c r="I23">
        <v>7.0273272693157196E-2</v>
      </c>
      <c r="J23">
        <v>0</v>
      </c>
    </row>
    <row r="24" spans="1:10" x14ac:dyDescent="0.2">
      <c r="A24" s="1">
        <v>512</v>
      </c>
      <c r="B24" t="s">
        <v>100</v>
      </c>
      <c r="C24">
        <v>1970</v>
      </c>
      <c r="D24">
        <v>0.308765709400177</v>
      </c>
      <c r="E24">
        <v>5.7324796915054321E-2</v>
      </c>
      <c r="F24">
        <v>0.26176255941390991</v>
      </c>
      <c r="G24">
        <v>0.1098898872733116</v>
      </c>
      <c r="H24">
        <v>0.1436597406864166</v>
      </c>
      <c r="I24">
        <v>0.11859728395938871</v>
      </c>
      <c r="J24">
        <v>0</v>
      </c>
    </row>
    <row r="25" spans="1:10" x14ac:dyDescent="0.2">
      <c r="A25" s="1">
        <v>535</v>
      </c>
      <c r="B25" t="s">
        <v>104</v>
      </c>
      <c r="C25">
        <v>1970</v>
      </c>
      <c r="D25">
        <v>0.25910982489585882</v>
      </c>
      <c r="E25">
        <v>9.2404726892709732E-3</v>
      </c>
      <c r="F25">
        <v>0.18335697054862979</v>
      </c>
      <c r="G25">
        <v>0.24193692207336431</v>
      </c>
      <c r="H25">
        <v>0.20032502710819239</v>
      </c>
      <c r="I25">
        <v>0.11960218101739881</v>
      </c>
      <c r="J25">
        <v>0</v>
      </c>
    </row>
    <row r="26" spans="1:10" x14ac:dyDescent="0.2">
      <c r="A26" s="1">
        <v>540</v>
      </c>
      <c r="B26" t="s">
        <v>105</v>
      </c>
      <c r="C26">
        <v>1970</v>
      </c>
      <c r="D26">
        <v>0.4167916476726532</v>
      </c>
      <c r="E26">
        <v>3.3587772399187088E-2</v>
      </c>
      <c r="F26">
        <v>0.13371473550796509</v>
      </c>
      <c r="G26">
        <v>0.22994548082351679</v>
      </c>
      <c r="H26">
        <v>5.8334209024906158E-2</v>
      </c>
      <c r="I26">
        <v>0.12956711649894709</v>
      </c>
      <c r="J26">
        <v>0</v>
      </c>
    </row>
    <row r="27" spans="1:10" x14ac:dyDescent="0.2">
      <c r="A27" s="1">
        <v>545</v>
      </c>
      <c r="B27" t="s">
        <v>106</v>
      </c>
      <c r="C27">
        <v>1970</v>
      </c>
      <c r="D27">
        <v>0.2370977848768234</v>
      </c>
      <c r="E27">
        <v>4.1522800922393799E-2</v>
      </c>
      <c r="F27">
        <v>0.37324532866477972</v>
      </c>
      <c r="G27">
        <v>0.1999425292015076</v>
      </c>
      <c r="H27">
        <v>3.3714137971401208E-2</v>
      </c>
      <c r="I27">
        <v>0.11447768658399581</v>
      </c>
      <c r="J27">
        <v>0</v>
      </c>
    </row>
    <row r="28" spans="1:10" x14ac:dyDescent="0.2">
      <c r="A28" s="1">
        <v>555</v>
      </c>
      <c r="B28" t="s">
        <v>108</v>
      </c>
      <c r="C28">
        <v>1970</v>
      </c>
      <c r="D28">
        <v>0.4374701976776123</v>
      </c>
      <c r="E28">
        <v>2.7457736432552341E-2</v>
      </c>
      <c r="F28">
        <v>0.10579241812229161</v>
      </c>
      <c r="G28">
        <v>0.21748717129230499</v>
      </c>
      <c r="H28">
        <v>4.2659088969230652E-2</v>
      </c>
      <c r="I28">
        <v>0.16930690407752991</v>
      </c>
      <c r="J28">
        <v>0</v>
      </c>
    </row>
    <row r="29" spans="1:10" x14ac:dyDescent="0.2">
      <c r="A29" s="1">
        <v>570</v>
      </c>
      <c r="B29" t="s">
        <v>111</v>
      </c>
      <c r="C29">
        <v>1970</v>
      </c>
      <c r="D29">
        <v>0.56151425838470459</v>
      </c>
      <c r="E29">
        <v>1.8089395016431808E-2</v>
      </c>
      <c r="F29">
        <v>0.21767397224903109</v>
      </c>
      <c r="G29">
        <v>0.1113799139857292</v>
      </c>
      <c r="H29">
        <v>1.5148116275668141E-2</v>
      </c>
      <c r="I29">
        <v>3.1714193522930152E-2</v>
      </c>
      <c r="J29">
        <v>0</v>
      </c>
    </row>
    <row r="30" spans="1:10" x14ac:dyDescent="0.2">
      <c r="A30" s="1">
        <v>595</v>
      </c>
      <c r="B30" t="s">
        <v>115</v>
      </c>
      <c r="C30">
        <v>1970</v>
      </c>
      <c r="D30">
        <v>0.43064364790916437</v>
      </c>
      <c r="E30">
        <v>0.13884525001049039</v>
      </c>
      <c r="F30">
        <v>0.36906567215919489</v>
      </c>
      <c r="G30">
        <v>3.5446424037218087E-2</v>
      </c>
      <c r="H30">
        <v>3.6991119384765618E-2</v>
      </c>
      <c r="I30">
        <v>3.020199574530125E-2</v>
      </c>
      <c r="J30">
        <v>0</v>
      </c>
    </row>
    <row r="31" spans="1:10" x14ac:dyDescent="0.2">
      <c r="A31" s="1">
        <v>613</v>
      </c>
      <c r="B31" t="s">
        <v>118</v>
      </c>
      <c r="C31">
        <v>1970</v>
      </c>
      <c r="D31">
        <v>0.29826444387435908</v>
      </c>
      <c r="E31">
        <v>1.098732370883226E-2</v>
      </c>
      <c r="F31">
        <v>0.14073312282562259</v>
      </c>
      <c r="G31">
        <v>0.31239166855812073</v>
      </c>
      <c r="H31">
        <v>0.102236308157444</v>
      </c>
      <c r="I31">
        <v>0.12699304521083829</v>
      </c>
      <c r="J31">
        <v>0</v>
      </c>
    </row>
    <row r="32" spans="1:10" x14ac:dyDescent="0.2">
      <c r="A32" s="1">
        <v>618</v>
      </c>
      <c r="B32" t="s">
        <v>119</v>
      </c>
      <c r="C32">
        <v>1970</v>
      </c>
      <c r="D32">
        <v>0.56621706485748291</v>
      </c>
      <c r="E32">
        <v>5.5318367667496196E-3</v>
      </c>
      <c r="F32">
        <v>7.6343990862369537E-2</v>
      </c>
      <c r="G32">
        <v>2.293667197227478E-2</v>
      </c>
      <c r="H32">
        <v>4.3990179896354682E-2</v>
      </c>
      <c r="I32">
        <v>0.29588890075683588</v>
      </c>
      <c r="J32">
        <v>0</v>
      </c>
    </row>
    <row r="33" spans="1:10" x14ac:dyDescent="0.2">
      <c r="A33" s="1">
        <v>633</v>
      </c>
      <c r="B33" t="s">
        <v>122</v>
      </c>
      <c r="C33">
        <v>1970</v>
      </c>
      <c r="D33">
        <v>0.49826806783676147</v>
      </c>
      <c r="E33">
        <v>3.3610060811042793E-2</v>
      </c>
      <c r="F33">
        <v>4.7710556536912918E-2</v>
      </c>
      <c r="G33">
        <v>0.17102557420730591</v>
      </c>
      <c r="H33">
        <v>5.204632505774498E-2</v>
      </c>
      <c r="I33">
        <v>0.18047867715358731</v>
      </c>
      <c r="J33">
        <v>0</v>
      </c>
    </row>
    <row r="34" spans="1:10" x14ac:dyDescent="0.2">
      <c r="A34" s="1">
        <v>658</v>
      </c>
      <c r="B34" t="s">
        <v>127</v>
      </c>
      <c r="C34">
        <v>1970</v>
      </c>
      <c r="D34">
        <v>0.40445321798324579</v>
      </c>
      <c r="E34">
        <v>2.174777910113335E-2</v>
      </c>
      <c r="F34">
        <v>7.516045868396759E-2</v>
      </c>
      <c r="G34">
        <v>0.23675256967544561</v>
      </c>
      <c r="H34">
        <v>6.3948854804039001E-2</v>
      </c>
      <c r="I34">
        <v>0.19720032811164859</v>
      </c>
      <c r="J34">
        <v>0</v>
      </c>
    </row>
    <row r="35" spans="1:10" x14ac:dyDescent="0.2">
      <c r="A35" s="1">
        <v>663</v>
      </c>
      <c r="B35" t="s">
        <v>128</v>
      </c>
      <c r="C35">
        <v>1970</v>
      </c>
      <c r="D35">
        <v>0.22300715744495389</v>
      </c>
      <c r="E35" t="s">
        <v>218</v>
      </c>
      <c r="F35">
        <v>0.32744720578193659</v>
      </c>
      <c r="G35">
        <v>0.1105048134922981</v>
      </c>
      <c r="H35">
        <v>7.2348348796367645E-2</v>
      </c>
      <c r="I35">
        <v>0.14297102391719821</v>
      </c>
      <c r="J35">
        <v>0</v>
      </c>
    </row>
    <row r="36" spans="1:10" x14ac:dyDescent="0.2">
      <c r="A36" s="1">
        <v>678</v>
      </c>
      <c r="B36" t="s">
        <v>131</v>
      </c>
      <c r="C36">
        <v>1970</v>
      </c>
      <c r="D36">
        <v>0.37589994072914118</v>
      </c>
      <c r="E36">
        <v>3.1777594238519669E-2</v>
      </c>
      <c r="F36">
        <v>0.1201492697000504</v>
      </c>
      <c r="G36">
        <v>0.18856760859489441</v>
      </c>
      <c r="H36">
        <v>0.1124536469578743</v>
      </c>
      <c r="I36">
        <v>0.1805586963891983</v>
      </c>
      <c r="J36">
        <v>0</v>
      </c>
    </row>
    <row r="37" spans="1:10" x14ac:dyDescent="0.2">
      <c r="A37" s="1">
        <v>693</v>
      </c>
      <c r="B37" t="s">
        <v>134</v>
      </c>
      <c r="C37">
        <v>1970</v>
      </c>
      <c r="D37">
        <v>0.2983424961566925</v>
      </c>
      <c r="E37">
        <v>2.875065803527832E-2</v>
      </c>
      <c r="F37">
        <v>0.3266197144985199</v>
      </c>
      <c r="G37">
        <v>0.19057472050189969</v>
      </c>
      <c r="H37">
        <v>4.2748760432004929E-2</v>
      </c>
      <c r="I37">
        <v>9.7349956631660461E-2</v>
      </c>
      <c r="J37">
        <v>0</v>
      </c>
    </row>
    <row r="38" spans="1:10" x14ac:dyDescent="0.2">
      <c r="A38" s="1">
        <v>698</v>
      </c>
      <c r="B38" t="s">
        <v>135</v>
      </c>
      <c r="C38">
        <v>1970</v>
      </c>
      <c r="D38">
        <v>0.2049940079450607</v>
      </c>
      <c r="E38">
        <v>4.2705684900283807E-2</v>
      </c>
      <c r="F38">
        <v>0.2167157977819443</v>
      </c>
      <c r="G38">
        <v>0.24545082449913019</v>
      </c>
      <c r="H38">
        <v>4.8559114336967468E-2</v>
      </c>
      <c r="I38">
        <v>0.2405819445848465</v>
      </c>
      <c r="J38">
        <v>0</v>
      </c>
    </row>
    <row r="39" spans="1:10" x14ac:dyDescent="0.2">
      <c r="A39" s="1">
        <v>749</v>
      </c>
      <c r="B39" t="s">
        <v>144</v>
      </c>
      <c r="C39">
        <v>1970</v>
      </c>
      <c r="D39">
        <v>0.66565251350402832</v>
      </c>
      <c r="E39">
        <v>4.3381620198488242E-2</v>
      </c>
      <c r="F39">
        <v>9.3651115894317627E-2</v>
      </c>
      <c r="G39">
        <v>0.11389777064323429</v>
      </c>
      <c r="H39">
        <v>9.6064163371920586E-3</v>
      </c>
      <c r="I39">
        <v>6.7632295191287994E-2</v>
      </c>
      <c r="J39">
        <v>0</v>
      </c>
    </row>
    <row r="40" spans="1:10" x14ac:dyDescent="0.2">
      <c r="A40" s="1">
        <v>769</v>
      </c>
      <c r="B40" t="s">
        <v>148</v>
      </c>
      <c r="C40">
        <v>1970</v>
      </c>
      <c r="D40">
        <v>0.26339522004127502</v>
      </c>
      <c r="E40">
        <v>6.7430876195430756E-2</v>
      </c>
      <c r="F40">
        <v>0.19452480971813199</v>
      </c>
      <c r="G40">
        <v>0.21950328350067139</v>
      </c>
      <c r="H40">
        <v>9.1942593455314636E-2</v>
      </c>
      <c r="I40">
        <v>0.1524541974067688</v>
      </c>
      <c r="J40">
        <v>0</v>
      </c>
    </row>
    <row r="41" spans="1:10" x14ac:dyDescent="0.2">
      <c r="A41" s="1">
        <v>789</v>
      </c>
      <c r="B41" t="s">
        <v>152</v>
      </c>
      <c r="C41">
        <v>1970</v>
      </c>
      <c r="D41">
        <v>0.26023426651954651</v>
      </c>
      <c r="E41">
        <v>2.062315680086613E-2</v>
      </c>
      <c r="F41">
        <v>0.16802845895290369</v>
      </c>
      <c r="G41">
        <v>0.25648033618927002</v>
      </c>
      <c r="H41">
        <v>5.7521160691976547E-2</v>
      </c>
      <c r="I41">
        <v>0.245533213019371</v>
      </c>
      <c r="J41">
        <v>0</v>
      </c>
    </row>
    <row r="42" spans="1:10" x14ac:dyDescent="0.2">
      <c r="A42" s="1">
        <v>802</v>
      </c>
      <c r="B42" t="s">
        <v>154</v>
      </c>
      <c r="C42">
        <v>1970</v>
      </c>
      <c r="D42">
        <v>0.4561307430267334</v>
      </c>
      <c r="E42">
        <v>1.8250288441777229E-2</v>
      </c>
      <c r="F42">
        <v>0.18931528925895691</v>
      </c>
      <c r="G42">
        <v>0.19405490159988401</v>
      </c>
      <c r="H42">
        <v>8.5148833692073822E-2</v>
      </c>
      <c r="I42">
        <v>6.5011642873287201E-2</v>
      </c>
      <c r="J42">
        <v>0</v>
      </c>
    </row>
    <row r="43" spans="1:10" x14ac:dyDescent="0.2">
      <c r="A43" s="1">
        <v>820</v>
      </c>
      <c r="B43" t="s">
        <v>156</v>
      </c>
      <c r="C43">
        <v>1970</v>
      </c>
      <c r="D43">
        <v>0.38714677095413208</v>
      </c>
      <c r="E43">
        <v>7.9818807542324066E-2</v>
      </c>
      <c r="F43">
        <v>6.1642594635486603E-2</v>
      </c>
      <c r="G43">
        <v>0.29516023397445679</v>
      </c>
      <c r="H43">
        <v>6.1273444443941123E-2</v>
      </c>
      <c r="I43">
        <v>0.1264452934265137</v>
      </c>
      <c r="J43">
        <v>0</v>
      </c>
    </row>
    <row r="44" spans="1:10" x14ac:dyDescent="0.2">
      <c r="A44" s="1">
        <v>825</v>
      </c>
      <c r="B44" t="s">
        <v>157</v>
      </c>
      <c r="C44">
        <v>1970</v>
      </c>
      <c r="D44">
        <v>0.70418846607208252</v>
      </c>
      <c r="E44">
        <v>4.5710589736700058E-2</v>
      </c>
      <c r="F44">
        <v>3.0033612623810772E-2</v>
      </c>
      <c r="G44">
        <v>8.2563623785972595E-2</v>
      </c>
      <c r="H44">
        <v>6.0558382421731949E-2</v>
      </c>
      <c r="I44">
        <v>7.9498030245304108E-2</v>
      </c>
      <c r="J44">
        <v>0</v>
      </c>
    </row>
    <row r="45" spans="1:10" x14ac:dyDescent="0.2">
      <c r="A45" s="1">
        <v>840</v>
      </c>
      <c r="B45" t="s">
        <v>160</v>
      </c>
      <c r="C45">
        <v>1970</v>
      </c>
      <c r="D45">
        <v>0.25771355628967291</v>
      </c>
      <c r="E45">
        <v>6.0263384133577347E-2</v>
      </c>
      <c r="F45">
        <v>0.18604366481304169</v>
      </c>
      <c r="G45">
        <v>0.2326350063085556</v>
      </c>
      <c r="H45">
        <v>9.8102197051048279E-2</v>
      </c>
      <c r="I45">
        <v>0.1591073274612427</v>
      </c>
      <c r="J45">
        <v>0</v>
      </c>
    </row>
    <row r="46" spans="1:10" x14ac:dyDescent="0.2">
      <c r="A46" s="1">
        <v>870</v>
      </c>
      <c r="B46" t="s">
        <v>166</v>
      </c>
      <c r="C46">
        <v>1970</v>
      </c>
      <c r="D46">
        <v>0.23924683034420011</v>
      </c>
      <c r="E46">
        <v>5.0751395523548133E-2</v>
      </c>
      <c r="F46">
        <v>0.21555234491825101</v>
      </c>
      <c r="G46">
        <v>0.1805712431669235</v>
      </c>
      <c r="H46">
        <v>7.7583096921443939E-2</v>
      </c>
      <c r="I46">
        <v>0.2247792184352875</v>
      </c>
      <c r="J46">
        <v>0</v>
      </c>
    </row>
    <row r="47" spans="1:10" x14ac:dyDescent="0.2">
      <c r="A47" s="1">
        <v>889</v>
      </c>
      <c r="B47" t="s">
        <v>168</v>
      </c>
      <c r="C47">
        <v>1970</v>
      </c>
      <c r="D47">
        <v>0.2923349142074585</v>
      </c>
      <c r="E47">
        <v>2.7568940073251721E-2</v>
      </c>
      <c r="F47">
        <v>0.16354596614837649</v>
      </c>
      <c r="G47">
        <v>0.33483001589775091</v>
      </c>
      <c r="H47">
        <v>5.4619792848825448E-2</v>
      </c>
      <c r="I47">
        <v>0.13835881650447851</v>
      </c>
      <c r="J47">
        <v>0</v>
      </c>
    </row>
    <row r="48" spans="1:10" x14ac:dyDescent="0.2">
      <c r="A48" s="1">
        <v>927</v>
      </c>
      <c r="B48" t="s">
        <v>175</v>
      </c>
      <c r="C48">
        <v>1970</v>
      </c>
      <c r="D48">
        <v>0.44048532843589783</v>
      </c>
      <c r="E48">
        <v>1.8937956541776661E-2</v>
      </c>
      <c r="F48">
        <v>8.9783847332000732E-2</v>
      </c>
      <c r="G48">
        <v>0.27086475491523743</v>
      </c>
      <c r="H48">
        <v>4.1151478886604309E-2</v>
      </c>
      <c r="I48">
        <v>0.1100664660334587</v>
      </c>
      <c r="J48">
        <v>0</v>
      </c>
    </row>
    <row r="49" spans="1:10" x14ac:dyDescent="0.2">
      <c r="A49" s="1">
        <v>945</v>
      </c>
      <c r="B49" t="s">
        <v>178</v>
      </c>
      <c r="C49">
        <v>1970</v>
      </c>
      <c r="D49">
        <v>0.30733692646026611</v>
      </c>
      <c r="E49">
        <v>4.6340294182300568E-2</v>
      </c>
      <c r="F49">
        <v>0.13166399300098419</v>
      </c>
      <c r="G49">
        <v>0.27284803986549377</v>
      </c>
      <c r="H49">
        <v>9.5529220998287201E-2</v>
      </c>
      <c r="I49">
        <v>0.1390559375286102</v>
      </c>
      <c r="J49">
        <v>0</v>
      </c>
    </row>
    <row r="50" spans="1:10" x14ac:dyDescent="0.2">
      <c r="A50" s="1">
        <v>976</v>
      </c>
      <c r="B50" t="s">
        <v>183</v>
      </c>
      <c r="C50">
        <v>1970</v>
      </c>
      <c r="D50">
        <v>0.35873514413833618</v>
      </c>
      <c r="E50">
        <v>4.5341555029153817E-2</v>
      </c>
      <c r="F50">
        <v>0.1972302049398422</v>
      </c>
      <c r="G50">
        <v>0.14614155888557431</v>
      </c>
      <c r="H50">
        <v>5.2142307162284851E-2</v>
      </c>
      <c r="I50">
        <v>0.19072568416595459</v>
      </c>
      <c r="J50">
        <v>0</v>
      </c>
    </row>
    <row r="51" spans="1:10" x14ac:dyDescent="0.2">
      <c r="A51" s="1">
        <v>15</v>
      </c>
      <c r="B51" t="s">
        <v>12</v>
      </c>
      <c r="C51">
        <v>1970</v>
      </c>
      <c r="D51">
        <v>5.226415116339922E-3</v>
      </c>
      <c r="E51">
        <v>0.13077884912490839</v>
      </c>
      <c r="F51">
        <v>6.0190062969923019E-2</v>
      </c>
      <c r="G51">
        <v>0.33616957068443298</v>
      </c>
      <c r="H51">
        <v>3.3623583614826202E-2</v>
      </c>
      <c r="I51">
        <v>0.43401151895523071</v>
      </c>
      <c r="J51">
        <v>1</v>
      </c>
    </row>
    <row r="52" spans="1:10" x14ac:dyDescent="0.2">
      <c r="A52" s="1">
        <v>20</v>
      </c>
      <c r="B52" t="s">
        <v>13</v>
      </c>
      <c r="C52">
        <v>1970</v>
      </c>
      <c r="D52">
        <v>9.6620462834835052E-2</v>
      </c>
      <c r="E52">
        <v>4.7367043793201447E-2</v>
      </c>
      <c r="F52">
        <v>0.3224835991859436</v>
      </c>
      <c r="G52">
        <v>0.33328631520271301</v>
      </c>
      <c r="H52">
        <v>4.4602923095226288E-2</v>
      </c>
      <c r="I52">
        <v>0.14913973212242129</v>
      </c>
      <c r="J52">
        <v>1</v>
      </c>
    </row>
    <row r="53" spans="1:10" x14ac:dyDescent="0.2">
      <c r="A53" s="1">
        <v>25</v>
      </c>
      <c r="B53" t="s">
        <v>14</v>
      </c>
      <c r="C53">
        <v>1970</v>
      </c>
      <c r="D53">
        <v>6.1277046799659729E-2</v>
      </c>
      <c r="E53">
        <v>0.10924370586872099</v>
      </c>
      <c r="F53">
        <v>5.0488095730543137E-2</v>
      </c>
      <c r="G53">
        <v>0.30974987149238592</v>
      </c>
      <c r="H53">
        <v>7.7902600169181824E-2</v>
      </c>
      <c r="I53">
        <v>0.39055982232093811</v>
      </c>
      <c r="J53">
        <v>1</v>
      </c>
    </row>
    <row r="54" spans="1:10" x14ac:dyDescent="0.2">
      <c r="A54" s="1">
        <v>30</v>
      </c>
      <c r="B54" t="s">
        <v>15</v>
      </c>
      <c r="C54">
        <v>1970</v>
      </c>
      <c r="D54">
        <v>5.9290681034326553E-2</v>
      </c>
      <c r="E54">
        <v>6.5747417509555817E-2</v>
      </c>
      <c r="F54">
        <v>5.5810734629631042E-2</v>
      </c>
      <c r="G54">
        <v>0.41960662603378301</v>
      </c>
      <c r="H54">
        <v>0.10274852067232131</v>
      </c>
      <c r="I54">
        <v>0.29528290033340449</v>
      </c>
      <c r="J54">
        <v>1</v>
      </c>
    </row>
    <row r="55" spans="1:10" x14ac:dyDescent="0.2">
      <c r="A55" s="1">
        <v>35</v>
      </c>
      <c r="B55" t="s">
        <v>16</v>
      </c>
      <c r="C55">
        <v>1970</v>
      </c>
      <c r="D55">
        <v>7.9330652952194214E-2</v>
      </c>
      <c r="E55">
        <v>7.4589505791664124E-2</v>
      </c>
      <c r="F55">
        <v>0.32442730665206909</v>
      </c>
      <c r="G55">
        <v>0.29431828856468201</v>
      </c>
      <c r="H55">
        <v>4.7282058745622628E-2</v>
      </c>
      <c r="I55">
        <v>0.1810355931520462</v>
      </c>
      <c r="J55">
        <v>1</v>
      </c>
    </row>
    <row r="56" spans="1:10" x14ac:dyDescent="0.2">
      <c r="A56" s="1">
        <v>43</v>
      </c>
      <c r="B56" t="s">
        <v>17</v>
      </c>
      <c r="C56">
        <v>1970</v>
      </c>
      <c r="D56">
        <v>5.2746790461242199E-3</v>
      </c>
      <c r="E56">
        <v>6.8178340792655945E-2</v>
      </c>
      <c r="F56">
        <v>9.1286018490791321E-2</v>
      </c>
      <c r="G56">
        <v>0.474824458360672</v>
      </c>
      <c r="H56">
        <v>9.1227829456329346E-2</v>
      </c>
      <c r="I56">
        <v>0.26920866966247559</v>
      </c>
      <c r="J56">
        <v>1</v>
      </c>
    </row>
    <row r="57" spans="1:10" x14ac:dyDescent="0.2">
      <c r="A57" s="1">
        <v>48</v>
      </c>
      <c r="B57" t="s">
        <v>18</v>
      </c>
      <c r="C57">
        <v>1970</v>
      </c>
      <c r="D57">
        <v>3.8926891982555389E-2</v>
      </c>
      <c r="E57">
        <v>7.6353073120117188E-2</v>
      </c>
      <c r="F57">
        <v>0.27195623517036438</v>
      </c>
      <c r="G57">
        <v>0.41832458972930908</v>
      </c>
      <c r="H57">
        <v>5.9301938861608512E-2</v>
      </c>
      <c r="I57">
        <v>0.14219896495342249</v>
      </c>
      <c r="J57">
        <v>1</v>
      </c>
    </row>
    <row r="58" spans="1:10" x14ac:dyDescent="0.2">
      <c r="A58" s="1">
        <v>53</v>
      </c>
      <c r="B58" t="s">
        <v>19</v>
      </c>
      <c r="C58">
        <v>1970</v>
      </c>
      <c r="D58">
        <v>2.4521958082914349E-2</v>
      </c>
      <c r="E58">
        <v>0.1019169092178345</v>
      </c>
      <c r="F58">
        <v>0.22733017802238459</v>
      </c>
      <c r="G58">
        <v>0.41034966707229609</v>
      </c>
      <c r="H58">
        <v>7.4943713843822479E-2</v>
      </c>
      <c r="I58">
        <v>0.15647764503955841</v>
      </c>
      <c r="J58">
        <v>1</v>
      </c>
    </row>
    <row r="59" spans="1:10" x14ac:dyDescent="0.2">
      <c r="A59" s="1">
        <v>61</v>
      </c>
      <c r="B59" t="s">
        <v>20</v>
      </c>
      <c r="C59">
        <v>1970</v>
      </c>
      <c r="D59">
        <v>2.4248223751783371E-2</v>
      </c>
      <c r="E59">
        <v>6.0534976422786713E-2</v>
      </c>
      <c r="F59">
        <v>7.1888022124767303E-2</v>
      </c>
      <c r="G59">
        <v>0.51763570308685303</v>
      </c>
      <c r="H59">
        <v>7.5345166027545929E-2</v>
      </c>
      <c r="I59">
        <v>0.24821071326732641</v>
      </c>
      <c r="J59">
        <v>1</v>
      </c>
    </row>
    <row r="60" spans="1:10" x14ac:dyDescent="0.2">
      <c r="A60" s="1">
        <v>76</v>
      </c>
      <c r="B60" t="s">
        <v>23</v>
      </c>
      <c r="C60">
        <v>1970</v>
      </c>
      <c r="D60">
        <v>4.2756520211696618E-2</v>
      </c>
      <c r="E60">
        <v>5.0538092851638787E-2</v>
      </c>
      <c r="F60">
        <v>0.1218806654214859</v>
      </c>
      <c r="G60">
        <v>0.48494189977645868</v>
      </c>
      <c r="H60">
        <v>8.3889685571193695E-2</v>
      </c>
      <c r="I60">
        <v>0.2081926167011261</v>
      </c>
      <c r="J60">
        <v>1</v>
      </c>
    </row>
    <row r="61" spans="1:10" x14ac:dyDescent="0.2">
      <c r="A61" s="1">
        <v>84</v>
      </c>
      <c r="B61" t="s">
        <v>24</v>
      </c>
      <c r="C61">
        <v>1970</v>
      </c>
      <c r="D61">
        <v>1.0878318920731539E-2</v>
      </c>
      <c r="E61">
        <v>7.094176858663559E-2</v>
      </c>
      <c r="F61">
        <v>0.19488917291164401</v>
      </c>
      <c r="G61">
        <v>0.37505960464477539</v>
      </c>
      <c r="H61">
        <v>0.10336689651012421</v>
      </c>
      <c r="I61">
        <v>0.24867479503154749</v>
      </c>
      <c r="J61">
        <v>1</v>
      </c>
    </row>
    <row r="62" spans="1:10" x14ac:dyDescent="0.2">
      <c r="A62" s="1">
        <v>89</v>
      </c>
      <c r="B62" t="s">
        <v>25</v>
      </c>
      <c r="C62">
        <v>1970</v>
      </c>
      <c r="D62">
        <v>0.1187758296728134</v>
      </c>
      <c r="E62">
        <v>3.2516133040189743E-2</v>
      </c>
      <c r="F62">
        <v>0.1363829970359802</v>
      </c>
      <c r="G62">
        <v>0.45541563630104059</v>
      </c>
      <c r="H62">
        <v>2.981133759021759E-2</v>
      </c>
      <c r="I62">
        <v>0.23435316979885101</v>
      </c>
      <c r="J62">
        <v>1</v>
      </c>
    </row>
    <row r="63" spans="1:10" x14ac:dyDescent="0.2">
      <c r="A63" s="1">
        <v>94</v>
      </c>
      <c r="B63" t="s">
        <v>26</v>
      </c>
      <c r="C63">
        <v>1970</v>
      </c>
      <c r="D63">
        <v>0.25562286376953119</v>
      </c>
      <c r="E63">
        <v>9.559505432844162E-2</v>
      </c>
      <c r="F63">
        <v>9.1489151120185852E-2</v>
      </c>
      <c r="G63">
        <v>0.24358513951301569</v>
      </c>
      <c r="H63">
        <v>9.5698505640029907E-2</v>
      </c>
      <c r="I63">
        <v>0.20915316045284271</v>
      </c>
      <c r="J63">
        <v>1</v>
      </c>
    </row>
    <row r="64" spans="1:10" x14ac:dyDescent="0.2">
      <c r="A64" s="1">
        <v>99</v>
      </c>
      <c r="B64" t="s">
        <v>27</v>
      </c>
      <c r="C64">
        <v>1970</v>
      </c>
      <c r="D64">
        <v>6.6270786337554446E-3</v>
      </c>
      <c r="E64">
        <v>5.7926423847675317E-2</v>
      </c>
      <c r="F64">
        <v>4.155784472823143E-2</v>
      </c>
      <c r="G64">
        <v>0.65634435415267944</v>
      </c>
      <c r="H64">
        <v>6.7310549318790436E-2</v>
      </c>
      <c r="I64">
        <v>0.17457690834999079</v>
      </c>
      <c r="J64">
        <v>1</v>
      </c>
    </row>
    <row r="65" spans="1:10" x14ac:dyDescent="0.2">
      <c r="A65" s="1">
        <v>109</v>
      </c>
      <c r="B65" t="s">
        <v>29</v>
      </c>
      <c r="C65">
        <v>1970</v>
      </c>
      <c r="D65">
        <v>0.12596854567527771</v>
      </c>
      <c r="E65">
        <v>5.7327363640069962E-2</v>
      </c>
      <c r="F65">
        <v>0.31194838881492609</v>
      </c>
      <c r="G65">
        <v>0.34253406524658198</v>
      </c>
      <c r="H65">
        <v>5.4926130920648568E-2</v>
      </c>
      <c r="I65">
        <v>9.8877079784870148E-2</v>
      </c>
      <c r="J65">
        <v>1</v>
      </c>
    </row>
    <row r="66" spans="1:10" x14ac:dyDescent="0.2">
      <c r="A66" s="1">
        <v>117</v>
      </c>
      <c r="B66" t="s">
        <v>30</v>
      </c>
      <c r="C66">
        <v>1970</v>
      </c>
      <c r="D66">
        <v>0.18556784093379969</v>
      </c>
      <c r="E66">
        <v>0.1337549835443497</v>
      </c>
      <c r="F66">
        <v>0.2708551287651062</v>
      </c>
      <c r="G66">
        <v>0.2367437481880188</v>
      </c>
      <c r="H66">
        <v>1.3007644563913351E-2</v>
      </c>
      <c r="I66">
        <v>0.1615633815526962</v>
      </c>
      <c r="J66">
        <v>1</v>
      </c>
    </row>
    <row r="67" spans="1:10" x14ac:dyDescent="0.2">
      <c r="A67" s="1">
        <v>122</v>
      </c>
      <c r="B67" t="s">
        <v>31</v>
      </c>
      <c r="C67">
        <v>1970</v>
      </c>
      <c r="D67">
        <v>5.1276985555887222E-2</v>
      </c>
      <c r="E67">
        <v>6.3507311046123505E-2</v>
      </c>
      <c r="F67">
        <v>0.28488337993621832</v>
      </c>
      <c r="G67">
        <v>0.437173992395401</v>
      </c>
      <c r="H67">
        <v>5.2933737635612488E-2</v>
      </c>
      <c r="I67">
        <v>0.1112603396177292</v>
      </c>
      <c r="J67">
        <v>1</v>
      </c>
    </row>
    <row r="68" spans="1:10" x14ac:dyDescent="0.2">
      <c r="A68" s="1">
        <v>127</v>
      </c>
      <c r="B68" t="s">
        <v>32</v>
      </c>
      <c r="C68">
        <v>1970</v>
      </c>
      <c r="D68">
        <v>5.8967109769582748E-2</v>
      </c>
      <c r="E68">
        <v>8.5693158209323883E-2</v>
      </c>
      <c r="F68">
        <v>5.0373513251543052E-2</v>
      </c>
      <c r="G68">
        <v>0.43088209629058838</v>
      </c>
      <c r="H68">
        <v>0.1089055016636848</v>
      </c>
      <c r="I68">
        <v>0.26141005754470831</v>
      </c>
      <c r="J68">
        <v>1</v>
      </c>
    </row>
    <row r="69" spans="1:10" x14ac:dyDescent="0.2">
      <c r="A69" s="1">
        <v>137</v>
      </c>
      <c r="B69" t="s">
        <v>34</v>
      </c>
      <c r="C69">
        <v>1970</v>
      </c>
      <c r="D69">
        <v>0.1396717578172684</v>
      </c>
      <c r="E69">
        <v>4.9526546150445938E-2</v>
      </c>
      <c r="F69">
        <v>0.2420506477355957</v>
      </c>
      <c r="G69">
        <v>0.42111507058143621</v>
      </c>
      <c r="H69">
        <v>4.7735895961523063E-2</v>
      </c>
      <c r="I69">
        <v>9.4840124249458313E-2</v>
      </c>
      <c r="J69">
        <v>1</v>
      </c>
    </row>
    <row r="70" spans="1:10" x14ac:dyDescent="0.2">
      <c r="A70" s="1">
        <v>152</v>
      </c>
      <c r="B70" t="s">
        <v>37</v>
      </c>
      <c r="C70">
        <v>1970</v>
      </c>
      <c r="D70">
        <v>0.25273463129997248</v>
      </c>
      <c r="E70">
        <v>0.1191631555557251</v>
      </c>
      <c r="F70">
        <v>0.1243418604135513</v>
      </c>
      <c r="G70">
        <v>0.23645924031734469</v>
      </c>
      <c r="H70">
        <v>9.5154322683811188E-2</v>
      </c>
      <c r="I70">
        <v>0.17740665376186371</v>
      </c>
      <c r="J70">
        <v>1</v>
      </c>
    </row>
    <row r="71" spans="1:10" x14ac:dyDescent="0.2">
      <c r="A71" s="1">
        <v>167</v>
      </c>
      <c r="B71" t="s">
        <v>40</v>
      </c>
      <c r="C71">
        <v>1970</v>
      </c>
      <c r="D71">
        <v>2.87537258118391E-2</v>
      </c>
      <c r="E71">
        <v>6.8054594099521637E-2</v>
      </c>
      <c r="F71">
        <v>0.31907936930656428</v>
      </c>
      <c r="G71">
        <v>0.4242175817489624</v>
      </c>
      <c r="H71">
        <v>5.0256416201591492E-2</v>
      </c>
      <c r="I71">
        <v>0.1117187961935997</v>
      </c>
      <c r="J71">
        <v>1</v>
      </c>
    </row>
    <row r="72" spans="1:10" x14ac:dyDescent="0.2">
      <c r="A72" s="1">
        <v>172</v>
      </c>
      <c r="B72" t="s">
        <v>41</v>
      </c>
      <c r="C72">
        <v>1970</v>
      </c>
      <c r="D72">
        <v>2.4800235405564308E-3</v>
      </c>
      <c r="E72">
        <v>6.0308884829282761E-2</v>
      </c>
      <c r="F72">
        <v>4.357311874628067E-2</v>
      </c>
      <c r="G72">
        <v>0.71559107303619385</v>
      </c>
      <c r="H72">
        <v>7.1068912744522095E-2</v>
      </c>
      <c r="I72">
        <v>0.10704156756401061</v>
      </c>
      <c r="J72">
        <v>1</v>
      </c>
    </row>
    <row r="73" spans="1:10" x14ac:dyDescent="0.2">
      <c r="A73" s="1">
        <v>187</v>
      </c>
      <c r="B73" t="s">
        <v>43</v>
      </c>
      <c r="C73">
        <v>1970</v>
      </c>
      <c r="D73">
        <v>2.8360415250062939E-2</v>
      </c>
      <c r="E73">
        <v>5.868322029709816E-2</v>
      </c>
      <c r="F73">
        <v>0.36376255750656128</v>
      </c>
      <c r="G73">
        <v>0.41692370176315308</v>
      </c>
      <c r="H73">
        <v>4.8459835350513458E-2</v>
      </c>
      <c r="I73">
        <v>7.5198285281658173E-2</v>
      </c>
      <c r="J73">
        <v>1</v>
      </c>
    </row>
    <row r="74" spans="1:10" x14ac:dyDescent="0.2">
      <c r="A74" s="1">
        <v>192</v>
      </c>
      <c r="B74" t="s">
        <v>44</v>
      </c>
      <c r="C74">
        <v>1970</v>
      </c>
      <c r="D74">
        <v>8.0059738829731941E-3</v>
      </c>
      <c r="E74">
        <v>6.4775809645652771E-2</v>
      </c>
      <c r="F74">
        <v>0.21419061720371249</v>
      </c>
      <c r="G74">
        <v>0.45349261164665222</v>
      </c>
      <c r="H74">
        <v>8.2536123692989349E-2</v>
      </c>
      <c r="I74">
        <v>0.19236104190349579</v>
      </c>
      <c r="J74">
        <v>1</v>
      </c>
    </row>
    <row r="75" spans="1:10" x14ac:dyDescent="0.2">
      <c r="A75" s="1">
        <v>207</v>
      </c>
      <c r="B75" t="s">
        <v>46</v>
      </c>
      <c r="C75">
        <v>1970</v>
      </c>
      <c r="D75">
        <v>0.10676497220993041</v>
      </c>
      <c r="E75">
        <v>8.9202694594860077E-2</v>
      </c>
      <c r="F75">
        <v>0.24801053106784821</v>
      </c>
      <c r="G75">
        <v>0.31683382391929632</v>
      </c>
      <c r="H75">
        <v>6.2854059040546417E-2</v>
      </c>
      <c r="I75">
        <v>0.17633472383022311</v>
      </c>
      <c r="J75">
        <v>1</v>
      </c>
    </row>
    <row r="76" spans="1:10" x14ac:dyDescent="0.2">
      <c r="A76" s="1">
        <v>222</v>
      </c>
      <c r="B76" t="s">
        <v>49</v>
      </c>
      <c r="C76">
        <v>1970</v>
      </c>
      <c r="D76">
        <v>0.1856071054935455</v>
      </c>
      <c r="E76">
        <v>5.6045014411211007E-2</v>
      </c>
      <c r="F76">
        <v>7.844514399766922E-2</v>
      </c>
      <c r="G76">
        <v>0.43558797240257258</v>
      </c>
      <c r="H76">
        <v>6.33096843957901E-2</v>
      </c>
      <c r="I76">
        <v>0.19734346866607669</v>
      </c>
      <c r="J76">
        <v>1</v>
      </c>
    </row>
    <row r="77" spans="1:10" x14ac:dyDescent="0.2">
      <c r="A77" s="1">
        <v>227</v>
      </c>
      <c r="B77" t="s">
        <v>50</v>
      </c>
      <c r="C77">
        <v>1970</v>
      </c>
      <c r="D77">
        <v>0.116949550807476</v>
      </c>
      <c r="E77">
        <v>6.33687824010849E-2</v>
      </c>
      <c r="F77">
        <v>0.20002137124538419</v>
      </c>
      <c r="G77">
        <v>0.40860188007354742</v>
      </c>
      <c r="H77">
        <v>3.2584372907876968E-2</v>
      </c>
      <c r="I77">
        <v>0.23030874133110049</v>
      </c>
      <c r="J77">
        <v>1</v>
      </c>
    </row>
    <row r="78" spans="1:10" x14ac:dyDescent="0.2">
      <c r="A78" s="1">
        <v>232</v>
      </c>
      <c r="B78" t="s">
        <v>51</v>
      </c>
      <c r="C78">
        <v>1970</v>
      </c>
      <c r="D78">
        <v>0.18557833135128021</v>
      </c>
      <c r="E78">
        <v>8.2254502922296524E-3</v>
      </c>
      <c r="F78">
        <v>0.10751192271709439</v>
      </c>
      <c r="G78">
        <v>0.3327556848526001</v>
      </c>
      <c r="H78">
        <v>0.1283252835273743</v>
      </c>
      <c r="I78">
        <v>0.24602517485618591</v>
      </c>
      <c r="J78">
        <v>1</v>
      </c>
    </row>
    <row r="79" spans="1:10" x14ac:dyDescent="0.2">
      <c r="A79" s="1">
        <v>240</v>
      </c>
      <c r="B79" t="s">
        <v>52</v>
      </c>
      <c r="C79">
        <v>1970</v>
      </c>
      <c r="D79">
        <v>0.1155469119548798</v>
      </c>
      <c r="E79">
        <v>0.11174524575471879</v>
      </c>
      <c r="F79">
        <v>0.15470390021800989</v>
      </c>
      <c r="G79">
        <v>0.2901807427406311</v>
      </c>
      <c r="H79">
        <v>9.8033860325813293E-2</v>
      </c>
      <c r="I79">
        <v>0.21378844976425171</v>
      </c>
      <c r="J79">
        <v>1</v>
      </c>
    </row>
    <row r="80" spans="1:10" x14ac:dyDescent="0.2">
      <c r="A80" s="1">
        <v>247</v>
      </c>
      <c r="B80" t="s">
        <v>53</v>
      </c>
      <c r="C80">
        <v>1970</v>
      </c>
      <c r="D80">
        <v>9.643014520406723E-2</v>
      </c>
      <c r="E80">
        <v>0.2437563091516495</v>
      </c>
      <c r="F80">
        <v>0.16530351340770719</v>
      </c>
      <c r="G80">
        <v>0.29951012134552002</v>
      </c>
      <c r="H80">
        <v>7.338317483663559E-2</v>
      </c>
      <c r="I80">
        <v>0.1092889830470085</v>
      </c>
      <c r="J80">
        <v>1</v>
      </c>
    </row>
    <row r="81" spans="1:10" x14ac:dyDescent="0.2">
      <c r="A81" s="1">
        <v>265</v>
      </c>
      <c r="B81" t="s">
        <v>55</v>
      </c>
      <c r="C81">
        <v>1970</v>
      </c>
      <c r="D81">
        <v>1.0344399139285089E-2</v>
      </c>
      <c r="E81">
        <v>9.7888745367527008E-2</v>
      </c>
      <c r="F81">
        <v>0.1915005445480347</v>
      </c>
      <c r="G81">
        <v>0.48321568965911871</v>
      </c>
      <c r="H81">
        <v>7.9861827194690704E-2</v>
      </c>
      <c r="I81">
        <v>0.13734863698482511</v>
      </c>
      <c r="J81">
        <v>1</v>
      </c>
    </row>
    <row r="82" spans="1:10" x14ac:dyDescent="0.2">
      <c r="A82" s="1">
        <v>270</v>
      </c>
      <c r="B82" t="s">
        <v>56</v>
      </c>
      <c r="C82">
        <v>1970</v>
      </c>
      <c r="D82">
        <v>3.1481921672821038E-2</v>
      </c>
      <c r="E82">
        <v>9.2104442417621613E-2</v>
      </c>
      <c r="F82">
        <v>0.11418443918228149</v>
      </c>
      <c r="G82">
        <v>0.25936794281005859</v>
      </c>
      <c r="H82">
        <v>0.1926556080579758</v>
      </c>
      <c r="I82">
        <v>0.32189798355102539</v>
      </c>
      <c r="J82">
        <v>1</v>
      </c>
    </row>
    <row r="83" spans="1:10" x14ac:dyDescent="0.2">
      <c r="A83" s="1">
        <v>280</v>
      </c>
      <c r="B83" t="s">
        <v>58</v>
      </c>
      <c r="C83">
        <v>1970</v>
      </c>
      <c r="D83">
        <v>0.15248151123523709</v>
      </c>
      <c r="E83">
        <v>9.5327943563461304E-2</v>
      </c>
      <c r="F83">
        <v>0.24199482798576349</v>
      </c>
      <c r="G83">
        <v>0.32636922597885132</v>
      </c>
      <c r="H83">
        <v>3.4105140715837479E-2</v>
      </c>
      <c r="I83">
        <v>0.14872974157333371</v>
      </c>
      <c r="J83">
        <v>1</v>
      </c>
    </row>
    <row r="84" spans="1:10" x14ac:dyDescent="0.2">
      <c r="A84" s="1">
        <v>285</v>
      </c>
      <c r="B84" t="s">
        <v>59</v>
      </c>
      <c r="C84">
        <v>1970</v>
      </c>
      <c r="D84">
        <v>9.3161724507808685E-2</v>
      </c>
      <c r="E84">
        <v>0.1466567516326904</v>
      </c>
      <c r="F84">
        <v>0.20141851902008059</v>
      </c>
      <c r="G84">
        <v>0.32804706692695618</v>
      </c>
      <c r="H84">
        <v>5.9867113828659058E-2</v>
      </c>
      <c r="I84">
        <v>0.1613516956567764</v>
      </c>
      <c r="J84">
        <v>1</v>
      </c>
    </row>
    <row r="85" spans="1:10" x14ac:dyDescent="0.2">
      <c r="A85" s="1">
        <v>295</v>
      </c>
      <c r="B85" t="s">
        <v>61</v>
      </c>
      <c r="C85">
        <v>1970</v>
      </c>
      <c r="D85">
        <v>0.14323604106903079</v>
      </c>
      <c r="E85">
        <v>4.4980388134717941E-2</v>
      </c>
      <c r="F85">
        <v>0.22304984927177429</v>
      </c>
      <c r="G85">
        <v>0.25018537044525152</v>
      </c>
      <c r="H85">
        <v>6.2285903841257102E-2</v>
      </c>
      <c r="I85">
        <v>0.25822985172271729</v>
      </c>
      <c r="J85">
        <v>1</v>
      </c>
    </row>
    <row r="86" spans="1:10" x14ac:dyDescent="0.2">
      <c r="A86" s="1">
        <v>314</v>
      </c>
      <c r="B86" t="s">
        <v>63</v>
      </c>
      <c r="C86">
        <v>1970</v>
      </c>
      <c r="D86">
        <v>0.18696807324886319</v>
      </c>
      <c r="E86">
        <v>5.6327398866415017E-2</v>
      </c>
      <c r="F86">
        <v>0.12887823581695559</v>
      </c>
      <c r="G86">
        <v>0.45571717619895941</v>
      </c>
      <c r="H86">
        <v>8.1973209977149963E-2</v>
      </c>
      <c r="I86">
        <v>0.10123118013143539</v>
      </c>
      <c r="J86">
        <v>1</v>
      </c>
    </row>
    <row r="87" spans="1:10" x14ac:dyDescent="0.2">
      <c r="A87" s="1">
        <v>319</v>
      </c>
      <c r="B87" t="s">
        <v>64</v>
      </c>
      <c r="C87">
        <v>1970</v>
      </c>
      <c r="D87">
        <v>5.4725449532270432E-2</v>
      </c>
      <c r="E87">
        <v>0.12977416813373571</v>
      </c>
      <c r="F87">
        <v>0.17686150968074801</v>
      </c>
      <c r="G87">
        <v>0.43839964270591741</v>
      </c>
      <c r="H87">
        <v>8.9585095643997192E-2</v>
      </c>
      <c r="I87">
        <v>0.1204814836382866</v>
      </c>
      <c r="J87">
        <v>1</v>
      </c>
    </row>
    <row r="88" spans="1:10" x14ac:dyDescent="0.2">
      <c r="A88" s="1">
        <v>324</v>
      </c>
      <c r="B88" t="s">
        <v>65</v>
      </c>
      <c r="C88">
        <v>1970</v>
      </c>
      <c r="D88">
        <v>7.1693221107125282E-3</v>
      </c>
      <c r="E88">
        <v>9.2635683715343475E-2</v>
      </c>
      <c r="F88">
        <v>0.1201599836349487</v>
      </c>
      <c r="G88">
        <v>0.3986053466796875</v>
      </c>
      <c r="H88">
        <v>0.21768014132976529</v>
      </c>
      <c r="I88">
        <v>0.16374953091144559</v>
      </c>
      <c r="J88">
        <v>1</v>
      </c>
    </row>
    <row r="89" spans="1:10" x14ac:dyDescent="0.2">
      <c r="A89" s="1">
        <v>332</v>
      </c>
      <c r="B89" t="s">
        <v>67</v>
      </c>
      <c r="C89">
        <v>1970</v>
      </c>
      <c r="D89">
        <v>2.002812922000885E-2</v>
      </c>
      <c r="E89">
        <v>9.0324975550174713E-2</v>
      </c>
      <c r="F89">
        <v>0.1645843833684921</v>
      </c>
      <c r="G89">
        <v>0.53947490453720093</v>
      </c>
      <c r="H89">
        <v>4.7476049512624741E-2</v>
      </c>
      <c r="I89">
        <v>0.12720514833927149</v>
      </c>
      <c r="J89">
        <v>1</v>
      </c>
    </row>
    <row r="90" spans="1:10" x14ac:dyDescent="0.2">
      <c r="A90" s="1">
        <v>337</v>
      </c>
      <c r="B90" t="s">
        <v>68</v>
      </c>
      <c r="C90">
        <v>1970</v>
      </c>
      <c r="D90">
        <v>6.1760798096656799E-2</v>
      </c>
      <c r="E90">
        <v>8.2262210547924042E-2</v>
      </c>
      <c r="F90">
        <v>0.10725187510252</v>
      </c>
      <c r="G90">
        <v>0.50701481103897095</v>
      </c>
      <c r="H90">
        <v>9.3732371926307678E-2</v>
      </c>
      <c r="I90">
        <v>0.147977739572525</v>
      </c>
      <c r="J90">
        <v>1</v>
      </c>
    </row>
    <row r="91" spans="1:10" x14ac:dyDescent="0.2">
      <c r="A91" s="1">
        <v>355</v>
      </c>
      <c r="B91" t="s">
        <v>71</v>
      </c>
      <c r="C91">
        <v>1970</v>
      </c>
      <c r="D91">
        <v>1.745696738362312E-2</v>
      </c>
      <c r="E91">
        <v>9.3639753758907318E-2</v>
      </c>
      <c r="F91">
        <v>0.32381093502044678</v>
      </c>
      <c r="G91">
        <v>0.38216894865036011</v>
      </c>
      <c r="H91">
        <v>6.8219266831874847E-2</v>
      </c>
      <c r="I91">
        <v>0.104185625910759</v>
      </c>
      <c r="J91">
        <v>1</v>
      </c>
    </row>
    <row r="92" spans="1:10" x14ac:dyDescent="0.2">
      <c r="A92" s="1">
        <v>365</v>
      </c>
      <c r="B92" t="s">
        <v>73</v>
      </c>
      <c r="C92">
        <v>1970</v>
      </c>
      <c r="D92">
        <v>9.1968119144439697E-2</v>
      </c>
      <c r="E92">
        <v>9.7290553152561188E-2</v>
      </c>
      <c r="F92">
        <v>0.1517414599657059</v>
      </c>
      <c r="G92">
        <v>0.42526870965957642</v>
      </c>
      <c r="H92">
        <v>4.4049292802810669E-2</v>
      </c>
      <c r="I92">
        <v>0.20205773413181299</v>
      </c>
      <c r="J92">
        <v>1</v>
      </c>
    </row>
    <row r="93" spans="1:10" x14ac:dyDescent="0.2">
      <c r="A93" s="1">
        <v>370</v>
      </c>
      <c r="B93" t="s">
        <v>74</v>
      </c>
      <c r="C93">
        <v>1970</v>
      </c>
      <c r="D93">
        <v>8.7362527847290039E-2</v>
      </c>
      <c r="E93">
        <v>5.7946696877479553E-2</v>
      </c>
      <c r="F93">
        <v>8.0724544823169708E-2</v>
      </c>
      <c r="G93">
        <v>0.50229328870773315</v>
      </c>
      <c r="H93">
        <v>0.14340569078922269</v>
      </c>
      <c r="I93">
        <v>0.1282672584056854</v>
      </c>
      <c r="J93">
        <v>1</v>
      </c>
    </row>
    <row r="94" spans="1:10" x14ac:dyDescent="0.2">
      <c r="A94" s="1">
        <v>375</v>
      </c>
      <c r="B94" t="s">
        <v>75</v>
      </c>
      <c r="C94">
        <v>1970</v>
      </c>
      <c r="D94">
        <v>0.23111756145954129</v>
      </c>
      <c r="E94">
        <v>0.1032515168190002</v>
      </c>
      <c r="F94">
        <v>4.1848957538604743E-2</v>
      </c>
      <c r="G94">
        <v>0.39568221569061279</v>
      </c>
      <c r="H94">
        <v>8.1397809088230133E-2</v>
      </c>
      <c r="I94">
        <v>0.15987676382064819</v>
      </c>
      <c r="J94">
        <v>1</v>
      </c>
    </row>
    <row r="95" spans="1:10" x14ac:dyDescent="0.2">
      <c r="A95" s="1">
        <v>380</v>
      </c>
      <c r="B95" t="s">
        <v>76</v>
      </c>
      <c r="C95">
        <v>1970</v>
      </c>
      <c r="D95">
        <v>0.15506139397621149</v>
      </c>
      <c r="E95">
        <v>5.5647239089012153E-2</v>
      </c>
      <c r="F95">
        <v>0.26180347800254822</v>
      </c>
      <c r="G95">
        <v>0.27048987150192261</v>
      </c>
      <c r="H95">
        <v>2.9182484373450279E-2</v>
      </c>
      <c r="I95">
        <v>0.23696960508823389</v>
      </c>
      <c r="J95">
        <v>1</v>
      </c>
    </row>
    <row r="96" spans="1:10" x14ac:dyDescent="0.2">
      <c r="A96" s="1">
        <v>405</v>
      </c>
      <c r="B96" t="s">
        <v>81</v>
      </c>
      <c r="C96">
        <v>1970</v>
      </c>
      <c r="D96">
        <v>0.18390905857086179</v>
      </c>
      <c r="E96">
        <v>0.10166099667549131</v>
      </c>
      <c r="F96">
        <v>0.1923786997795105</v>
      </c>
      <c r="G96">
        <v>0.25091841816902161</v>
      </c>
      <c r="H96">
        <v>5.2581381052732468E-2</v>
      </c>
      <c r="I96">
        <v>0.25248542428016663</v>
      </c>
      <c r="J96">
        <v>1</v>
      </c>
    </row>
    <row r="97" spans="1:10" x14ac:dyDescent="0.2">
      <c r="A97" s="1">
        <v>410</v>
      </c>
      <c r="B97" t="s">
        <v>82</v>
      </c>
      <c r="C97">
        <v>1970</v>
      </c>
      <c r="D97">
        <v>6.4049415290355682E-2</v>
      </c>
      <c r="E97">
        <v>7.2578564286231995E-2</v>
      </c>
      <c r="F97">
        <v>0.27816599607467651</v>
      </c>
      <c r="G97">
        <v>0.32075497508049011</v>
      </c>
      <c r="H97">
        <v>0.1004025191068649</v>
      </c>
      <c r="I97">
        <v>0.16404809057712549</v>
      </c>
      <c r="J97">
        <v>1</v>
      </c>
    </row>
    <row r="98" spans="1:10" x14ac:dyDescent="0.2">
      <c r="A98" s="1">
        <v>415</v>
      </c>
      <c r="B98" t="s">
        <v>83</v>
      </c>
      <c r="C98">
        <v>1970</v>
      </c>
      <c r="D98">
        <v>0.11808366328477859</v>
      </c>
      <c r="E98">
        <v>0.13955555856227869</v>
      </c>
      <c r="F98">
        <v>0.18721906840801239</v>
      </c>
      <c r="G98">
        <v>0.35504317283630371</v>
      </c>
      <c r="H98">
        <v>7.0703260600566864E-2</v>
      </c>
      <c r="I98">
        <v>0.1293958127498627</v>
      </c>
      <c r="J98">
        <v>1</v>
      </c>
    </row>
    <row r="99" spans="1:10" x14ac:dyDescent="0.2">
      <c r="A99" s="1">
        <v>440</v>
      </c>
      <c r="B99" t="s">
        <v>88</v>
      </c>
      <c r="C99">
        <v>1970</v>
      </c>
      <c r="D99">
        <v>4.0265515446662903E-2</v>
      </c>
      <c r="E99">
        <v>5.3228363394737237E-2</v>
      </c>
      <c r="F99">
        <v>0.13884514570236209</v>
      </c>
      <c r="G99">
        <v>0.51648283004760742</v>
      </c>
      <c r="H99">
        <v>8.8165052235126495E-2</v>
      </c>
      <c r="I99">
        <v>0.14063367247581479</v>
      </c>
      <c r="J99">
        <v>1</v>
      </c>
    </row>
    <row r="100" spans="1:10" x14ac:dyDescent="0.2">
      <c r="A100" s="1">
        <v>445</v>
      </c>
      <c r="B100" t="s">
        <v>89</v>
      </c>
      <c r="C100">
        <v>1970</v>
      </c>
      <c r="D100">
        <v>4.2307965457439423E-2</v>
      </c>
      <c r="E100">
        <v>8.1140637397766113E-2</v>
      </c>
      <c r="F100">
        <v>0.23796047270298001</v>
      </c>
      <c r="G100">
        <v>0.44207161664962769</v>
      </c>
      <c r="H100">
        <v>0.1063999086618423</v>
      </c>
      <c r="I100">
        <v>9.5037311315536499E-2</v>
      </c>
      <c r="J100">
        <v>1</v>
      </c>
    </row>
    <row r="101" spans="1:10" x14ac:dyDescent="0.2">
      <c r="A101" s="1">
        <v>450</v>
      </c>
      <c r="B101" t="s">
        <v>90</v>
      </c>
      <c r="C101">
        <v>1970</v>
      </c>
      <c r="D101">
        <v>2.852997183799744E-2</v>
      </c>
      <c r="E101">
        <v>8.9961089193820953E-2</v>
      </c>
      <c r="F101">
        <v>0.2058292627334595</v>
      </c>
      <c r="G101">
        <v>0.46391630172729492</v>
      </c>
      <c r="H101">
        <v>5.2789893001317978E-2</v>
      </c>
      <c r="I101">
        <v>0.15520977973937991</v>
      </c>
      <c r="J101">
        <v>1</v>
      </c>
    </row>
    <row r="102" spans="1:10" x14ac:dyDescent="0.2">
      <c r="A102" s="1">
        <v>455</v>
      </c>
      <c r="B102" t="s">
        <v>91</v>
      </c>
      <c r="C102">
        <v>1970</v>
      </c>
      <c r="D102">
        <v>7.3229514062404633E-2</v>
      </c>
      <c r="E102">
        <v>0.13357797265052801</v>
      </c>
      <c r="F102">
        <v>0.22475393116474149</v>
      </c>
      <c r="G102">
        <v>0.2475958168506622</v>
      </c>
      <c r="H102">
        <v>4.6855960041284561E-2</v>
      </c>
      <c r="I102">
        <v>0.28201884031295782</v>
      </c>
      <c r="J102">
        <v>1</v>
      </c>
    </row>
    <row r="103" spans="1:10" x14ac:dyDescent="0.2">
      <c r="A103" s="1">
        <v>460</v>
      </c>
      <c r="B103" t="s">
        <v>92</v>
      </c>
      <c r="C103">
        <v>1970</v>
      </c>
      <c r="D103">
        <v>3.8844533264636993E-2</v>
      </c>
      <c r="E103">
        <v>0.1381099671125412</v>
      </c>
      <c r="F103">
        <v>0.21402747929096219</v>
      </c>
      <c r="G103">
        <v>0.42048600316047668</v>
      </c>
      <c r="H103">
        <v>9.1798730194568634E-2</v>
      </c>
      <c r="I103">
        <v>9.6733450889587402E-2</v>
      </c>
      <c r="J103">
        <v>1</v>
      </c>
    </row>
    <row r="104" spans="1:10" x14ac:dyDescent="0.2">
      <c r="A104" s="1">
        <v>465</v>
      </c>
      <c r="B104" t="s">
        <v>93</v>
      </c>
      <c r="C104">
        <v>1970</v>
      </c>
      <c r="D104">
        <v>6.1728708446025848E-2</v>
      </c>
      <c r="E104">
        <v>7.4508942663669586E-2</v>
      </c>
      <c r="F104">
        <v>0.1180231124162674</v>
      </c>
      <c r="G104">
        <v>0.47948959469795233</v>
      </c>
      <c r="H104">
        <v>8.9689664542675018E-2</v>
      </c>
      <c r="I104">
        <v>0.1821024268865585</v>
      </c>
      <c r="J104">
        <v>1</v>
      </c>
    </row>
    <row r="105" spans="1:10" x14ac:dyDescent="0.2">
      <c r="A105" s="1">
        <v>473</v>
      </c>
      <c r="B105" t="s">
        <v>94</v>
      </c>
      <c r="C105">
        <v>1970</v>
      </c>
      <c r="D105">
        <v>0.25645753741264338</v>
      </c>
      <c r="E105">
        <v>6.4337253570556641E-2</v>
      </c>
      <c r="F105">
        <v>0.1548587828874588</v>
      </c>
      <c r="G105">
        <v>0.36413738131523132</v>
      </c>
      <c r="H105">
        <v>6.0412157326936722E-2</v>
      </c>
      <c r="I105">
        <v>9.4370074570178986E-2</v>
      </c>
      <c r="J105">
        <v>1</v>
      </c>
    </row>
    <row r="106" spans="1:10" x14ac:dyDescent="0.2">
      <c r="A106" s="1">
        <v>502</v>
      </c>
      <c r="B106" t="s">
        <v>98</v>
      </c>
      <c r="C106">
        <v>1970</v>
      </c>
      <c r="D106">
        <v>2.968365699052811E-2</v>
      </c>
      <c r="E106">
        <v>4.9019988626241677E-2</v>
      </c>
      <c r="F106">
        <v>0.1083865240216255</v>
      </c>
      <c r="G106">
        <v>0.57407450675964355</v>
      </c>
      <c r="H106">
        <v>0.1066144704818726</v>
      </c>
      <c r="I106">
        <v>0.14421407878398901</v>
      </c>
      <c r="J106">
        <v>1</v>
      </c>
    </row>
    <row r="107" spans="1:10" x14ac:dyDescent="0.2">
      <c r="A107" s="1">
        <v>522</v>
      </c>
      <c r="B107" t="s">
        <v>102</v>
      </c>
      <c r="C107">
        <v>1970</v>
      </c>
      <c r="D107">
        <v>2.5392437353730202E-2</v>
      </c>
      <c r="E107">
        <v>7.1805380284786224E-2</v>
      </c>
      <c r="F107">
        <v>0.26850113272666931</v>
      </c>
      <c r="G107">
        <v>0.36731934547424322</v>
      </c>
      <c r="H107">
        <v>8.8283941149711609E-2</v>
      </c>
      <c r="I107">
        <v>0.17869776487350461</v>
      </c>
      <c r="J107">
        <v>1</v>
      </c>
    </row>
    <row r="108" spans="1:10" x14ac:dyDescent="0.2">
      <c r="A108" s="1">
        <v>530</v>
      </c>
      <c r="B108" t="s">
        <v>103</v>
      </c>
      <c r="C108">
        <v>1970</v>
      </c>
      <c r="D108">
        <v>2.4753587320446972E-2</v>
      </c>
      <c r="E108">
        <v>0.1124050170183182</v>
      </c>
      <c r="F108">
        <v>0.2019455432891846</v>
      </c>
      <c r="G108">
        <v>0.4432329535484314</v>
      </c>
      <c r="H108">
        <v>3.4906540066003799E-2</v>
      </c>
      <c r="I108">
        <v>0.17232613265514371</v>
      </c>
      <c r="J108">
        <v>1</v>
      </c>
    </row>
    <row r="109" spans="1:10" x14ac:dyDescent="0.2">
      <c r="A109" s="1">
        <v>550</v>
      </c>
      <c r="B109" t="s">
        <v>107</v>
      </c>
      <c r="C109">
        <v>1970</v>
      </c>
      <c r="D109">
        <v>0.27381560206413269</v>
      </c>
      <c r="E109">
        <v>2.9763733968138691E-2</v>
      </c>
      <c r="F109">
        <v>4.544825479388237E-2</v>
      </c>
      <c r="G109">
        <v>0.35971876978874212</v>
      </c>
      <c r="H109">
        <v>6.7002959549427032E-2</v>
      </c>
      <c r="I109">
        <v>0.28258177638053888</v>
      </c>
      <c r="J109">
        <v>1</v>
      </c>
    </row>
    <row r="110" spans="1:10" x14ac:dyDescent="0.2">
      <c r="A110" s="1">
        <v>560</v>
      </c>
      <c r="B110" t="s">
        <v>109</v>
      </c>
      <c r="C110">
        <v>1970</v>
      </c>
      <c r="D110">
        <v>6.2565937638282776E-2</v>
      </c>
      <c r="E110">
        <v>9.4642132520675659E-2</v>
      </c>
      <c r="F110">
        <v>0.25922408699989319</v>
      </c>
      <c r="G110">
        <v>0.2568056583404541</v>
      </c>
      <c r="H110">
        <v>7.1926586329936981E-2</v>
      </c>
      <c r="I110">
        <v>0.25483560562133789</v>
      </c>
      <c r="J110">
        <v>1</v>
      </c>
    </row>
    <row r="111" spans="1:10" x14ac:dyDescent="0.2">
      <c r="A111" s="1">
        <v>565</v>
      </c>
      <c r="B111" t="s">
        <v>110</v>
      </c>
      <c r="C111">
        <v>1970</v>
      </c>
      <c r="D111">
        <v>8.2470975816249847E-2</v>
      </c>
      <c r="E111">
        <v>0.1125086545944214</v>
      </c>
      <c r="F111">
        <v>1.088353246450424E-2</v>
      </c>
      <c r="G111">
        <v>0.54671454429626465</v>
      </c>
      <c r="H111">
        <v>-3.5833332687616348E-2</v>
      </c>
      <c r="I111">
        <v>0.22613006830215451</v>
      </c>
      <c r="J111">
        <v>1</v>
      </c>
    </row>
    <row r="112" spans="1:10" x14ac:dyDescent="0.2">
      <c r="A112" s="1">
        <v>575</v>
      </c>
      <c r="B112" t="s">
        <v>112</v>
      </c>
      <c r="C112">
        <v>1970</v>
      </c>
      <c r="D112">
        <v>0.20445097982883451</v>
      </c>
      <c r="E112">
        <v>6.3803121447563171E-2</v>
      </c>
      <c r="F112">
        <v>0.1740975230932236</v>
      </c>
      <c r="G112">
        <v>0.32820159196853638</v>
      </c>
      <c r="H112">
        <v>7.5471960008144379E-2</v>
      </c>
      <c r="I112">
        <v>0.1598471254110336</v>
      </c>
      <c r="J112">
        <v>1</v>
      </c>
    </row>
    <row r="113" spans="1:10" x14ac:dyDescent="0.2">
      <c r="A113" s="1">
        <v>580</v>
      </c>
      <c r="B113" t="s">
        <v>113</v>
      </c>
      <c r="C113">
        <v>1970</v>
      </c>
      <c r="D113">
        <v>5.1898863166570663E-2</v>
      </c>
      <c r="E113">
        <v>0.1060403436422348</v>
      </c>
      <c r="F113">
        <v>0.26531323790550232</v>
      </c>
      <c r="G113">
        <v>0.3386218249797821</v>
      </c>
      <c r="H113">
        <v>5.064724013209343E-2</v>
      </c>
      <c r="I113">
        <v>0.18968905508518219</v>
      </c>
      <c r="J113">
        <v>1</v>
      </c>
    </row>
    <row r="114" spans="1:10" x14ac:dyDescent="0.2">
      <c r="A114" s="1">
        <v>585</v>
      </c>
      <c r="B114" t="s">
        <v>114</v>
      </c>
      <c r="C114">
        <v>1970</v>
      </c>
      <c r="D114">
        <v>0.24600315093994141</v>
      </c>
      <c r="E114">
        <v>3.6075413227081299E-2</v>
      </c>
      <c r="F114">
        <v>3.596140444278717E-2</v>
      </c>
      <c r="G114">
        <v>0.45603471994400019</v>
      </c>
      <c r="H114">
        <v>7.2607725858688354E-2</v>
      </c>
      <c r="I114">
        <v>0.15210503339767459</v>
      </c>
      <c r="J114">
        <v>1</v>
      </c>
    </row>
    <row r="115" spans="1:10" x14ac:dyDescent="0.2">
      <c r="A115" s="1">
        <v>603</v>
      </c>
      <c r="B115" t="s">
        <v>116</v>
      </c>
      <c r="C115">
        <v>1970</v>
      </c>
      <c r="D115">
        <v>3.9831902831792831E-2</v>
      </c>
      <c r="E115">
        <v>5.7394199073314667E-2</v>
      </c>
      <c r="F115">
        <v>0.1121959015727043</v>
      </c>
      <c r="G115">
        <v>0.49763518571853638</v>
      </c>
      <c r="H115">
        <v>5.0339564681053162E-2</v>
      </c>
      <c r="I115">
        <v>0.24336180090904239</v>
      </c>
      <c r="J115">
        <v>1</v>
      </c>
    </row>
    <row r="116" spans="1:10" x14ac:dyDescent="0.2">
      <c r="A116" s="1">
        <v>608</v>
      </c>
      <c r="B116" t="s">
        <v>117</v>
      </c>
      <c r="C116">
        <v>1970</v>
      </c>
      <c r="D116">
        <v>0.22186319530010221</v>
      </c>
      <c r="E116">
        <v>9.437357634305954E-2</v>
      </c>
      <c r="F116">
        <v>0.24585443735122681</v>
      </c>
      <c r="G116">
        <v>0.26069194078445429</v>
      </c>
      <c r="H116">
        <v>3.4776642918586731E-2</v>
      </c>
      <c r="I116">
        <v>0.14153079688549039</v>
      </c>
      <c r="J116">
        <v>1</v>
      </c>
    </row>
    <row r="117" spans="1:10" x14ac:dyDescent="0.2">
      <c r="A117" s="1">
        <v>623</v>
      </c>
      <c r="B117" t="s">
        <v>120</v>
      </c>
      <c r="C117">
        <v>1970</v>
      </c>
      <c r="D117">
        <v>0.10620824247598649</v>
      </c>
      <c r="E117">
        <v>5.9113353490829468E-2</v>
      </c>
      <c r="F117">
        <v>0.27504408359527588</v>
      </c>
      <c r="G117">
        <v>0.4061788022518158</v>
      </c>
      <c r="H117">
        <v>3.3908933401107788E-2</v>
      </c>
      <c r="I117">
        <v>0.1112188026309013</v>
      </c>
      <c r="J117">
        <v>1</v>
      </c>
    </row>
    <row r="118" spans="1:10" x14ac:dyDescent="0.2">
      <c r="A118" s="1">
        <v>638</v>
      </c>
      <c r="B118" t="s">
        <v>123</v>
      </c>
      <c r="C118">
        <v>1970</v>
      </c>
      <c r="D118">
        <v>1.216715294867754E-2</v>
      </c>
      <c r="E118">
        <v>0.12529467046260831</v>
      </c>
      <c r="F118">
        <v>0.22126056253910059</v>
      </c>
      <c r="G118">
        <v>0.45888403058052057</v>
      </c>
      <c r="H118">
        <v>6.0734614729881287E-2</v>
      </c>
      <c r="I118">
        <v>0.1135067045688629</v>
      </c>
      <c r="J118">
        <v>1</v>
      </c>
    </row>
    <row r="119" spans="1:10" x14ac:dyDescent="0.2">
      <c r="A119" s="1">
        <v>643</v>
      </c>
      <c r="B119" t="s">
        <v>124</v>
      </c>
      <c r="C119">
        <v>1970</v>
      </c>
      <c r="D119">
        <v>3.6379806697368622E-2</v>
      </c>
      <c r="E119">
        <v>0.1079054102301598</v>
      </c>
      <c r="F119">
        <v>0.31678357720375061</v>
      </c>
      <c r="G119">
        <v>0.27613762021064758</v>
      </c>
      <c r="H119">
        <v>3.6303948611021042E-2</v>
      </c>
      <c r="I119">
        <v>0.22648908197879791</v>
      </c>
      <c r="J119">
        <v>1</v>
      </c>
    </row>
    <row r="120" spans="1:10" x14ac:dyDescent="0.2">
      <c r="A120" s="1">
        <v>648</v>
      </c>
      <c r="B120" t="s">
        <v>125</v>
      </c>
      <c r="C120">
        <v>1970</v>
      </c>
      <c r="D120">
        <v>4.6079467982053757E-2</v>
      </c>
      <c r="E120">
        <v>7.6550588011741638E-2</v>
      </c>
      <c r="F120">
        <v>0.23999260365962979</v>
      </c>
      <c r="G120">
        <v>0.42261227965354919</v>
      </c>
      <c r="H120">
        <v>5.4654542356729507E-2</v>
      </c>
      <c r="I120">
        <v>0.15489561855792999</v>
      </c>
      <c r="J120">
        <v>1</v>
      </c>
    </row>
    <row r="121" spans="1:10" x14ac:dyDescent="0.2">
      <c r="A121" s="1">
        <v>653</v>
      </c>
      <c r="B121" t="s">
        <v>126</v>
      </c>
      <c r="C121">
        <v>1970</v>
      </c>
      <c r="D121">
        <v>0.15018300712108609</v>
      </c>
      <c r="E121">
        <v>6.9716058671474457E-2</v>
      </c>
      <c r="F121">
        <v>0.17673283815383911</v>
      </c>
      <c r="G121">
        <v>0.36667200922965998</v>
      </c>
      <c r="H121">
        <v>6.1622608453035348E-2</v>
      </c>
      <c r="I121">
        <v>0.17445123195648191</v>
      </c>
      <c r="J121">
        <v>1</v>
      </c>
    </row>
    <row r="122" spans="1:10" x14ac:dyDescent="0.2">
      <c r="A122" s="1">
        <v>668</v>
      </c>
      <c r="B122" t="s">
        <v>129</v>
      </c>
      <c r="C122">
        <v>1970</v>
      </c>
      <c r="D122">
        <v>2.422751858830452E-2</v>
      </c>
      <c r="E122">
        <v>7.0163950324058533E-2</v>
      </c>
      <c r="F122">
        <v>0.26978802680969238</v>
      </c>
      <c r="G122">
        <v>0.42004391551017761</v>
      </c>
      <c r="H122">
        <v>0.1159058958292007</v>
      </c>
      <c r="I122">
        <v>9.9870562553405762E-2</v>
      </c>
      <c r="J122">
        <v>1</v>
      </c>
    </row>
    <row r="123" spans="1:10" x14ac:dyDescent="0.2">
      <c r="A123" s="1">
        <v>683</v>
      </c>
      <c r="B123" t="s">
        <v>132</v>
      </c>
      <c r="C123">
        <v>1970</v>
      </c>
      <c r="D123">
        <v>9.2732354998588562E-2</v>
      </c>
      <c r="E123">
        <v>6.395653635263443E-2</v>
      </c>
      <c r="F123">
        <v>3.1136780977249149E-2</v>
      </c>
      <c r="G123">
        <v>0.48675042390823359</v>
      </c>
      <c r="H123">
        <v>0.11955850571393969</v>
      </c>
      <c r="I123">
        <v>0.1992716193199158</v>
      </c>
      <c r="J123">
        <v>1</v>
      </c>
    </row>
    <row r="124" spans="1:10" x14ac:dyDescent="0.2">
      <c r="A124" s="1">
        <v>688</v>
      </c>
      <c r="B124" t="s">
        <v>133</v>
      </c>
      <c r="C124">
        <v>1970</v>
      </c>
      <c r="D124">
        <v>8.5783317685127258E-2</v>
      </c>
      <c r="E124">
        <v>5.521123856306076E-2</v>
      </c>
      <c r="F124">
        <v>0.17073443531990051</v>
      </c>
      <c r="G124">
        <v>0.42627060413360601</v>
      </c>
      <c r="H124">
        <v>7.6997414231300354E-2</v>
      </c>
      <c r="I124">
        <v>0.17726561427116391</v>
      </c>
      <c r="J124">
        <v>1</v>
      </c>
    </row>
    <row r="125" spans="1:10" x14ac:dyDescent="0.2">
      <c r="A125" s="1">
        <v>703</v>
      </c>
      <c r="B125" t="s">
        <v>136</v>
      </c>
      <c r="C125">
        <v>1970</v>
      </c>
      <c r="D125">
        <v>6.0251489281654358E-2</v>
      </c>
      <c r="E125">
        <v>4.050016775727272E-2</v>
      </c>
      <c r="F125">
        <v>0.27736827731132507</v>
      </c>
      <c r="G125">
        <v>0.36636734008789062</v>
      </c>
      <c r="H125">
        <v>9.0274222195148468E-2</v>
      </c>
      <c r="I125">
        <v>0.17741471529006961</v>
      </c>
      <c r="J125">
        <v>1</v>
      </c>
    </row>
    <row r="126" spans="1:10" x14ac:dyDescent="0.2">
      <c r="A126" s="1">
        <v>708</v>
      </c>
      <c r="B126" t="s">
        <v>137</v>
      </c>
      <c r="C126">
        <v>1970</v>
      </c>
      <c r="D126">
        <v>0.17405666410923001</v>
      </c>
      <c r="E126">
        <v>8.5941001772880554E-2</v>
      </c>
      <c r="F126">
        <v>0.31851106882095342</v>
      </c>
      <c r="G126">
        <v>0.2388786971569061</v>
      </c>
      <c r="H126">
        <v>4.4410847127437592E-2</v>
      </c>
      <c r="I126">
        <v>0.14013119041919711</v>
      </c>
      <c r="J126">
        <v>1</v>
      </c>
    </row>
    <row r="127" spans="1:10" x14ac:dyDescent="0.2">
      <c r="A127" s="1">
        <v>713</v>
      </c>
      <c r="B127" t="s">
        <v>138</v>
      </c>
      <c r="C127">
        <v>1970</v>
      </c>
      <c r="D127">
        <v>3.4979041665792472E-2</v>
      </c>
      <c r="E127">
        <v>7.0245817303657532E-2</v>
      </c>
      <c r="F127">
        <v>0.19730524718761441</v>
      </c>
      <c r="G127">
        <v>0.49492946267127991</v>
      </c>
      <c r="H127">
        <v>5.7994063943624503E-2</v>
      </c>
      <c r="I127">
        <v>0.13366945087909701</v>
      </c>
      <c r="J127">
        <v>1</v>
      </c>
    </row>
    <row r="128" spans="1:10" x14ac:dyDescent="0.2">
      <c r="A128" s="1">
        <v>718</v>
      </c>
      <c r="B128" t="s">
        <v>139</v>
      </c>
      <c r="C128">
        <v>1970</v>
      </c>
      <c r="D128">
        <v>4.8441212624311447E-2</v>
      </c>
      <c r="E128">
        <v>8.6843356490135193E-2</v>
      </c>
      <c r="F128">
        <v>0.17361851036548609</v>
      </c>
      <c r="G128">
        <v>0.40152767300605768</v>
      </c>
      <c r="H128">
        <v>5.1529828459024429E-2</v>
      </c>
      <c r="I128">
        <v>0.2383817583322525</v>
      </c>
      <c r="J128">
        <v>1</v>
      </c>
    </row>
    <row r="129" spans="1:10" x14ac:dyDescent="0.2">
      <c r="A129" s="1">
        <v>733</v>
      </c>
      <c r="B129" t="s">
        <v>142</v>
      </c>
      <c r="C129">
        <v>1970</v>
      </c>
      <c r="D129">
        <v>0.14749245345592499</v>
      </c>
      <c r="E129">
        <v>9.9527269601821899E-2</v>
      </c>
      <c r="F129">
        <v>0.15051458775997159</v>
      </c>
      <c r="G129">
        <v>0.39553004503250122</v>
      </c>
      <c r="H129">
        <v>5.2114155143499367E-2</v>
      </c>
      <c r="I129">
        <v>0.157003179192543</v>
      </c>
      <c r="J129">
        <v>1</v>
      </c>
    </row>
    <row r="130" spans="1:10" x14ac:dyDescent="0.2">
      <c r="A130" s="1">
        <v>754</v>
      </c>
      <c r="B130" t="s">
        <v>145</v>
      </c>
      <c r="C130">
        <v>1970</v>
      </c>
      <c r="D130">
        <v>5.0164327025413513E-2</v>
      </c>
      <c r="E130">
        <v>9.6394218504428864E-2</v>
      </c>
      <c r="F130">
        <v>0.13430239260196691</v>
      </c>
      <c r="G130">
        <v>0.55684369802474976</v>
      </c>
      <c r="H130">
        <v>5.6709982454776757E-2</v>
      </c>
      <c r="I130">
        <v>0.1053856387734413</v>
      </c>
      <c r="J130">
        <v>1</v>
      </c>
    </row>
    <row r="131" spans="1:10" x14ac:dyDescent="0.2">
      <c r="A131" s="1">
        <v>759</v>
      </c>
      <c r="B131" t="s">
        <v>146</v>
      </c>
      <c r="C131">
        <v>1970</v>
      </c>
      <c r="D131">
        <v>0.1554229557514191</v>
      </c>
      <c r="E131">
        <v>7.4141740798950195E-2</v>
      </c>
      <c r="F131">
        <v>7.5525328516960144E-2</v>
      </c>
      <c r="G131">
        <v>0.36416390538215643</v>
      </c>
      <c r="H131">
        <v>0.1143780127167702</v>
      </c>
      <c r="I131">
        <v>0.2130166441202164</v>
      </c>
      <c r="J131">
        <v>1</v>
      </c>
    </row>
    <row r="132" spans="1:10" x14ac:dyDescent="0.2">
      <c r="A132" s="1">
        <v>764</v>
      </c>
      <c r="B132" t="s">
        <v>147</v>
      </c>
      <c r="C132">
        <v>1970</v>
      </c>
      <c r="D132">
        <v>0.12608975172042849</v>
      </c>
      <c r="E132">
        <v>6.6807970404624939E-2</v>
      </c>
      <c r="F132">
        <v>0.1096096336841583</v>
      </c>
      <c r="G132">
        <v>0.54150235652923584</v>
      </c>
      <c r="H132">
        <v>6.4792364835739136E-2</v>
      </c>
      <c r="I132">
        <v>9.5775410532951355E-2</v>
      </c>
      <c r="J132">
        <v>1</v>
      </c>
    </row>
    <row r="133" spans="1:10" x14ac:dyDescent="0.2">
      <c r="A133" s="1">
        <v>774</v>
      </c>
      <c r="B133" t="s">
        <v>149</v>
      </c>
      <c r="C133">
        <v>1970</v>
      </c>
      <c r="D133">
        <v>8.5915776435285807E-4</v>
      </c>
      <c r="E133">
        <v>5.0000905990600593E-2</v>
      </c>
      <c r="F133">
        <v>0.35877099633216858</v>
      </c>
      <c r="G133">
        <v>0.37560272216796881</v>
      </c>
      <c r="H133">
        <v>2.806583791971207E-2</v>
      </c>
      <c r="I133">
        <v>0.18670035898685461</v>
      </c>
      <c r="J133">
        <v>1</v>
      </c>
    </row>
    <row r="134" spans="1:10" x14ac:dyDescent="0.2">
      <c r="A134" s="1">
        <v>779</v>
      </c>
      <c r="B134" t="s">
        <v>150</v>
      </c>
      <c r="C134">
        <v>1970</v>
      </c>
      <c r="D134">
        <v>0.155063197016716</v>
      </c>
      <c r="E134">
        <v>9.2068612575531006E-2</v>
      </c>
      <c r="F134">
        <v>8.5346825420856476E-2</v>
      </c>
      <c r="G134">
        <v>0.27600342035293579</v>
      </c>
      <c r="H134">
        <v>0.14288061857223511</v>
      </c>
      <c r="I134">
        <v>0.25465184450149542</v>
      </c>
      <c r="J134">
        <v>1</v>
      </c>
    </row>
    <row r="135" spans="1:10" x14ac:dyDescent="0.2">
      <c r="A135" s="1">
        <v>797</v>
      </c>
      <c r="B135" t="s">
        <v>153</v>
      </c>
      <c r="C135">
        <v>1970</v>
      </c>
      <c r="D135">
        <v>4.4658523052930832E-2</v>
      </c>
      <c r="E135">
        <v>2.073106728494167E-2</v>
      </c>
      <c r="F135">
        <v>1.921507716178894E-2</v>
      </c>
      <c r="G135">
        <v>0.2669127881526947</v>
      </c>
      <c r="H135">
        <v>2.0881760865449909E-2</v>
      </c>
      <c r="I135">
        <v>0.6308409571647644</v>
      </c>
      <c r="J135">
        <v>1</v>
      </c>
    </row>
    <row r="136" spans="1:10" x14ac:dyDescent="0.2">
      <c r="A136" s="1">
        <v>807</v>
      </c>
      <c r="B136" t="s">
        <v>155</v>
      </c>
      <c r="C136">
        <v>1970</v>
      </c>
      <c r="D136">
        <v>1.346511580049992E-2</v>
      </c>
      <c r="E136">
        <v>6.3400678336620331E-2</v>
      </c>
      <c r="F136">
        <v>0.28003719449043268</v>
      </c>
      <c r="G136">
        <v>0.35358536243438721</v>
      </c>
      <c r="H136">
        <v>8.6423411965370178E-2</v>
      </c>
      <c r="I136">
        <v>0.1960239261388779</v>
      </c>
      <c r="J136">
        <v>1</v>
      </c>
    </row>
    <row r="137" spans="1:10" x14ac:dyDescent="0.2">
      <c r="A137" s="1">
        <v>830</v>
      </c>
      <c r="B137" t="s">
        <v>158</v>
      </c>
      <c r="C137">
        <v>1970</v>
      </c>
      <c r="D137">
        <v>3.1073413789272308E-2</v>
      </c>
      <c r="E137">
        <v>4.5285165309906013E-2</v>
      </c>
      <c r="F137">
        <v>0.37028366327285772</v>
      </c>
      <c r="G137">
        <v>0.34483376145362848</v>
      </c>
      <c r="H137">
        <v>6.3157603144645691E-2</v>
      </c>
      <c r="I137">
        <v>0.1269854009151459</v>
      </c>
      <c r="J137">
        <v>1</v>
      </c>
    </row>
    <row r="138" spans="1:10" x14ac:dyDescent="0.2">
      <c r="A138" s="1">
        <v>835</v>
      </c>
      <c r="B138" t="s">
        <v>159</v>
      </c>
      <c r="C138">
        <v>1970</v>
      </c>
      <c r="D138">
        <v>4.029494896531105E-2</v>
      </c>
      <c r="E138">
        <v>0.1578603386878967</v>
      </c>
      <c r="F138">
        <v>0.2040535509586334</v>
      </c>
      <c r="G138">
        <v>0.29886576533317571</v>
      </c>
      <c r="H138">
        <v>9.3341045081615448E-2</v>
      </c>
      <c r="I138">
        <v>0.20875722169876099</v>
      </c>
      <c r="J138">
        <v>1</v>
      </c>
    </row>
    <row r="139" spans="1:10" x14ac:dyDescent="0.2">
      <c r="A139" s="1">
        <v>845</v>
      </c>
      <c r="B139" t="s">
        <v>161</v>
      </c>
      <c r="C139">
        <v>1970</v>
      </c>
      <c r="D139">
        <v>0.13083426654338839</v>
      </c>
      <c r="E139">
        <v>6.4789339900016785E-2</v>
      </c>
      <c r="F139">
        <v>0.2129175812005997</v>
      </c>
      <c r="G139">
        <v>0.37786978483200068</v>
      </c>
      <c r="H139">
        <v>5.1453355699777603E-2</v>
      </c>
      <c r="I139">
        <v>0.17191128432750699</v>
      </c>
      <c r="J139">
        <v>1</v>
      </c>
    </row>
    <row r="140" spans="1:10" x14ac:dyDescent="0.2">
      <c r="A140" s="1">
        <v>850</v>
      </c>
      <c r="B140" t="s">
        <v>162</v>
      </c>
      <c r="C140">
        <v>1970</v>
      </c>
      <c r="D140">
        <v>0.10356286913156509</v>
      </c>
      <c r="E140">
        <v>7.0622175931930542E-2</v>
      </c>
      <c r="F140">
        <v>0.33180508017539978</v>
      </c>
      <c r="G140">
        <v>0.1617614030838013</v>
      </c>
      <c r="H140">
        <v>3.1921908259391778E-2</v>
      </c>
      <c r="I140">
        <v>0.3061821460723877</v>
      </c>
      <c r="J140">
        <v>1</v>
      </c>
    </row>
    <row r="141" spans="1:10" x14ac:dyDescent="0.2">
      <c r="A141" s="1">
        <v>855</v>
      </c>
      <c r="B141" t="s">
        <v>163</v>
      </c>
      <c r="C141">
        <v>1970</v>
      </c>
      <c r="D141">
        <v>0.12123358249664309</v>
      </c>
      <c r="E141">
        <v>8.3201266825199127E-2</v>
      </c>
      <c r="F141">
        <v>0.19012784957885739</v>
      </c>
      <c r="G141">
        <v>0.30782908201217651</v>
      </c>
      <c r="H141">
        <v>5.3302071988582611E-2</v>
      </c>
      <c r="I141">
        <v>0.2327628880739212</v>
      </c>
      <c r="J141">
        <v>1</v>
      </c>
    </row>
    <row r="142" spans="1:10" x14ac:dyDescent="0.2">
      <c r="A142" s="1">
        <v>860</v>
      </c>
      <c r="B142" t="s">
        <v>164</v>
      </c>
      <c r="C142">
        <v>1970</v>
      </c>
      <c r="D142">
        <v>1.6602696850895882E-2</v>
      </c>
      <c r="E142">
        <v>7.4612893164157867E-2</v>
      </c>
      <c r="F142">
        <v>0.19011503458023071</v>
      </c>
      <c r="G142">
        <v>0.5358232855796814</v>
      </c>
      <c r="H142">
        <v>8.2770489156246185E-2</v>
      </c>
      <c r="I142">
        <v>9.2027783393859863E-2</v>
      </c>
      <c r="J142">
        <v>1</v>
      </c>
    </row>
    <row r="143" spans="1:10" x14ac:dyDescent="0.2">
      <c r="A143" s="1">
        <v>865</v>
      </c>
      <c r="B143" t="s">
        <v>165</v>
      </c>
      <c r="C143">
        <v>1970</v>
      </c>
      <c r="D143">
        <v>1.929638534784317E-2</v>
      </c>
      <c r="E143">
        <v>6.7890867590904236E-2</v>
      </c>
      <c r="F143">
        <v>0.22402586042881009</v>
      </c>
      <c r="G143">
        <v>0.44782304763793951</v>
      </c>
      <c r="H143">
        <v>7.6221302151679993E-2</v>
      </c>
      <c r="I143">
        <v>0.16568706929683691</v>
      </c>
      <c r="J143">
        <v>1</v>
      </c>
    </row>
    <row r="144" spans="1:10" x14ac:dyDescent="0.2">
      <c r="A144" s="1">
        <v>878</v>
      </c>
      <c r="B144" t="s">
        <v>167</v>
      </c>
      <c r="C144">
        <v>1970</v>
      </c>
      <c r="D144">
        <v>0.20095944404602051</v>
      </c>
      <c r="E144">
        <v>5.201653391122818E-2</v>
      </c>
      <c r="F144">
        <v>0.21148091554641721</v>
      </c>
      <c r="G144">
        <v>0.26304531097412109</v>
      </c>
      <c r="H144">
        <v>5.0483450293540948E-2</v>
      </c>
      <c r="I144">
        <v>0.2342904061079025</v>
      </c>
      <c r="J144">
        <v>1</v>
      </c>
    </row>
    <row r="145" spans="1:10" x14ac:dyDescent="0.2">
      <c r="A145" s="1">
        <v>894</v>
      </c>
      <c r="B145" t="s">
        <v>169</v>
      </c>
      <c r="C145">
        <v>1970</v>
      </c>
      <c r="D145">
        <v>0.24130554497241971</v>
      </c>
      <c r="E145">
        <v>7.1672007441520691E-2</v>
      </c>
      <c r="F145">
        <v>0.15180221199989319</v>
      </c>
      <c r="G145">
        <v>0.36045122146606451</v>
      </c>
      <c r="H145">
        <v>4.2041189968585968E-2</v>
      </c>
      <c r="I145">
        <v>0.12889732420444491</v>
      </c>
      <c r="J145">
        <v>1</v>
      </c>
    </row>
    <row r="146" spans="1:10" x14ac:dyDescent="0.2">
      <c r="A146" s="1">
        <v>909</v>
      </c>
      <c r="B146" t="s">
        <v>172</v>
      </c>
      <c r="C146">
        <v>1970</v>
      </c>
      <c r="D146">
        <v>0.22374060750007629</v>
      </c>
      <c r="E146">
        <v>5.422196164727211E-2</v>
      </c>
      <c r="F146">
        <v>0.16301542520523071</v>
      </c>
      <c r="G146">
        <v>0.36704486608505249</v>
      </c>
      <c r="H146">
        <v>8.3836391568183899E-2</v>
      </c>
      <c r="I146">
        <v>0.11793848872184751</v>
      </c>
      <c r="J146">
        <v>1</v>
      </c>
    </row>
    <row r="147" spans="1:10" x14ac:dyDescent="0.2">
      <c r="A147" s="1">
        <v>917</v>
      </c>
      <c r="B147" t="s">
        <v>173</v>
      </c>
      <c r="C147">
        <v>1970</v>
      </c>
      <c r="D147">
        <v>1.3276552781462669E-2</v>
      </c>
      <c r="E147">
        <v>9.6868768334388733E-2</v>
      </c>
      <c r="F147">
        <v>8.5740081965923309E-2</v>
      </c>
      <c r="G147">
        <v>0.32356351613998408</v>
      </c>
      <c r="H147">
        <v>9.8006688058376312E-2</v>
      </c>
      <c r="I147">
        <v>0.37737098336219788</v>
      </c>
      <c r="J147">
        <v>1</v>
      </c>
    </row>
    <row r="148" spans="1:10" x14ac:dyDescent="0.2">
      <c r="A148" s="1">
        <v>922</v>
      </c>
      <c r="B148" t="s">
        <v>174</v>
      </c>
      <c r="C148">
        <v>1970</v>
      </c>
      <c r="D148">
        <v>0.2499262988567352</v>
      </c>
      <c r="E148">
        <v>0.13354602456092829</v>
      </c>
      <c r="F148">
        <v>2.8955757617950439E-2</v>
      </c>
      <c r="G148">
        <v>0.42448171973228449</v>
      </c>
      <c r="H148">
        <v>6.4507788047194481E-3</v>
      </c>
      <c r="I148">
        <v>0.15663942694663999</v>
      </c>
      <c r="J148">
        <v>1</v>
      </c>
    </row>
    <row r="149" spans="1:10" x14ac:dyDescent="0.2">
      <c r="A149" s="1">
        <v>940</v>
      </c>
      <c r="B149" t="s">
        <v>177</v>
      </c>
      <c r="C149">
        <v>1970</v>
      </c>
      <c r="D149">
        <v>8.2765771076083183E-3</v>
      </c>
      <c r="E149">
        <v>9.6168406307697296E-2</v>
      </c>
      <c r="F149">
        <v>0.25063860416412348</v>
      </c>
      <c r="G149">
        <v>0.41664403676986689</v>
      </c>
      <c r="H149">
        <v>8.1422671675682068E-2</v>
      </c>
      <c r="I149">
        <v>0.1396079808473587</v>
      </c>
      <c r="J149">
        <v>1</v>
      </c>
    </row>
    <row r="150" spans="1:10" x14ac:dyDescent="0.2">
      <c r="A150" s="1">
        <v>953</v>
      </c>
      <c r="B150" t="s">
        <v>179</v>
      </c>
      <c r="C150">
        <v>1970</v>
      </c>
      <c r="D150">
        <v>8.68272315710783E-3</v>
      </c>
      <c r="E150">
        <v>7.9329445958137512E-2</v>
      </c>
      <c r="F150">
        <v>0.19805771112442019</v>
      </c>
      <c r="G150">
        <v>0.54934960603713989</v>
      </c>
      <c r="H150">
        <v>6.1122257262468338E-2</v>
      </c>
      <c r="I150">
        <v>0.10225248336791989</v>
      </c>
      <c r="J150">
        <v>1</v>
      </c>
    </row>
    <row r="151" spans="1:10" x14ac:dyDescent="0.2">
      <c r="A151" s="1">
        <v>958</v>
      </c>
      <c r="B151" t="s">
        <v>180</v>
      </c>
      <c r="C151">
        <v>1970</v>
      </c>
      <c r="D151">
        <v>9.6599400043487549E-2</v>
      </c>
      <c r="E151">
        <v>7.9540044069290161E-2</v>
      </c>
      <c r="F151">
        <v>0.25096574425697332</v>
      </c>
      <c r="G151">
        <v>0.40076142549514771</v>
      </c>
      <c r="H151">
        <v>3.9685662835836411E-2</v>
      </c>
      <c r="I151">
        <v>0.13244715332984919</v>
      </c>
      <c r="J151">
        <v>1</v>
      </c>
    </row>
    <row r="152" spans="1:10" x14ac:dyDescent="0.2">
      <c r="A152" s="1">
        <v>966</v>
      </c>
      <c r="B152" t="s">
        <v>181</v>
      </c>
      <c r="C152">
        <v>1970</v>
      </c>
      <c r="D152">
        <v>0.2344459593296051</v>
      </c>
      <c r="E152">
        <v>2.9033765196800228E-2</v>
      </c>
      <c r="F152">
        <v>5.1548011600971222E-2</v>
      </c>
      <c r="G152">
        <v>0.36419475078582758</v>
      </c>
      <c r="H152">
        <v>0.1323561817407608</v>
      </c>
      <c r="I152">
        <v>0.18749447166919711</v>
      </c>
      <c r="J152">
        <v>1</v>
      </c>
    </row>
    <row r="153" spans="1:10" x14ac:dyDescent="0.2">
      <c r="A153" s="1">
        <v>985</v>
      </c>
      <c r="B153" t="s">
        <v>184</v>
      </c>
      <c r="C153">
        <v>1970</v>
      </c>
      <c r="D153">
        <v>0.17473976314067841</v>
      </c>
      <c r="E153">
        <v>0.14014370739459989</v>
      </c>
      <c r="F153">
        <v>0.30853733420372009</v>
      </c>
      <c r="G153">
        <v>0.189559280872345</v>
      </c>
      <c r="H153">
        <v>3.7667322903871543E-2</v>
      </c>
      <c r="I153">
        <v>9.6780873835086823E-2</v>
      </c>
      <c r="J153">
        <v>1</v>
      </c>
    </row>
    <row r="154" spans="1:10" x14ac:dyDescent="0.2">
      <c r="A154" s="1">
        <v>5</v>
      </c>
      <c r="B154" t="s">
        <v>10</v>
      </c>
      <c r="C154">
        <v>1970</v>
      </c>
      <c r="D154">
        <v>0.17547531425952911</v>
      </c>
      <c r="E154">
        <v>5.5844496935606003E-2</v>
      </c>
      <c r="F154">
        <v>0.48121440410614008</v>
      </c>
      <c r="G154">
        <v>0.17325118184089661</v>
      </c>
      <c r="H154">
        <v>3.9070069789886468E-2</v>
      </c>
      <c r="I154">
        <v>0.15231126546859741</v>
      </c>
      <c r="J154">
        <v>2</v>
      </c>
    </row>
    <row r="155" spans="1:10" x14ac:dyDescent="0.2">
      <c r="A155" s="1">
        <v>10</v>
      </c>
      <c r="B155" t="s">
        <v>11</v>
      </c>
      <c r="C155">
        <v>1970</v>
      </c>
      <c r="D155">
        <v>6.0322392731904977E-2</v>
      </c>
      <c r="E155">
        <v>5.5772013962268829E-2</v>
      </c>
      <c r="F155">
        <v>0.60925352573394775</v>
      </c>
      <c r="G155">
        <v>0.1177093684673309</v>
      </c>
      <c r="H155">
        <v>6.2237754464149482E-2</v>
      </c>
      <c r="I155">
        <v>7.9038448631763458E-2</v>
      </c>
      <c r="J155">
        <v>2</v>
      </c>
    </row>
    <row r="156" spans="1:10" x14ac:dyDescent="0.2">
      <c r="A156" s="1">
        <v>66</v>
      </c>
      <c r="B156" t="s">
        <v>21</v>
      </c>
      <c r="C156">
        <v>1970</v>
      </c>
      <c r="D156">
        <v>3.1765156891196971E-3</v>
      </c>
      <c r="E156">
        <v>3.3823613077402108E-2</v>
      </c>
      <c r="F156">
        <v>0.65281277894973755</v>
      </c>
      <c r="G156">
        <v>0.1319625526666641</v>
      </c>
      <c r="H156">
        <v>2.0446281880140301E-2</v>
      </c>
      <c r="I156">
        <v>4.6146299690008163E-2</v>
      </c>
      <c r="J156">
        <v>2</v>
      </c>
    </row>
    <row r="157" spans="1:10" x14ac:dyDescent="0.2">
      <c r="A157" s="1">
        <v>132</v>
      </c>
      <c r="B157" t="s">
        <v>33</v>
      </c>
      <c r="C157">
        <v>1970</v>
      </c>
      <c r="D157">
        <v>4.3835057877004147E-3</v>
      </c>
      <c r="E157">
        <v>9.4229746609926224E-3</v>
      </c>
      <c r="F157">
        <v>0.90270489454269409</v>
      </c>
      <c r="G157">
        <v>4.2332440614700317E-2</v>
      </c>
      <c r="H157">
        <v>3.7134718149900441E-3</v>
      </c>
      <c r="I157">
        <v>1.0259958915412429E-2</v>
      </c>
      <c r="J157">
        <v>2</v>
      </c>
    </row>
    <row r="158" spans="1:10" x14ac:dyDescent="0.2">
      <c r="A158" s="1">
        <v>162</v>
      </c>
      <c r="B158" t="s">
        <v>39</v>
      </c>
      <c r="C158">
        <v>1970</v>
      </c>
      <c r="D158">
        <v>0.18296921253204351</v>
      </c>
      <c r="E158">
        <v>6.625029444694519E-2</v>
      </c>
      <c r="F158">
        <v>0.40089112520217901</v>
      </c>
      <c r="G158">
        <v>0.18039944767951971</v>
      </c>
      <c r="H158">
        <v>2.404964342713356E-2</v>
      </c>
      <c r="I158">
        <v>0.1647140830755234</v>
      </c>
      <c r="J158">
        <v>2</v>
      </c>
    </row>
    <row r="159" spans="1:10" x14ac:dyDescent="0.2">
      <c r="A159" s="1">
        <v>217</v>
      </c>
      <c r="B159" t="s">
        <v>48</v>
      </c>
      <c r="C159">
        <v>1970</v>
      </c>
      <c r="D159">
        <v>6.8787388503551483E-2</v>
      </c>
      <c r="E159">
        <v>6.908746063709259E-2</v>
      </c>
      <c r="F159">
        <v>0.40308603644371033</v>
      </c>
      <c r="G159">
        <v>0.1497371643781662</v>
      </c>
      <c r="H159">
        <v>5.4171215742826462E-2</v>
      </c>
      <c r="I159">
        <v>7.986854761838913E-2</v>
      </c>
      <c r="J159">
        <v>2</v>
      </c>
    </row>
    <row r="160" spans="1:10" x14ac:dyDescent="0.2">
      <c r="A160" s="1">
        <v>260</v>
      </c>
      <c r="B160" t="s">
        <v>54</v>
      </c>
      <c r="C160">
        <v>1970</v>
      </c>
      <c r="D160">
        <v>0.1093626394867897</v>
      </c>
      <c r="E160">
        <v>3.108624741435051E-2</v>
      </c>
      <c r="F160">
        <v>0.55184823274612427</v>
      </c>
      <c r="G160">
        <v>0.1389654874801636</v>
      </c>
      <c r="H160">
        <v>7.7387720346450806E-2</v>
      </c>
      <c r="I160">
        <v>9.1346301138401031E-2</v>
      </c>
      <c r="J160">
        <v>2</v>
      </c>
    </row>
    <row r="161" spans="1:10" x14ac:dyDescent="0.2">
      <c r="A161" s="1">
        <v>342</v>
      </c>
      <c r="B161" t="s">
        <v>69</v>
      </c>
      <c r="C161">
        <v>1970</v>
      </c>
      <c r="D161">
        <v>5.6737422943115227E-2</v>
      </c>
      <c r="E161">
        <v>2.9291896149516109E-2</v>
      </c>
      <c r="F161">
        <v>0.8961060643196106</v>
      </c>
      <c r="G161">
        <v>8.7146711302921176E-4</v>
      </c>
      <c r="H161">
        <v>6.1997249722480767E-2</v>
      </c>
      <c r="I161">
        <v>6.3987970352172852E-2</v>
      </c>
      <c r="J161">
        <v>2</v>
      </c>
    </row>
    <row r="162" spans="1:10" x14ac:dyDescent="0.2">
      <c r="A162" s="1">
        <v>395</v>
      </c>
      <c r="B162" t="s">
        <v>79</v>
      </c>
      <c r="C162">
        <v>1970</v>
      </c>
      <c r="D162">
        <v>0.1667075902223587</v>
      </c>
      <c r="E162">
        <v>5.2697610110044479E-2</v>
      </c>
      <c r="F162">
        <v>0.41351181268692022</v>
      </c>
      <c r="G162">
        <v>0.1804985702037811</v>
      </c>
      <c r="H162">
        <v>4.5645035803318017E-2</v>
      </c>
      <c r="I162">
        <v>9.8567001521587372E-2</v>
      </c>
      <c r="J162">
        <v>2</v>
      </c>
    </row>
    <row r="163" spans="1:10" x14ac:dyDescent="0.2">
      <c r="A163" s="1">
        <v>430</v>
      </c>
      <c r="B163" t="s">
        <v>86</v>
      </c>
      <c r="C163">
        <v>1970</v>
      </c>
      <c r="D163">
        <v>2.8104411438107491E-2</v>
      </c>
      <c r="E163">
        <v>5.4590713232755661E-2</v>
      </c>
      <c r="F163">
        <v>0.61508423089981079</v>
      </c>
      <c r="G163">
        <v>0.24131378531455991</v>
      </c>
      <c r="H163">
        <v>2.9775181785225872E-2</v>
      </c>
      <c r="I163">
        <v>6.4503796398639679E-2</v>
      </c>
      <c r="J163">
        <v>2</v>
      </c>
    </row>
    <row r="164" spans="1:10" x14ac:dyDescent="0.2">
      <c r="A164" s="1">
        <v>435</v>
      </c>
      <c r="B164" t="s">
        <v>87</v>
      </c>
      <c r="C164">
        <v>1970</v>
      </c>
      <c r="D164">
        <v>5.6536439806222923E-2</v>
      </c>
      <c r="E164">
        <v>3.4778260160237551E-3</v>
      </c>
      <c r="F164">
        <v>0.91514235734939575</v>
      </c>
      <c r="G164">
        <v>4.5048806816339493E-2</v>
      </c>
      <c r="H164">
        <v>4.2632468044757843E-2</v>
      </c>
      <c r="I164">
        <v>1.0391496121883391E-2</v>
      </c>
      <c r="J164">
        <v>2</v>
      </c>
    </row>
    <row r="165" spans="1:10" x14ac:dyDescent="0.2">
      <c r="A165" s="1">
        <v>478</v>
      </c>
      <c r="B165" t="s">
        <v>95</v>
      </c>
      <c r="C165">
        <v>1970</v>
      </c>
      <c r="D165">
        <v>0.13037800788879389</v>
      </c>
      <c r="E165">
        <v>3.6813735961914062E-2</v>
      </c>
      <c r="F165">
        <v>0.58968669176101685</v>
      </c>
      <c r="G165">
        <v>0.12669374048709869</v>
      </c>
      <c r="H165">
        <v>4.7724585980176933E-2</v>
      </c>
      <c r="I165">
        <v>7.6949864625930786E-2</v>
      </c>
      <c r="J165">
        <v>2</v>
      </c>
    </row>
    <row r="166" spans="1:10" x14ac:dyDescent="0.2">
      <c r="A166" s="1">
        <v>486</v>
      </c>
      <c r="B166" t="s">
        <v>96</v>
      </c>
      <c r="C166">
        <v>1970</v>
      </c>
      <c r="D166">
        <v>1.1178880231454971E-3</v>
      </c>
      <c r="E166">
        <v>1.8407527357339859E-2</v>
      </c>
      <c r="F166">
        <v>0.73502051830291748</v>
      </c>
      <c r="G166">
        <v>0.1161221563816071</v>
      </c>
      <c r="H166">
        <v>1.2248639948666099E-2</v>
      </c>
      <c r="I166">
        <v>4.6409744769334793E-2</v>
      </c>
      <c r="J166">
        <v>2</v>
      </c>
    </row>
    <row r="167" spans="1:10" x14ac:dyDescent="0.2">
      <c r="A167" s="1">
        <v>517</v>
      </c>
      <c r="B167" t="s">
        <v>101</v>
      </c>
      <c r="C167">
        <v>1970</v>
      </c>
      <c r="D167">
        <v>1.1670021340250971E-2</v>
      </c>
      <c r="E167">
        <v>2.110851556062698E-2</v>
      </c>
      <c r="F167">
        <v>0.97957897186279297</v>
      </c>
      <c r="G167">
        <v>6.7667186260223389E-2</v>
      </c>
      <c r="H167">
        <v>1.211469154804945E-2</v>
      </c>
      <c r="I167">
        <v>1.8576256930828091E-2</v>
      </c>
      <c r="J167">
        <v>2</v>
      </c>
    </row>
    <row r="168" spans="1:10" x14ac:dyDescent="0.2">
      <c r="A168" s="1">
        <v>628</v>
      </c>
      <c r="B168" t="s">
        <v>121</v>
      </c>
      <c r="C168">
        <v>1970</v>
      </c>
      <c r="D168">
        <v>5.9197954833507538E-2</v>
      </c>
      <c r="E168">
        <v>3.4466490149497993E-2</v>
      </c>
      <c r="F168">
        <v>1.5641942024230959</v>
      </c>
      <c r="G168">
        <v>0.41608491539955139</v>
      </c>
      <c r="H168">
        <v>0.12934178113937381</v>
      </c>
      <c r="I168">
        <v>0.16746346652507779</v>
      </c>
      <c r="J168">
        <v>2</v>
      </c>
    </row>
    <row r="169" spans="1:10" x14ac:dyDescent="0.2">
      <c r="A169" s="1">
        <v>673</v>
      </c>
      <c r="B169" t="s">
        <v>130</v>
      </c>
      <c r="C169">
        <v>1970</v>
      </c>
      <c r="D169">
        <v>1.3770457357168199E-2</v>
      </c>
      <c r="E169">
        <v>5.5000931024551392E-2</v>
      </c>
      <c r="F169">
        <v>0.66098791360855103</v>
      </c>
      <c r="G169">
        <v>0.18669699132442469</v>
      </c>
      <c r="H169">
        <v>1.312938146293163E-2</v>
      </c>
      <c r="I169">
        <v>5.3002156317234039E-2</v>
      </c>
      <c r="J169">
        <v>2</v>
      </c>
    </row>
    <row r="170" spans="1:10" x14ac:dyDescent="0.2">
      <c r="A170" s="1">
        <v>723</v>
      </c>
      <c r="B170" t="s">
        <v>140</v>
      </c>
      <c r="C170">
        <v>1970</v>
      </c>
      <c r="D170">
        <v>1.779475994408131E-2</v>
      </c>
      <c r="E170">
        <v>6.4472705125808716E-2</v>
      </c>
      <c r="F170">
        <v>0.47502559423446661</v>
      </c>
      <c r="G170">
        <v>0.31777393817901611</v>
      </c>
      <c r="H170">
        <v>2.530794590711594E-2</v>
      </c>
      <c r="I170">
        <v>0.11841645091772079</v>
      </c>
      <c r="J170">
        <v>2</v>
      </c>
    </row>
    <row r="171" spans="1:10" x14ac:dyDescent="0.2">
      <c r="A171" s="1">
        <v>728</v>
      </c>
      <c r="B171" t="s">
        <v>141</v>
      </c>
      <c r="C171">
        <v>1970</v>
      </c>
      <c r="D171">
        <v>5.5916542187333107E-3</v>
      </c>
      <c r="E171">
        <v>6.6952355206012726E-2</v>
      </c>
      <c r="F171">
        <v>0.65040218830108643</v>
      </c>
      <c r="G171">
        <v>0.1851039528846741</v>
      </c>
      <c r="H171">
        <v>1.387560740113258E-2</v>
      </c>
      <c r="I171">
        <v>7.3090992867946625E-2</v>
      </c>
      <c r="J171">
        <v>2</v>
      </c>
    </row>
    <row r="172" spans="1:10" x14ac:dyDescent="0.2">
      <c r="A172" s="1">
        <v>741</v>
      </c>
      <c r="B172" t="s">
        <v>143</v>
      </c>
      <c r="C172">
        <v>1970</v>
      </c>
      <c r="D172">
        <v>0.1414199024438858</v>
      </c>
      <c r="E172">
        <v>7.2804242372512817E-2</v>
      </c>
      <c r="F172">
        <v>0.45164766907691961</v>
      </c>
      <c r="G172">
        <v>0.14791657030582431</v>
      </c>
      <c r="H172">
        <v>0.1123826503753662</v>
      </c>
      <c r="I172">
        <v>0.1019923314452171</v>
      </c>
      <c r="J172">
        <v>2</v>
      </c>
    </row>
    <row r="173" spans="1:10" x14ac:dyDescent="0.2">
      <c r="A173" s="1">
        <v>784</v>
      </c>
      <c r="B173" t="s">
        <v>151</v>
      </c>
      <c r="C173">
        <v>1970</v>
      </c>
      <c r="D173">
        <v>1.225356385111809E-2</v>
      </c>
      <c r="E173">
        <v>4.7280557453632348E-2</v>
      </c>
      <c r="F173">
        <v>0.70308154821395874</v>
      </c>
      <c r="G173">
        <v>0.1645714342594147</v>
      </c>
      <c r="H173">
        <v>1.8013345077633861E-2</v>
      </c>
      <c r="I173">
        <v>1.6787037253379818E-2</v>
      </c>
      <c r="J173">
        <v>2</v>
      </c>
    </row>
    <row r="174" spans="1:10" x14ac:dyDescent="0.2">
      <c r="A174" s="1">
        <v>899</v>
      </c>
      <c r="B174" t="s">
        <v>170</v>
      </c>
      <c r="C174">
        <v>1970</v>
      </c>
      <c r="D174">
        <v>1.5393326990306379E-2</v>
      </c>
      <c r="E174">
        <v>7.5871139764785767E-2</v>
      </c>
      <c r="F174">
        <v>0.44844901561737061</v>
      </c>
      <c r="G174">
        <v>0.2331904470920563</v>
      </c>
      <c r="H174">
        <v>2.1632486954331401E-2</v>
      </c>
      <c r="I174">
        <v>0.21650597453117371</v>
      </c>
      <c r="J174">
        <v>2</v>
      </c>
    </row>
    <row r="175" spans="1:10" x14ac:dyDescent="0.2">
      <c r="A175" s="1">
        <v>904</v>
      </c>
      <c r="B175" t="s">
        <v>171</v>
      </c>
      <c r="C175">
        <v>1970</v>
      </c>
      <c r="D175">
        <v>0.1291415989398956</v>
      </c>
      <c r="E175">
        <v>4.0718201547861099E-2</v>
      </c>
      <c r="F175">
        <v>0.37607157230377197</v>
      </c>
      <c r="G175">
        <v>0.2257775962352753</v>
      </c>
      <c r="H175">
        <v>5.7851247489452362E-2</v>
      </c>
      <c r="I175">
        <v>0.1035147160291672</v>
      </c>
      <c r="J175">
        <v>2</v>
      </c>
    </row>
    <row r="176" spans="1:10" x14ac:dyDescent="0.2">
      <c r="A176" s="1">
        <v>935</v>
      </c>
      <c r="B176" t="s">
        <v>176</v>
      </c>
      <c r="C176">
        <v>1970</v>
      </c>
      <c r="D176">
        <v>4.0295794606208801E-3</v>
      </c>
      <c r="E176">
        <v>8.1498779356479645E-2</v>
      </c>
      <c r="F176">
        <v>0.67363625764846802</v>
      </c>
      <c r="G176">
        <v>7.2291634976863861E-2</v>
      </c>
      <c r="H176">
        <v>3.271038830280304E-2</v>
      </c>
      <c r="I176">
        <v>0.1215542703866959</v>
      </c>
      <c r="J176">
        <v>2</v>
      </c>
    </row>
    <row r="177" spans="1:10" x14ac:dyDescent="0.2">
      <c r="A177" s="1">
        <v>971</v>
      </c>
      <c r="B177" t="s">
        <v>182</v>
      </c>
      <c r="C177">
        <v>1970</v>
      </c>
      <c r="D177">
        <v>3.2614216208457947E-2</v>
      </c>
      <c r="E177">
        <v>0.1576416939496994</v>
      </c>
      <c r="F177">
        <v>0.51452195644378662</v>
      </c>
      <c r="G177">
        <v>0.15951049327850339</v>
      </c>
      <c r="H177">
        <v>4.386717826128006E-2</v>
      </c>
      <c r="I177">
        <v>0.14548587799072271</v>
      </c>
      <c r="J177">
        <v>2</v>
      </c>
    </row>
    <row r="178" spans="1:10" x14ac:dyDescent="0.2">
      <c r="A178" s="1">
        <v>990</v>
      </c>
      <c r="B178" t="s">
        <v>185</v>
      </c>
      <c r="C178">
        <v>1970</v>
      </c>
      <c r="D178">
        <v>0.1205501779913902</v>
      </c>
      <c r="E178">
        <v>2.3294612765312191E-2</v>
      </c>
      <c r="F178">
        <v>0.47016716003417969</v>
      </c>
      <c r="G178">
        <v>0.1769310534000397</v>
      </c>
      <c r="H178">
        <v>2.3439815267920491E-2</v>
      </c>
      <c r="I178">
        <v>0.19320102035999301</v>
      </c>
      <c r="J178">
        <v>2</v>
      </c>
    </row>
  </sheetData>
  <sortState ref="A2:J178">
    <sortCondition ref="J2:J178"/>
    <sortCondition ref="B2:B17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A169" workbookViewId="0">
      <selection activeCell="B189" sqref="B189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6" x14ac:dyDescent="0.2">
      <c r="A2" s="1">
        <v>4</v>
      </c>
      <c r="B2" t="s">
        <v>9</v>
      </c>
      <c r="C2">
        <v>2010</v>
      </c>
      <c r="D2">
        <v>0.25319957733154302</v>
      </c>
      <c r="E2">
        <v>0.1166100651025772</v>
      </c>
      <c r="F2">
        <v>0.12561109662055969</v>
      </c>
      <c r="G2">
        <v>0.18084332346916199</v>
      </c>
      <c r="H2">
        <v>0.2365878224372864</v>
      </c>
      <c r="I2">
        <v>8.5699193179607391E-2</v>
      </c>
      <c r="J2">
        <v>0</v>
      </c>
      <c r="K2">
        <f t="shared" ref="K2:P2" si="0">CORREL($J:$J,D:D)</f>
        <v>0.57668677505768551</v>
      </c>
      <c r="L2">
        <f t="shared" si="0"/>
        <v>-0.10436580041256241</v>
      </c>
      <c r="M2">
        <f t="shared" si="0"/>
        <v>0.21046852775843161</v>
      </c>
      <c r="N2">
        <f t="shared" si="0"/>
        <v>-0.48550732130605284</v>
      </c>
      <c r="O2">
        <f t="shared" si="0"/>
        <v>-0.48374401847960019</v>
      </c>
      <c r="P2">
        <f t="shared" si="0"/>
        <v>-0.21987902450462946</v>
      </c>
    </row>
    <row r="3" spans="1:16" x14ac:dyDescent="0.2">
      <c r="A3" s="1">
        <v>9</v>
      </c>
      <c r="B3" t="s">
        <v>10</v>
      </c>
      <c r="C3">
        <v>2010</v>
      </c>
      <c r="D3">
        <v>0.199186235666275</v>
      </c>
      <c r="E3">
        <v>0.13882039487361911</v>
      </c>
      <c r="F3">
        <v>0.19607436656951899</v>
      </c>
      <c r="G3">
        <v>0.25940355658531189</v>
      </c>
      <c r="H3">
        <v>7.067803293466568E-2</v>
      </c>
      <c r="I3">
        <v>0.13764952123165131</v>
      </c>
      <c r="J3">
        <v>0</v>
      </c>
    </row>
    <row r="4" spans="1:16" x14ac:dyDescent="0.2">
      <c r="A4" s="1">
        <v>19</v>
      </c>
      <c r="B4" t="s">
        <v>12</v>
      </c>
      <c r="C4">
        <v>2010</v>
      </c>
      <c r="D4">
        <v>5.6969700381159782E-3</v>
      </c>
      <c r="E4">
        <v>8.0454617738723755E-2</v>
      </c>
      <c r="F4">
        <v>5.0329867750406272E-2</v>
      </c>
      <c r="G4">
        <v>0.54799109697341919</v>
      </c>
      <c r="H4">
        <v>5.8599583804607391E-2</v>
      </c>
      <c r="I4">
        <v>0.25692787766456598</v>
      </c>
      <c r="J4">
        <v>0</v>
      </c>
    </row>
    <row r="5" spans="1:16" x14ac:dyDescent="0.2">
      <c r="A5" s="1">
        <v>29</v>
      </c>
      <c r="B5" t="s">
        <v>14</v>
      </c>
      <c r="C5">
        <v>2010</v>
      </c>
      <c r="D5">
        <v>2.612798660993576E-2</v>
      </c>
      <c r="E5">
        <v>7.2858944535255432E-2</v>
      </c>
      <c r="F5">
        <v>7.2857357561588287E-2</v>
      </c>
      <c r="G5">
        <v>0.40970051288604742</v>
      </c>
      <c r="H5">
        <v>0.1149715259671211</v>
      </c>
      <c r="I5">
        <v>0.30497953295707703</v>
      </c>
      <c r="J5">
        <v>0</v>
      </c>
    </row>
    <row r="6" spans="1:16" x14ac:dyDescent="0.2">
      <c r="A6" s="1">
        <v>34</v>
      </c>
      <c r="B6" t="s">
        <v>15</v>
      </c>
      <c r="C6">
        <v>2010</v>
      </c>
      <c r="D6">
        <v>1.9404549151659008E-2</v>
      </c>
      <c r="E6">
        <v>8.4436021745204926E-2</v>
      </c>
      <c r="F6">
        <v>7.2719663381576538E-2</v>
      </c>
      <c r="G6">
        <v>0.41552734375</v>
      </c>
      <c r="H6">
        <v>0.1226332634687424</v>
      </c>
      <c r="I6">
        <v>0.28416040539741522</v>
      </c>
      <c r="J6">
        <v>0</v>
      </c>
    </row>
    <row r="7" spans="1:16" x14ac:dyDescent="0.2">
      <c r="A7" s="1">
        <v>39</v>
      </c>
      <c r="B7" t="s">
        <v>16</v>
      </c>
      <c r="C7">
        <v>2010</v>
      </c>
      <c r="D7">
        <v>6.1402764171361923E-2</v>
      </c>
      <c r="E7">
        <v>5.0967447459697723E-2</v>
      </c>
      <c r="F7">
        <v>0.28428745269775391</v>
      </c>
      <c r="G7">
        <v>0.32725724577903748</v>
      </c>
      <c r="H7">
        <v>8.5413560271263123E-2</v>
      </c>
      <c r="I7">
        <v>0.19224353134632111</v>
      </c>
      <c r="J7">
        <v>0</v>
      </c>
    </row>
    <row r="8" spans="1:16" x14ac:dyDescent="0.2">
      <c r="A8" s="1">
        <v>42</v>
      </c>
      <c r="B8" t="s">
        <v>188</v>
      </c>
      <c r="C8">
        <v>2010</v>
      </c>
      <c r="D8">
        <v>0.19945646822452551</v>
      </c>
      <c r="E8">
        <v>0.1612874120473862</v>
      </c>
      <c r="F8">
        <v>0.2138001620769501</v>
      </c>
      <c r="G8">
        <v>0.18068334460258481</v>
      </c>
      <c r="H8">
        <v>8.1955887377262115E-2</v>
      </c>
      <c r="I8">
        <v>0.14258572459220889</v>
      </c>
      <c r="J8">
        <v>0</v>
      </c>
    </row>
    <row r="9" spans="1:16" x14ac:dyDescent="0.2">
      <c r="A9" s="1">
        <v>47</v>
      </c>
      <c r="B9" t="s">
        <v>17</v>
      </c>
      <c r="C9">
        <v>2010</v>
      </c>
      <c r="D9">
        <v>4.735847469419241E-3</v>
      </c>
      <c r="E9">
        <v>5.3339023143053048E-2</v>
      </c>
      <c r="F9">
        <v>0.10026244074106221</v>
      </c>
      <c r="G9">
        <v>0.5561211109161377</v>
      </c>
      <c r="H9">
        <v>9.3041479587554932E-2</v>
      </c>
      <c r="I9">
        <v>0.19250008463859561</v>
      </c>
      <c r="J9">
        <v>0</v>
      </c>
    </row>
    <row r="10" spans="1:16" x14ac:dyDescent="0.2">
      <c r="A10" s="1">
        <v>52</v>
      </c>
      <c r="B10" t="s">
        <v>18</v>
      </c>
      <c r="C10">
        <v>2010</v>
      </c>
      <c r="D10">
        <v>2.6858393102884289E-2</v>
      </c>
      <c r="E10">
        <v>8.1543155014514923E-2</v>
      </c>
      <c r="F10">
        <v>0.20021967589855191</v>
      </c>
      <c r="G10">
        <v>0.48195314407348627</v>
      </c>
      <c r="H10">
        <v>8.7521001696586609E-2</v>
      </c>
      <c r="I10">
        <v>0.1208199709653854</v>
      </c>
      <c r="J10">
        <v>0</v>
      </c>
    </row>
    <row r="11" spans="1:16" x14ac:dyDescent="0.2">
      <c r="A11" s="1">
        <v>57</v>
      </c>
      <c r="B11" t="s">
        <v>19</v>
      </c>
      <c r="C11">
        <v>2010</v>
      </c>
      <c r="D11">
        <v>1.4107858762145041E-2</v>
      </c>
      <c r="E11">
        <v>5.4834704846143723E-2</v>
      </c>
      <c r="F11">
        <v>0.23367536067962649</v>
      </c>
      <c r="G11">
        <v>0.44108214974403381</v>
      </c>
      <c r="H11">
        <v>8.8036574423313141E-2</v>
      </c>
      <c r="I11">
        <v>0.17075358331203461</v>
      </c>
      <c r="J11">
        <v>0</v>
      </c>
    </row>
    <row r="12" spans="1:16" x14ac:dyDescent="0.2">
      <c r="A12" s="1">
        <v>65</v>
      </c>
      <c r="B12" t="s">
        <v>20</v>
      </c>
      <c r="C12">
        <v>2010</v>
      </c>
      <c r="D12">
        <v>1.6605755314230919E-2</v>
      </c>
      <c r="E12">
        <v>9.6289820969104767E-2</v>
      </c>
      <c r="F12">
        <v>7.4734821915626526E-2</v>
      </c>
      <c r="G12">
        <v>0.47932443022727972</v>
      </c>
      <c r="H12">
        <v>7.6529465615749359E-2</v>
      </c>
      <c r="I12">
        <v>0.25639653205871582</v>
      </c>
      <c r="J12">
        <v>0</v>
      </c>
    </row>
    <row r="13" spans="1:16" x14ac:dyDescent="0.2">
      <c r="A13" s="1">
        <v>70</v>
      </c>
      <c r="B13" t="s">
        <v>21</v>
      </c>
      <c r="C13">
        <v>2010</v>
      </c>
      <c r="D13">
        <v>2.467418322339654E-3</v>
      </c>
      <c r="E13">
        <v>7.3833703994750977E-2</v>
      </c>
      <c r="F13">
        <v>0.3088955283164978</v>
      </c>
      <c r="G13">
        <v>0.48113840818405151</v>
      </c>
      <c r="H13">
        <v>7.0291608572006226E-2</v>
      </c>
      <c r="I13">
        <v>8.0611564218997955E-2</v>
      </c>
      <c r="J13">
        <v>0</v>
      </c>
    </row>
    <row r="14" spans="1:16" x14ac:dyDescent="0.2">
      <c r="A14" s="1">
        <v>75</v>
      </c>
      <c r="B14" t="s">
        <v>22</v>
      </c>
      <c r="C14">
        <v>2010</v>
      </c>
      <c r="D14">
        <v>0.18104496598243711</v>
      </c>
      <c r="E14">
        <v>8.646748960018158E-2</v>
      </c>
      <c r="F14">
        <v>0.22256021201610571</v>
      </c>
      <c r="G14">
        <v>0.24303822219371801</v>
      </c>
      <c r="H14">
        <v>0.1214999556541443</v>
      </c>
      <c r="I14">
        <v>0.15240190923213959</v>
      </c>
      <c r="J14">
        <v>0</v>
      </c>
    </row>
    <row r="15" spans="1:16" x14ac:dyDescent="0.2">
      <c r="A15" s="1">
        <v>80</v>
      </c>
      <c r="B15" t="s">
        <v>23</v>
      </c>
      <c r="C15">
        <v>2010</v>
      </c>
      <c r="D15">
        <v>1.5662649646401409E-2</v>
      </c>
      <c r="E15">
        <v>4.1468285024166107E-2</v>
      </c>
      <c r="F15">
        <v>8.4213592112064362E-2</v>
      </c>
      <c r="G15">
        <v>0.51124817132949829</v>
      </c>
      <c r="H15">
        <v>0.1192924305796623</v>
      </c>
      <c r="I15">
        <v>0.26390764117240911</v>
      </c>
      <c r="J15">
        <v>0</v>
      </c>
    </row>
    <row r="16" spans="1:16" x14ac:dyDescent="0.2">
      <c r="A16" s="1">
        <v>88</v>
      </c>
      <c r="B16" t="s">
        <v>24</v>
      </c>
      <c r="C16">
        <v>2010</v>
      </c>
      <c r="D16">
        <v>8.8033359497785568E-3</v>
      </c>
      <c r="E16">
        <v>5.3388193249702447E-2</v>
      </c>
      <c r="F16">
        <v>0.19257901608943939</v>
      </c>
      <c r="G16">
        <v>0.49819061160087591</v>
      </c>
      <c r="H16">
        <v>0.1017073020339012</v>
      </c>
      <c r="I16">
        <v>0.14332754909992221</v>
      </c>
      <c r="J16">
        <v>0</v>
      </c>
    </row>
    <row r="17" spans="1:10" x14ac:dyDescent="0.2">
      <c r="A17" s="1">
        <v>93</v>
      </c>
      <c r="B17" t="s">
        <v>25</v>
      </c>
      <c r="C17">
        <v>2010</v>
      </c>
      <c r="D17">
        <v>0.1147406548261642</v>
      </c>
      <c r="E17">
        <v>2.7255000546574589E-2</v>
      </c>
      <c r="F17">
        <v>0.16303019225597379</v>
      </c>
      <c r="G17">
        <v>0.36058247089385992</v>
      </c>
      <c r="H17">
        <v>0.12785124778747561</v>
      </c>
      <c r="I17">
        <v>0.21528914570808411</v>
      </c>
      <c r="J17">
        <v>0</v>
      </c>
    </row>
    <row r="18" spans="1:10" x14ac:dyDescent="0.2">
      <c r="A18" s="1">
        <v>98</v>
      </c>
      <c r="B18" t="s">
        <v>26</v>
      </c>
      <c r="C18">
        <v>2010</v>
      </c>
      <c r="D18">
        <v>0.26481294631958008</v>
      </c>
      <c r="E18">
        <v>7.4393995106220245E-2</v>
      </c>
      <c r="F18">
        <v>0.15673018991947171</v>
      </c>
      <c r="G18">
        <v>0.27184233069419861</v>
      </c>
      <c r="H18">
        <v>8.3276078104972839E-2</v>
      </c>
      <c r="I18">
        <v>0.1435742378234863</v>
      </c>
      <c r="J18">
        <v>0</v>
      </c>
    </row>
    <row r="19" spans="1:10" x14ac:dyDescent="0.2">
      <c r="A19" s="1">
        <v>103</v>
      </c>
      <c r="B19" t="s">
        <v>27</v>
      </c>
      <c r="C19">
        <v>2010</v>
      </c>
      <c r="D19">
        <v>8.5560260340571404E-3</v>
      </c>
      <c r="E19">
        <v>3.6348734050989151E-2</v>
      </c>
      <c r="F19">
        <v>2.9864327982068058E-2</v>
      </c>
      <c r="G19">
        <v>0.75133365392684937</v>
      </c>
      <c r="H19">
        <v>5.2770126610994339E-2</v>
      </c>
      <c r="I19">
        <v>0.11628451943397521</v>
      </c>
      <c r="J19">
        <v>0</v>
      </c>
    </row>
    <row r="20" spans="1:10" x14ac:dyDescent="0.2">
      <c r="A20" s="1">
        <v>108</v>
      </c>
      <c r="B20" t="s">
        <v>28</v>
      </c>
      <c r="C20">
        <v>2010</v>
      </c>
      <c r="D20">
        <v>0.15241189301013949</v>
      </c>
      <c r="E20">
        <v>0.15291151404380801</v>
      </c>
      <c r="F20">
        <v>0.28553983569145203</v>
      </c>
      <c r="G20">
        <v>0.21026548743247989</v>
      </c>
      <c r="H20">
        <v>0.1121482327580452</v>
      </c>
      <c r="I20">
        <v>7.1357183158397675E-2</v>
      </c>
      <c r="J20">
        <v>0</v>
      </c>
    </row>
    <row r="21" spans="1:10" x14ac:dyDescent="0.2">
      <c r="A21" s="1">
        <v>113</v>
      </c>
      <c r="B21" t="s">
        <v>29</v>
      </c>
      <c r="C21">
        <v>2010</v>
      </c>
      <c r="D21">
        <v>0.11728944629430769</v>
      </c>
      <c r="E21">
        <v>3.5342838615179062E-2</v>
      </c>
      <c r="F21">
        <v>0.29940322041511541</v>
      </c>
      <c r="G21">
        <v>0.31066805124282842</v>
      </c>
      <c r="H21">
        <v>0.13428892195224759</v>
      </c>
      <c r="I21">
        <v>0.1037921532988548</v>
      </c>
      <c r="J21">
        <v>0</v>
      </c>
    </row>
    <row r="22" spans="1:10" x14ac:dyDescent="0.2">
      <c r="A22" s="1">
        <v>116</v>
      </c>
      <c r="B22" t="s">
        <v>191</v>
      </c>
      <c r="C22">
        <v>2010</v>
      </c>
      <c r="D22">
        <v>8.6401298642158508E-2</v>
      </c>
      <c r="E22">
        <v>4.5053739100694663E-2</v>
      </c>
      <c r="F22">
        <v>0.22407229244709009</v>
      </c>
      <c r="G22">
        <v>0.37276440858840942</v>
      </c>
      <c r="H22">
        <v>0.1019611954689026</v>
      </c>
      <c r="I22">
        <v>0.17035622894763949</v>
      </c>
      <c r="J22">
        <v>0</v>
      </c>
    </row>
    <row r="23" spans="1:10" x14ac:dyDescent="0.2">
      <c r="A23" s="1">
        <v>121</v>
      </c>
      <c r="B23" t="s">
        <v>30</v>
      </c>
      <c r="C23">
        <v>2010</v>
      </c>
      <c r="D23">
        <v>2.063646353781223E-2</v>
      </c>
      <c r="E23">
        <v>8.4547929465770721E-2</v>
      </c>
      <c r="F23">
        <v>0.25843235850334167</v>
      </c>
      <c r="G23">
        <v>0.38319018483161932</v>
      </c>
      <c r="H23">
        <v>5.9102322906255722E-2</v>
      </c>
      <c r="I23">
        <v>0.20648834109306341</v>
      </c>
      <c r="J23">
        <v>0</v>
      </c>
    </row>
    <row r="24" spans="1:10" x14ac:dyDescent="0.2">
      <c r="A24" s="1">
        <v>126</v>
      </c>
      <c r="B24" t="s">
        <v>31</v>
      </c>
      <c r="C24">
        <v>2010</v>
      </c>
      <c r="D24">
        <v>5.2934076637029648E-2</v>
      </c>
      <c r="E24">
        <v>5.5101919919252403E-2</v>
      </c>
      <c r="F24">
        <v>0.2205144464969635</v>
      </c>
      <c r="G24">
        <v>0.47844001650810242</v>
      </c>
      <c r="H24">
        <v>6.4546294510364532E-2</v>
      </c>
      <c r="I24">
        <v>0.12483452260494229</v>
      </c>
      <c r="J24">
        <v>0</v>
      </c>
    </row>
    <row r="25" spans="1:10" x14ac:dyDescent="0.2">
      <c r="A25" s="1">
        <v>131</v>
      </c>
      <c r="B25" t="s">
        <v>32</v>
      </c>
      <c r="C25">
        <v>2010</v>
      </c>
      <c r="D25">
        <v>1.0110232979059219E-2</v>
      </c>
      <c r="E25">
        <v>5.473686009645462E-2</v>
      </c>
      <c r="F25">
        <v>5.275195837020874E-2</v>
      </c>
      <c r="G25">
        <v>0.49593204259872442</v>
      </c>
      <c r="H25">
        <v>0.1130340918898582</v>
      </c>
      <c r="I25">
        <v>0.27399265766143799</v>
      </c>
      <c r="J25">
        <v>0</v>
      </c>
    </row>
    <row r="26" spans="1:10" x14ac:dyDescent="0.2">
      <c r="A26" s="1">
        <v>141</v>
      </c>
      <c r="B26" t="s">
        <v>34</v>
      </c>
      <c r="C26">
        <v>2010</v>
      </c>
      <c r="D26">
        <v>5.6480977684259408E-2</v>
      </c>
      <c r="E26">
        <v>6.1070676892995827E-2</v>
      </c>
      <c r="F26">
        <v>0.22147394716739649</v>
      </c>
      <c r="G26">
        <v>0.37078654766082758</v>
      </c>
      <c r="H26">
        <v>0.1245678141713142</v>
      </c>
      <c r="I26">
        <v>0.163678839802742</v>
      </c>
      <c r="J26">
        <v>0</v>
      </c>
    </row>
    <row r="27" spans="1:10" x14ac:dyDescent="0.2">
      <c r="A27" s="1">
        <v>156</v>
      </c>
      <c r="B27" t="s">
        <v>37</v>
      </c>
      <c r="C27">
        <v>2010</v>
      </c>
      <c r="D27">
        <v>0.10265063494443891</v>
      </c>
      <c r="E27">
        <v>0.10067082941532141</v>
      </c>
      <c r="F27">
        <v>0.12504792213439939</v>
      </c>
      <c r="G27">
        <v>0.31778135895729059</v>
      </c>
      <c r="H27">
        <v>0.18133831024169919</v>
      </c>
      <c r="I27">
        <v>0.17417353391647339</v>
      </c>
      <c r="J27">
        <v>0</v>
      </c>
    </row>
    <row r="28" spans="1:10" x14ac:dyDescent="0.2">
      <c r="A28" s="1">
        <v>171</v>
      </c>
      <c r="B28" t="s">
        <v>40</v>
      </c>
      <c r="C28">
        <v>2010</v>
      </c>
      <c r="D28">
        <v>1.7291432246565819E-2</v>
      </c>
      <c r="E28">
        <v>6.6889218986034393E-2</v>
      </c>
      <c r="F28">
        <v>0.2254523187875748</v>
      </c>
      <c r="G28">
        <v>0.47327527403831482</v>
      </c>
      <c r="H28">
        <v>7.1360662579536438E-2</v>
      </c>
      <c r="I28">
        <v>0.14145196974277499</v>
      </c>
      <c r="J28">
        <v>0</v>
      </c>
    </row>
    <row r="29" spans="1:10" x14ac:dyDescent="0.2">
      <c r="A29" s="1">
        <v>176</v>
      </c>
      <c r="B29" t="s">
        <v>41</v>
      </c>
      <c r="C29">
        <v>2010</v>
      </c>
      <c r="D29">
        <v>3.1793871894478798E-3</v>
      </c>
      <c r="E29">
        <v>2.7120288461446759E-2</v>
      </c>
      <c r="F29">
        <v>4.6318616718053818E-2</v>
      </c>
      <c r="G29">
        <v>0.72696590423583984</v>
      </c>
      <c r="H29">
        <v>7.4952743947505951E-2</v>
      </c>
      <c r="I29">
        <v>0.1213949024677277</v>
      </c>
      <c r="J29">
        <v>0</v>
      </c>
    </row>
    <row r="30" spans="1:10" x14ac:dyDescent="0.2">
      <c r="A30" s="1">
        <v>191</v>
      </c>
      <c r="B30" t="s">
        <v>43</v>
      </c>
      <c r="C30">
        <v>2010</v>
      </c>
      <c r="D30">
        <v>3.918905183672905E-2</v>
      </c>
      <c r="E30">
        <v>6.0735415667295463E-2</v>
      </c>
      <c r="F30">
        <v>0.28506737947463989</v>
      </c>
      <c r="G30">
        <v>0.40688058733940119</v>
      </c>
      <c r="H30">
        <v>8.9744098484516144E-2</v>
      </c>
      <c r="I30">
        <v>0.11824726313352581</v>
      </c>
      <c r="J30">
        <v>0</v>
      </c>
    </row>
    <row r="31" spans="1:10" x14ac:dyDescent="0.2">
      <c r="A31" s="1">
        <v>196</v>
      </c>
      <c r="B31" t="s">
        <v>44</v>
      </c>
      <c r="C31">
        <v>2010</v>
      </c>
      <c r="D31">
        <v>3.4960338962264359E-4</v>
      </c>
      <c r="E31">
        <v>2.8636055067181591E-2</v>
      </c>
      <c r="F31">
        <v>4.4161457568407059E-2</v>
      </c>
      <c r="G31">
        <v>0.49686601758003229</v>
      </c>
      <c r="H31">
        <v>0.1135117933154106</v>
      </c>
      <c r="I31">
        <v>0.31637564301490778</v>
      </c>
      <c r="J31">
        <v>0</v>
      </c>
    </row>
    <row r="32" spans="1:10" x14ac:dyDescent="0.2">
      <c r="A32" s="1">
        <v>211</v>
      </c>
      <c r="B32" t="s">
        <v>46</v>
      </c>
      <c r="C32">
        <v>2010</v>
      </c>
      <c r="D32">
        <v>6.9722950458526611E-2</v>
      </c>
      <c r="E32">
        <v>7.3161013424396515E-2</v>
      </c>
      <c r="F32">
        <v>0.2558860182762146</v>
      </c>
      <c r="G32">
        <v>0.38610190153121948</v>
      </c>
      <c r="H32">
        <v>8.1697218120098114E-2</v>
      </c>
      <c r="I32">
        <v>0.1334309130907059</v>
      </c>
      <c r="J32">
        <v>0</v>
      </c>
    </row>
    <row r="33" spans="1:10" x14ac:dyDescent="0.2">
      <c r="A33" s="1">
        <v>226</v>
      </c>
      <c r="B33" t="s">
        <v>49</v>
      </c>
      <c r="C33">
        <v>2010</v>
      </c>
      <c r="D33">
        <v>6.6838935017585754E-2</v>
      </c>
      <c r="E33">
        <v>4.2982358485460281E-2</v>
      </c>
      <c r="F33">
        <v>5.1705818623304367E-2</v>
      </c>
      <c r="G33">
        <v>0.34096372127532959</v>
      </c>
      <c r="H33">
        <v>0.13317230343818659</v>
      </c>
      <c r="I33">
        <v>0.3625490665435791</v>
      </c>
      <c r="J33">
        <v>0</v>
      </c>
    </row>
    <row r="34" spans="1:10" x14ac:dyDescent="0.2">
      <c r="A34" s="1">
        <v>231</v>
      </c>
      <c r="B34" t="s">
        <v>50</v>
      </c>
      <c r="C34">
        <v>2010</v>
      </c>
      <c r="D34">
        <v>7.7917225658893585E-2</v>
      </c>
      <c r="E34">
        <v>4.9498196691274643E-2</v>
      </c>
      <c r="F34">
        <v>0.211978554725647</v>
      </c>
      <c r="G34">
        <v>0.38560560345649719</v>
      </c>
      <c r="H34">
        <v>0.1113346368074417</v>
      </c>
      <c r="I34">
        <v>0.16721440851688391</v>
      </c>
      <c r="J34">
        <v>0</v>
      </c>
    </row>
    <row r="35" spans="1:10" x14ac:dyDescent="0.2">
      <c r="A35" s="1">
        <v>236</v>
      </c>
      <c r="B35" t="s">
        <v>51</v>
      </c>
      <c r="C35">
        <v>2010</v>
      </c>
      <c r="D35">
        <v>0.22853823006153109</v>
      </c>
      <c r="E35">
        <v>2.010943740606308E-2</v>
      </c>
      <c r="F35">
        <v>0.18579037487506869</v>
      </c>
      <c r="G35">
        <v>0.361583411693573</v>
      </c>
      <c r="H35">
        <v>9.3044102191925049E-2</v>
      </c>
      <c r="I35">
        <v>0.1335504353046417</v>
      </c>
      <c r="J35">
        <v>0</v>
      </c>
    </row>
    <row r="36" spans="1:10" x14ac:dyDescent="0.2">
      <c r="A36" s="1">
        <v>239</v>
      </c>
      <c r="B36" t="s">
        <v>192</v>
      </c>
      <c r="C36">
        <v>2010</v>
      </c>
      <c r="D36">
        <v>4.402957484126091E-2</v>
      </c>
      <c r="E36">
        <v>5.9486091136932373E-2</v>
      </c>
      <c r="F36">
        <v>0.19232434034347529</v>
      </c>
      <c r="G36">
        <v>0.42989817261695862</v>
      </c>
      <c r="H36">
        <v>0.1093704625964165</v>
      </c>
      <c r="I36">
        <v>0.16397722065448761</v>
      </c>
      <c r="J36">
        <v>0</v>
      </c>
    </row>
    <row r="37" spans="1:10" x14ac:dyDescent="0.2">
      <c r="A37" s="1">
        <v>244</v>
      </c>
      <c r="B37" t="s">
        <v>52</v>
      </c>
      <c r="C37">
        <v>2010</v>
      </c>
      <c r="D37">
        <v>5.1254991441965103E-2</v>
      </c>
      <c r="E37">
        <v>6.9593094289302826E-2</v>
      </c>
      <c r="F37">
        <v>0.1216337978839874</v>
      </c>
      <c r="G37">
        <v>0.52406483888626099</v>
      </c>
      <c r="H37">
        <v>0.1029072701931</v>
      </c>
      <c r="I37">
        <v>0.13129134476184839</v>
      </c>
      <c r="J37">
        <v>0</v>
      </c>
    </row>
    <row r="38" spans="1:10" x14ac:dyDescent="0.2">
      <c r="A38" s="1">
        <v>246</v>
      </c>
      <c r="B38" t="s">
        <v>216</v>
      </c>
      <c r="C38">
        <v>2010</v>
      </c>
      <c r="D38">
        <v>4.1486481204628936E-3</v>
      </c>
      <c r="E38">
        <v>5.4822150617837913E-2</v>
      </c>
      <c r="F38">
        <v>0.1319159269332886</v>
      </c>
      <c r="G38">
        <v>0.53289741277694702</v>
      </c>
      <c r="H38">
        <v>0.1191055998206139</v>
      </c>
      <c r="I38">
        <v>0.15711028873920441</v>
      </c>
      <c r="J38">
        <v>0</v>
      </c>
    </row>
    <row r="39" spans="1:10" x14ac:dyDescent="0.2">
      <c r="A39" s="1">
        <v>251</v>
      </c>
      <c r="B39" t="s">
        <v>53</v>
      </c>
      <c r="C39">
        <v>2010</v>
      </c>
      <c r="D39">
        <v>2.142560854554176E-2</v>
      </c>
      <c r="E39">
        <v>5.6798160076141357E-2</v>
      </c>
      <c r="F39">
        <v>8.310999721288681E-2</v>
      </c>
      <c r="G39">
        <v>0.50877976417541504</v>
      </c>
      <c r="H39">
        <v>0.1094195619225502</v>
      </c>
      <c r="I39">
        <v>0.21896673738956449</v>
      </c>
      <c r="J39">
        <v>0</v>
      </c>
    </row>
    <row r="40" spans="1:10" x14ac:dyDescent="0.2">
      <c r="A40" s="1">
        <v>254</v>
      </c>
      <c r="B40" t="s">
        <v>193</v>
      </c>
      <c r="C40">
        <v>2010</v>
      </c>
      <c r="D40">
        <v>1.6969868913292881E-2</v>
      </c>
      <c r="E40">
        <v>5.8179095387458801E-2</v>
      </c>
      <c r="F40">
        <v>0.34675312042236328</v>
      </c>
      <c r="G40">
        <v>0.34012120962142939</v>
      </c>
      <c r="H40">
        <v>0.10527607053518299</v>
      </c>
      <c r="I40">
        <v>0.14012257754802701</v>
      </c>
      <c r="J40">
        <v>0</v>
      </c>
    </row>
    <row r="41" spans="1:10" x14ac:dyDescent="0.2">
      <c r="A41" s="1">
        <v>264</v>
      </c>
      <c r="B41" t="s">
        <v>54</v>
      </c>
      <c r="C41">
        <v>2010</v>
      </c>
      <c r="D41">
        <v>0.18987862765789029</v>
      </c>
      <c r="E41">
        <v>3.9748091250658042E-2</v>
      </c>
      <c r="F41">
        <v>0.35317143797874451</v>
      </c>
      <c r="G41">
        <v>0.13878059387207031</v>
      </c>
      <c r="H41">
        <v>0.12909327447414401</v>
      </c>
      <c r="I41">
        <v>0.14932757616043091</v>
      </c>
      <c r="J41">
        <v>0</v>
      </c>
    </row>
    <row r="42" spans="1:10" x14ac:dyDescent="0.2">
      <c r="A42" s="1">
        <v>269</v>
      </c>
      <c r="B42" t="s">
        <v>55</v>
      </c>
      <c r="C42">
        <v>2010</v>
      </c>
      <c r="D42">
        <v>1.3129573315382E-2</v>
      </c>
      <c r="E42">
        <v>4.9109440296888351E-2</v>
      </c>
      <c r="F42">
        <v>0.18543608486652369</v>
      </c>
      <c r="G42">
        <v>0.49646613001823431</v>
      </c>
      <c r="H42">
        <v>0.1233334317803383</v>
      </c>
      <c r="I42">
        <v>0.13277432322502139</v>
      </c>
      <c r="J42">
        <v>0</v>
      </c>
    </row>
    <row r="43" spans="1:10" x14ac:dyDescent="0.2">
      <c r="A43" s="1">
        <v>274</v>
      </c>
      <c r="B43" t="s">
        <v>56</v>
      </c>
      <c r="C43">
        <v>2010</v>
      </c>
      <c r="D43">
        <v>3.5166326910257339E-2</v>
      </c>
      <c r="E43">
        <v>9.5015823841094971E-2</v>
      </c>
      <c r="F43">
        <v>8.7339200079441071E-2</v>
      </c>
      <c r="G43">
        <v>0.29913780093193049</v>
      </c>
      <c r="H43">
        <v>0.23023200035095209</v>
      </c>
      <c r="I43">
        <v>0.25702863931655878</v>
      </c>
      <c r="J43">
        <v>0</v>
      </c>
    </row>
    <row r="44" spans="1:10" x14ac:dyDescent="0.2">
      <c r="A44" s="1">
        <v>279</v>
      </c>
      <c r="B44" t="s">
        <v>57</v>
      </c>
      <c r="C44">
        <v>2010</v>
      </c>
      <c r="D44">
        <v>0.12400469928979869</v>
      </c>
      <c r="E44">
        <v>6.1987746506929398E-2</v>
      </c>
      <c r="F44">
        <v>9.3333035707473755E-2</v>
      </c>
      <c r="G44">
        <v>0.4310077428817749</v>
      </c>
      <c r="H44">
        <v>0.13743570446968079</v>
      </c>
      <c r="I44">
        <v>0.15327407419681549</v>
      </c>
      <c r="J44">
        <v>0</v>
      </c>
    </row>
    <row r="45" spans="1:10" x14ac:dyDescent="0.2">
      <c r="A45" s="1">
        <v>284</v>
      </c>
      <c r="B45" t="s">
        <v>58</v>
      </c>
      <c r="C45">
        <v>2010</v>
      </c>
      <c r="D45">
        <v>7.970823347568512E-2</v>
      </c>
      <c r="E45">
        <v>0.10100465267896649</v>
      </c>
      <c r="F45">
        <v>0.20040138065814969</v>
      </c>
      <c r="G45">
        <v>0.32154276967048651</v>
      </c>
      <c r="H45">
        <v>0.1219914928078651</v>
      </c>
      <c r="I45">
        <v>0.1784786731004715</v>
      </c>
      <c r="J45">
        <v>0</v>
      </c>
    </row>
    <row r="46" spans="1:10" x14ac:dyDescent="0.2">
      <c r="A46" s="1">
        <v>289</v>
      </c>
      <c r="B46" t="s">
        <v>59</v>
      </c>
      <c r="C46">
        <v>2010</v>
      </c>
      <c r="D46">
        <v>9.2428833246231079E-2</v>
      </c>
      <c r="E46">
        <v>8.7042286992073059E-2</v>
      </c>
      <c r="F46">
        <v>0.2363930940628052</v>
      </c>
      <c r="G46">
        <v>0.32745698094367981</v>
      </c>
      <c r="H46">
        <v>0.12734237313270569</v>
      </c>
      <c r="I46">
        <v>0.1338598430156708</v>
      </c>
      <c r="J46">
        <v>0</v>
      </c>
    </row>
    <row r="47" spans="1:10" x14ac:dyDescent="0.2">
      <c r="A47" s="1">
        <v>294</v>
      </c>
      <c r="B47" t="s">
        <v>60</v>
      </c>
      <c r="C47">
        <v>2010</v>
      </c>
      <c r="D47">
        <v>0.1299591809511185</v>
      </c>
      <c r="E47">
        <v>6.218491867184639E-2</v>
      </c>
      <c r="F47">
        <v>0.32667404413223272</v>
      </c>
      <c r="G47">
        <v>0.21627514064311981</v>
      </c>
      <c r="H47">
        <v>0.13662214577198031</v>
      </c>
      <c r="I47">
        <v>0.14502245187759399</v>
      </c>
      <c r="J47">
        <v>0</v>
      </c>
    </row>
    <row r="48" spans="1:10" x14ac:dyDescent="0.2">
      <c r="A48" s="1">
        <v>299</v>
      </c>
      <c r="B48" t="s">
        <v>61</v>
      </c>
      <c r="C48">
        <v>2010</v>
      </c>
      <c r="D48">
        <v>0.10827416926622389</v>
      </c>
      <c r="E48">
        <v>3.479611873626709E-2</v>
      </c>
      <c r="F48">
        <v>0.2409405708312988</v>
      </c>
      <c r="G48">
        <v>0.31772640347480768</v>
      </c>
      <c r="H48">
        <v>9.4381131231784821E-2</v>
      </c>
      <c r="I48">
        <v>0.2026572972536087</v>
      </c>
      <c r="J48">
        <v>0</v>
      </c>
    </row>
    <row r="49" spans="1:10" x14ac:dyDescent="0.2">
      <c r="A49" s="1">
        <v>307</v>
      </c>
      <c r="B49" t="s">
        <v>194</v>
      </c>
      <c r="C49">
        <v>2010</v>
      </c>
      <c r="D49">
        <v>0.17540603876113889</v>
      </c>
      <c r="E49">
        <v>0.15718154609203339</v>
      </c>
      <c r="F49">
        <v>7.8099958598613739E-2</v>
      </c>
      <c r="G49">
        <v>0.27602821588516241</v>
      </c>
      <c r="H49">
        <v>0.1223125159740448</v>
      </c>
      <c r="I49">
        <v>0.19097171723842621</v>
      </c>
      <c r="J49">
        <v>0</v>
      </c>
    </row>
    <row r="50" spans="1:10" x14ac:dyDescent="0.2">
      <c r="A50" s="1">
        <v>310</v>
      </c>
      <c r="B50" t="s">
        <v>195</v>
      </c>
      <c r="C50">
        <v>2010</v>
      </c>
      <c r="D50">
        <v>4.7352448105812073E-2</v>
      </c>
      <c r="E50">
        <v>7.3147296905517578E-2</v>
      </c>
      <c r="F50">
        <v>0.22372609376907349</v>
      </c>
      <c r="G50">
        <v>0.37286064028739929</v>
      </c>
      <c r="H50">
        <v>0.1370916813611984</v>
      </c>
      <c r="I50">
        <v>0.14687299728393549</v>
      </c>
      <c r="J50">
        <v>0</v>
      </c>
    </row>
    <row r="51" spans="1:10" x14ac:dyDescent="0.2">
      <c r="A51" s="1">
        <v>318</v>
      </c>
      <c r="B51" t="s">
        <v>63</v>
      </c>
      <c r="C51">
        <v>2010</v>
      </c>
      <c r="D51">
        <v>0.1108187139034271</v>
      </c>
      <c r="E51">
        <v>2.3945257067680359E-2</v>
      </c>
      <c r="F51">
        <v>0.14561809599399569</v>
      </c>
      <c r="G51">
        <v>0.42681285738945007</v>
      </c>
      <c r="H51">
        <v>0.1521963179111481</v>
      </c>
      <c r="I51">
        <v>0.14826889336109161</v>
      </c>
      <c r="J51">
        <v>0</v>
      </c>
    </row>
    <row r="52" spans="1:10" x14ac:dyDescent="0.2">
      <c r="A52" s="1">
        <v>323</v>
      </c>
      <c r="B52" t="s">
        <v>64</v>
      </c>
      <c r="C52">
        <v>2010</v>
      </c>
      <c r="D52">
        <v>3.073009662330151E-2</v>
      </c>
      <c r="E52">
        <v>6.2914788722991943E-2</v>
      </c>
      <c r="F52">
        <v>0.24667078256607061</v>
      </c>
      <c r="G52">
        <v>0.42091342806816101</v>
      </c>
      <c r="H52">
        <v>0.11726993322372441</v>
      </c>
      <c r="I52">
        <v>0.11997174471616739</v>
      </c>
      <c r="J52">
        <v>0</v>
      </c>
    </row>
    <row r="53" spans="1:10" x14ac:dyDescent="0.2">
      <c r="A53" s="1">
        <v>336</v>
      </c>
      <c r="B53" t="s">
        <v>67</v>
      </c>
      <c r="C53">
        <v>2010</v>
      </c>
      <c r="D53">
        <v>1.8450897186994549E-2</v>
      </c>
      <c r="E53">
        <v>4.7073919326066971E-2</v>
      </c>
      <c r="F53">
        <v>0.14705532789230349</v>
      </c>
      <c r="G53">
        <v>0.54280775785446167</v>
      </c>
      <c r="H53">
        <v>0.1112503707408905</v>
      </c>
      <c r="I53">
        <v>0.13440695405006409</v>
      </c>
      <c r="J53">
        <v>0</v>
      </c>
    </row>
    <row r="54" spans="1:10" x14ac:dyDescent="0.2">
      <c r="A54" s="1">
        <v>341</v>
      </c>
      <c r="B54" t="s">
        <v>68</v>
      </c>
      <c r="C54">
        <v>2010</v>
      </c>
      <c r="D54">
        <v>3.1420107930898673E-2</v>
      </c>
      <c r="E54">
        <v>3.5463403910398483E-2</v>
      </c>
      <c r="F54">
        <v>7.5451590120792389E-2</v>
      </c>
      <c r="G54">
        <v>0.61177325248718262</v>
      </c>
      <c r="H54">
        <v>0.10776343196630481</v>
      </c>
      <c r="I54">
        <v>0.13812816143035889</v>
      </c>
      <c r="J54">
        <v>0</v>
      </c>
    </row>
    <row r="55" spans="1:10" x14ac:dyDescent="0.2">
      <c r="A55" s="1">
        <v>351</v>
      </c>
      <c r="B55" t="s">
        <v>70</v>
      </c>
      <c r="C55">
        <v>2010</v>
      </c>
      <c r="D55">
        <v>0.23795035481452939</v>
      </c>
      <c r="E55">
        <v>4.3945375829935067E-2</v>
      </c>
      <c r="F55">
        <v>9.9933572113513947E-2</v>
      </c>
      <c r="G55">
        <v>0.19498749077320099</v>
      </c>
      <c r="H55">
        <v>0.15803343057632449</v>
      </c>
      <c r="I55">
        <v>0.26430875062942499</v>
      </c>
      <c r="J55">
        <v>0</v>
      </c>
    </row>
    <row r="56" spans="1:10" x14ac:dyDescent="0.2">
      <c r="A56" s="1">
        <v>354</v>
      </c>
      <c r="B56" t="s">
        <v>197</v>
      </c>
      <c r="C56">
        <v>2010</v>
      </c>
      <c r="D56">
        <v>9.7434036433696747E-2</v>
      </c>
      <c r="E56">
        <v>7.8747473657131195E-2</v>
      </c>
      <c r="F56">
        <v>0.19815169274806979</v>
      </c>
      <c r="G56">
        <v>0.29825186729431152</v>
      </c>
      <c r="H56">
        <v>0.15482452511787409</v>
      </c>
      <c r="I56">
        <v>0.18000006675720209</v>
      </c>
      <c r="J56">
        <v>0</v>
      </c>
    </row>
    <row r="57" spans="1:10" x14ac:dyDescent="0.2">
      <c r="A57" s="1">
        <v>359</v>
      </c>
      <c r="B57" t="s">
        <v>71</v>
      </c>
      <c r="C57">
        <v>2010</v>
      </c>
      <c r="D57">
        <v>7.0292921736836433E-3</v>
      </c>
      <c r="E57">
        <v>3.7096220999956131E-2</v>
      </c>
      <c r="F57">
        <v>0.25992542505264282</v>
      </c>
      <c r="G57">
        <v>0.47660174965858459</v>
      </c>
      <c r="H57">
        <v>0.1090744957327843</v>
      </c>
      <c r="I57">
        <v>0.1127681657671928</v>
      </c>
      <c r="J57">
        <v>0</v>
      </c>
    </row>
    <row r="58" spans="1:10" x14ac:dyDescent="0.2">
      <c r="A58" s="1">
        <v>364</v>
      </c>
      <c r="B58" t="s">
        <v>72</v>
      </c>
      <c r="C58">
        <v>2010</v>
      </c>
      <c r="D58">
        <v>0.25156593322753912</v>
      </c>
      <c r="E58">
        <v>8.7648645043373108E-2</v>
      </c>
      <c r="F58">
        <v>0.16804660856723791</v>
      </c>
      <c r="G58">
        <v>0.21568949520587921</v>
      </c>
      <c r="H58">
        <v>0.1651884317398071</v>
      </c>
      <c r="I58">
        <v>0.1093041375279427</v>
      </c>
      <c r="J58">
        <v>0</v>
      </c>
    </row>
    <row r="59" spans="1:10" x14ac:dyDescent="0.2">
      <c r="A59" s="1">
        <v>369</v>
      </c>
      <c r="B59" t="s">
        <v>73</v>
      </c>
      <c r="C59">
        <v>2010</v>
      </c>
      <c r="D59">
        <v>4.9073006957769387E-2</v>
      </c>
      <c r="E59">
        <v>4.282597079873085E-2</v>
      </c>
      <c r="F59">
        <v>0.1095588952302933</v>
      </c>
      <c r="G59">
        <v>0.52783524990081787</v>
      </c>
      <c r="H59">
        <v>0.10731320828199389</v>
      </c>
      <c r="I59">
        <v>0.1588708162307739</v>
      </c>
      <c r="J59">
        <v>0</v>
      </c>
    </row>
    <row r="60" spans="1:10" x14ac:dyDescent="0.2">
      <c r="A60" s="1">
        <v>374</v>
      </c>
      <c r="B60" t="s">
        <v>74</v>
      </c>
      <c r="C60">
        <v>2010</v>
      </c>
      <c r="D60">
        <v>8.3707019686698914E-2</v>
      </c>
      <c r="E60">
        <v>0.1115738227963448</v>
      </c>
      <c r="F60">
        <v>6.9554135203361511E-2</v>
      </c>
      <c r="G60">
        <v>0.46565777063369751</v>
      </c>
      <c r="H60">
        <v>0.1644936949014664</v>
      </c>
      <c r="I60">
        <v>0.10501356422901149</v>
      </c>
      <c r="J60">
        <v>0</v>
      </c>
    </row>
    <row r="61" spans="1:10" x14ac:dyDescent="0.2">
      <c r="A61" s="1">
        <v>379</v>
      </c>
      <c r="B61" t="s">
        <v>75</v>
      </c>
      <c r="C61">
        <v>2010</v>
      </c>
      <c r="D61">
        <v>5.7434853166341782E-2</v>
      </c>
      <c r="E61">
        <v>6.9359518587589264E-2</v>
      </c>
      <c r="F61">
        <v>7.4896946549415588E-2</v>
      </c>
      <c r="G61">
        <v>0.54759585857391357</v>
      </c>
      <c r="H61">
        <v>0.1321403235197067</v>
      </c>
      <c r="I61">
        <v>0.12332306802272799</v>
      </c>
      <c r="J61">
        <v>0</v>
      </c>
    </row>
    <row r="62" spans="1:10" x14ac:dyDescent="0.2">
      <c r="A62" s="1">
        <v>384</v>
      </c>
      <c r="B62" t="s">
        <v>76</v>
      </c>
      <c r="C62">
        <v>2010</v>
      </c>
      <c r="D62">
        <v>0.1214791312813759</v>
      </c>
      <c r="E62">
        <v>3.7362862378358841E-2</v>
      </c>
      <c r="F62">
        <v>0.2173625826835632</v>
      </c>
      <c r="G62">
        <v>0.33496418595314031</v>
      </c>
      <c r="H62">
        <v>9.1407462954521179E-2</v>
      </c>
      <c r="I62">
        <v>0.18871639668941501</v>
      </c>
      <c r="J62">
        <v>0</v>
      </c>
    </row>
    <row r="63" spans="1:10" x14ac:dyDescent="0.2">
      <c r="A63" s="1">
        <v>399</v>
      </c>
      <c r="B63" t="s">
        <v>79</v>
      </c>
      <c r="C63">
        <v>2010</v>
      </c>
      <c r="D63">
        <v>0.21865133941173551</v>
      </c>
      <c r="E63">
        <v>0.10020894557237631</v>
      </c>
      <c r="F63">
        <v>0.16290535032749179</v>
      </c>
      <c r="G63">
        <v>0.23074312508106229</v>
      </c>
      <c r="H63">
        <v>0.15319997072219849</v>
      </c>
      <c r="I63">
        <v>0.1347738653421402</v>
      </c>
      <c r="J63">
        <v>0</v>
      </c>
    </row>
    <row r="64" spans="1:10" x14ac:dyDescent="0.2">
      <c r="A64" s="1">
        <v>404</v>
      </c>
      <c r="B64" t="s">
        <v>80</v>
      </c>
      <c r="C64">
        <v>2010</v>
      </c>
      <c r="D64">
        <v>0.19783560931682589</v>
      </c>
      <c r="E64">
        <v>0.26748001575469971</v>
      </c>
      <c r="F64">
        <v>0.10539156943559649</v>
      </c>
      <c r="G64">
        <v>0.14951895177364349</v>
      </c>
      <c r="H64">
        <v>0.12737938761711121</v>
      </c>
      <c r="I64">
        <v>0.19310453534126279</v>
      </c>
      <c r="J64">
        <v>0</v>
      </c>
    </row>
    <row r="65" spans="1:10" x14ac:dyDescent="0.2">
      <c r="A65" s="1">
        <v>409</v>
      </c>
      <c r="B65" t="s">
        <v>81</v>
      </c>
      <c r="C65">
        <v>2010</v>
      </c>
      <c r="D65">
        <v>0.1254743039608002</v>
      </c>
      <c r="E65">
        <v>4.2361550033092499E-2</v>
      </c>
      <c r="F65">
        <v>0.19228920340538019</v>
      </c>
      <c r="G65">
        <v>0.38578206300735468</v>
      </c>
      <c r="H65">
        <v>0.1009692475199699</v>
      </c>
      <c r="I65">
        <v>0.14091338217258451</v>
      </c>
      <c r="J65">
        <v>0</v>
      </c>
    </row>
    <row r="66" spans="1:10" x14ac:dyDescent="0.2">
      <c r="A66" s="1">
        <v>414</v>
      </c>
      <c r="B66" t="s">
        <v>82</v>
      </c>
      <c r="C66">
        <v>2010</v>
      </c>
      <c r="D66">
        <v>3.5851042717695243E-2</v>
      </c>
      <c r="E66">
        <v>4.1085574775934219E-2</v>
      </c>
      <c r="F66">
        <v>0.25772926211357122</v>
      </c>
      <c r="G66">
        <v>0.43272188305854797</v>
      </c>
      <c r="H66">
        <v>0.1191590204834938</v>
      </c>
      <c r="I66">
        <v>0.1134528368711472</v>
      </c>
      <c r="J66">
        <v>0</v>
      </c>
    </row>
    <row r="67" spans="1:10" x14ac:dyDescent="0.2">
      <c r="A67" s="1">
        <v>419</v>
      </c>
      <c r="B67" t="s">
        <v>83</v>
      </c>
      <c r="C67">
        <v>2010</v>
      </c>
      <c r="D67">
        <v>4.7645621001720428E-2</v>
      </c>
      <c r="E67">
        <v>5.0794180482625961E-2</v>
      </c>
      <c r="F67">
        <v>0.15474061667919159</v>
      </c>
      <c r="G67">
        <v>0.53235721588134766</v>
      </c>
      <c r="H67">
        <v>0.10097493231296539</v>
      </c>
      <c r="I67">
        <v>0.113485760986805</v>
      </c>
      <c r="J67">
        <v>0</v>
      </c>
    </row>
    <row r="68" spans="1:10" x14ac:dyDescent="0.2">
      <c r="A68" s="1">
        <v>424</v>
      </c>
      <c r="B68" t="s">
        <v>84</v>
      </c>
      <c r="C68">
        <v>2010</v>
      </c>
      <c r="D68">
        <v>0.1484538018703461</v>
      </c>
      <c r="E68">
        <v>8.5028938949108124E-2</v>
      </c>
      <c r="F68">
        <v>0.2554035484790802</v>
      </c>
      <c r="G68">
        <v>0.32174840569496149</v>
      </c>
      <c r="H68">
        <v>9.3411818146705627E-2</v>
      </c>
      <c r="I68">
        <v>0.1107400506734848</v>
      </c>
      <c r="J68">
        <v>0</v>
      </c>
    </row>
    <row r="69" spans="1:10" x14ac:dyDescent="0.2">
      <c r="A69" s="1">
        <v>429</v>
      </c>
      <c r="B69" t="s">
        <v>85</v>
      </c>
      <c r="C69">
        <v>2010</v>
      </c>
      <c r="D69">
        <v>0.107467956840992</v>
      </c>
      <c r="E69">
        <v>7.2219841182231903E-2</v>
      </c>
      <c r="F69">
        <v>0.32775071263313288</v>
      </c>
      <c r="G69">
        <v>0.19184371829032901</v>
      </c>
      <c r="H69">
        <v>0.1205749809741974</v>
      </c>
      <c r="I69">
        <v>0.20000842213630679</v>
      </c>
      <c r="J69">
        <v>0</v>
      </c>
    </row>
    <row r="70" spans="1:10" x14ac:dyDescent="0.2">
      <c r="A70" s="1">
        <v>434</v>
      </c>
      <c r="B70" t="s">
        <v>86</v>
      </c>
      <c r="C70">
        <v>2010</v>
      </c>
      <c r="D70">
        <v>5.2055995911359787E-2</v>
      </c>
      <c r="E70">
        <v>5.8664180338382721E-2</v>
      </c>
      <c r="F70">
        <v>0.34179520606994629</v>
      </c>
      <c r="G70">
        <v>0.28865057229995728</v>
      </c>
      <c r="H70">
        <v>0.12701089680194849</v>
      </c>
      <c r="I70">
        <v>0.12527087330818179</v>
      </c>
      <c r="J70">
        <v>0</v>
      </c>
    </row>
    <row r="71" spans="1:10" x14ac:dyDescent="0.2">
      <c r="A71" s="1">
        <v>444</v>
      </c>
      <c r="B71" t="s">
        <v>88</v>
      </c>
      <c r="C71">
        <v>2010</v>
      </c>
      <c r="D71">
        <v>1.2350647710263731E-2</v>
      </c>
      <c r="E71">
        <v>4.3409459292888641E-2</v>
      </c>
      <c r="F71">
        <v>0.21811288595199579</v>
      </c>
      <c r="G71">
        <v>0.43629863858222961</v>
      </c>
      <c r="H71">
        <v>0.13309237360954279</v>
      </c>
      <c r="I71">
        <v>0.1204953119158745</v>
      </c>
      <c r="J71">
        <v>0</v>
      </c>
    </row>
    <row r="72" spans="1:10" x14ac:dyDescent="0.2">
      <c r="A72" s="1">
        <v>449</v>
      </c>
      <c r="B72" t="s">
        <v>89</v>
      </c>
      <c r="C72">
        <v>2010</v>
      </c>
      <c r="D72">
        <v>1.4174057170748711E-2</v>
      </c>
      <c r="E72">
        <v>5.1139846444129937E-2</v>
      </c>
      <c r="F72">
        <v>0.18867740035057071</v>
      </c>
      <c r="G72">
        <v>0.51893740892410278</v>
      </c>
      <c r="H72">
        <v>0.1370668709278107</v>
      </c>
      <c r="I72">
        <v>9.1801591217517853E-2</v>
      </c>
      <c r="J72">
        <v>0</v>
      </c>
    </row>
    <row r="73" spans="1:10" x14ac:dyDescent="0.2">
      <c r="A73" s="1">
        <v>454</v>
      </c>
      <c r="B73" t="s">
        <v>90</v>
      </c>
      <c r="C73">
        <v>2010</v>
      </c>
      <c r="D73">
        <v>2.3123223334550861E-2</v>
      </c>
      <c r="E73">
        <v>4.7565184533596039E-2</v>
      </c>
      <c r="F73">
        <v>0.18842387199401861</v>
      </c>
      <c r="G73">
        <v>0.48704102635383612</v>
      </c>
      <c r="H73">
        <v>0.1005411520600319</v>
      </c>
      <c r="I73">
        <v>0.1538047939538956</v>
      </c>
      <c r="J73">
        <v>0</v>
      </c>
    </row>
    <row r="74" spans="1:10" x14ac:dyDescent="0.2">
      <c r="A74" s="1">
        <v>459</v>
      </c>
      <c r="B74" t="s">
        <v>91</v>
      </c>
      <c r="C74">
        <v>2010</v>
      </c>
      <c r="D74">
        <v>7.3882520198822021E-2</v>
      </c>
      <c r="E74">
        <v>6.8437442183494568E-2</v>
      </c>
      <c r="F74">
        <v>0.13053873181343079</v>
      </c>
      <c r="G74">
        <v>0.38654384016990662</v>
      </c>
      <c r="H74">
        <v>0.1058686599135399</v>
      </c>
      <c r="I74">
        <v>0.23734572529792791</v>
      </c>
      <c r="J74">
        <v>0</v>
      </c>
    </row>
    <row r="75" spans="1:10" x14ac:dyDescent="0.2">
      <c r="A75" s="1">
        <v>464</v>
      </c>
      <c r="B75" t="s">
        <v>92</v>
      </c>
      <c r="C75">
        <v>2010</v>
      </c>
      <c r="D75">
        <v>1.240567769855261E-2</v>
      </c>
      <c r="E75">
        <v>5.1677878946065903E-2</v>
      </c>
      <c r="F75">
        <v>0.2321529537439346</v>
      </c>
      <c r="G75">
        <v>0.46851453185081482</v>
      </c>
      <c r="H75">
        <v>0.10365992784500121</v>
      </c>
      <c r="I75">
        <v>0.13158877193927759</v>
      </c>
      <c r="J75">
        <v>0</v>
      </c>
    </row>
    <row r="76" spans="1:10" x14ac:dyDescent="0.2">
      <c r="A76" s="1">
        <v>469</v>
      </c>
      <c r="B76" t="s">
        <v>93</v>
      </c>
      <c r="C76">
        <v>2010</v>
      </c>
      <c r="D76">
        <v>3.0969573184847832E-2</v>
      </c>
      <c r="E76">
        <v>4.4787004590034478E-2</v>
      </c>
      <c r="F76">
        <v>0.21865710616111761</v>
      </c>
      <c r="G76">
        <v>0.45233446359634399</v>
      </c>
      <c r="H76">
        <v>0.14350603520870209</v>
      </c>
      <c r="I76">
        <v>0.1120323017239571</v>
      </c>
      <c r="J76">
        <v>0</v>
      </c>
    </row>
    <row r="77" spans="1:10" x14ac:dyDescent="0.2">
      <c r="A77" s="1">
        <v>472</v>
      </c>
      <c r="B77" t="s">
        <v>198</v>
      </c>
      <c r="C77">
        <v>2010</v>
      </c>
      <c r="D77">
        <v>5.3137164562940598E-2</v>
      </c>
      <c r="E77">
        <v>9.6705779433250427E-2</v>
      </c>
      <c r="F77">
        <v>0.28100365400314331</v>
      </c>
      <c r="G77">
        <v>0.29494971036911011</v>
      </c>
      <c r="H77">
        <v>0.1400759220123291</v>
      </c>
      <c r="I77">
        <v>0.14352692663669589</v>
      </c>
      <c r="J77">
        <v>0</v>
      </c>
    </row>
    <row r="78" spans="1:10" x14ac:dyDescent="0.2">
      <c r="A78" s="1">
        <v>477</v>
      </c>
      <c r="B78" t="s">
        <v>94</v>
      </c>
      <c r="C78">
        <v>2010</v>
      </c>
      <c r="D78">
        <v>0.19980399310588839</v>
      </c>
      <c r="E78">
        <v>5.8889828622341163E-2</v>
      </c>
      <c r="F78">
        <v>0.1689288318157196</v>
      </c>
      <c r="G78">
        <v>0.36159592866897577</v>
      </c>
      <c r="H78">
        <v>0.1160606667399406</v>
      </c>
      <c r="I78">
        <v>0.1071321219205856</v>
      </c>
      <c r="J78">
        <v>0</v>
      </c>
    </row>
    <row r="79" spans="1:10" x14ac:dyDescent="0.2">
      <c r="A79" s="1">
        <v>482</v>
      </c>
      <c r="B79" t="s">
        <v>95</v>
      </c>
      <c r="C79">
        <v>2010</v>
      </c>
      <c r="D79">
        <v>0.24068105220794681</v>
      </c>
      <c r="E79">
        <v>3.629356250166893E-2</v>
      </c>
      <c r="F79">
        <v>5.0265565514564507E-2</v>
      </c>
      <c r="G79">
        <v>0.48507049679756159</v>
      </c>
      <c r="H79">
        <v>0.1117730289697647</v>
      </c>
      <c r="I79">
        <v>7.3878571391105652E-2</v>
      </c>
      <c r="J79">
        <v>0</v>
      </c>
    </row>
    <row r="80" spans="1:10" x14ac:dyDescent="0.2">
      <c r="A80" s="1">
        <v>485</v>
      </c>
      <c r="B80" t="s">
        <v>199</v>
      </c>
      <c r="C80">
        <v>2010</v>
      </c>
      <c r="D80">
        <v>0.1084165722131729</v>
      </c>
      <c r="E80">
        <v>5.7987529784440987E-2</v>
      </c>
      <c r="F80">
        <v>0.2366254925727844</v>
      </c>
      <c r="G80">
        <v>0.43273308873176569</v>
      </c>
      <c r="H80">
        <v>4.741225391626358E-2</v>
      </c>
      <c r="I80">
        <v>0.15256485342979431</v>
      </c>
      <c r="J80">
        <v>0</v>
      </c>
    </row>
    <row r="81" spans="1:10" x14ac:dyDescent="0.2">
      <c r="A81" s="1">
        <v>493</v>
      </c>
      <c r="B81" t="s">
        <v>200</v>
      </c>
      <c r="C81">
        <v>2010</v>
      </c>
      <c r="D81">
        <v>0.26199311017990112</v>
      </c>
      <c r="E81">
        <v>5.1083166152238853E-2</v>
      </c>
      <c r="F81">
        <v>0.16345389187335971</v>
      </c>
      <c r="G81">
        <v>0.15533299744129181</v>
      </c>
      <c r="H81">
        <v>0.15358513593673709</v>
      </c>
      <c r="I81">
        <v>0.25739631056785578</v>
      </c>
      <c r="J81">
        <v>0</v>
      </c>
    </row>
    <row r="82" spans="1:10" x14ac:dyDescent="0.2">
      <c r="A82" s="1">
        <v>501</v>
      </c>
      <c r="B82" t="s">
        <v>201</v>
      </c>
      <c r="C82">
        <v>2010</v>
      </c>
      <c r="D82">
        <v>4.4718760997056961E-2</v>
      </c>
      <c r="E82">
        <v>5.3481429815292358E-2</v>
      </c>
      <c r="F82">
        <v>0.14894749224185941</v>
      </c>
      <c r="G82">
        <v>0.41205757856369019</v>
      </c>
      <c r="H82">
        <v>0.1625807583332062</v>
      </c>
      <c r="I82">
        <v>0.1848447322845459</v>
      </c>
      <c r="J82">
        <v>0</v>
      </c>
    </row>
    <row r="83" spans="1:10" x14ac:dyDescent="0.2">
      <c r="A83" s="1">
        <v>506</v>
      </c>
      <c r="B83" t="s">
        <v>98</v>
      </c>
      <c r="C83">
        <v>2010</v>
      </c>
      <c r="D83">
        <v>2.9193703085184101E-2</v>
      </c>
      <c r="E83">
        <v>6.1378784477710717E-2</v>
      </c>
      <c r="F83">
        <v>0.12907230854034421</v>
      </c>
      <c r="G83">
        <v>0.54922592639923096</v>
      </c>
      <c r="H83">
        <v>7.4461832642555237E-2</v>
      </c>
      <c r="I83">
        <v>0.16441205143928531</v>
      </c>
      <c r="J83">
        <v>0</v>
      </c>
    </row>
    <row r="84" spans="1:10" x14ac:dyDescent="0.2">
      <c r="A84" s="1">
        <v>511</v>
      </c>
      <c r="B84" t="s">
        <v>99</v>
      </c>
      <c r="C84">
        <v>2010</v>
      </c>
      <c r="D84">
        <v>7.3270075023174286E-2</v>
      </c>
      <c r="E84">
        <v>7.2053290903568268E-2</v>
      </c>
      <c r="F84">
        <v>0.26199948787689209</v>
      </c>
      <c r="G84">
        <v>0.41128656268119812</v>
      </c>
      <c r="H84">
        <v>8.8716179132461548E-2</v>
      </c>
      <c r="I84">
        <v>9.1315992176532745E-2</v>
      </c>
      <c r="J84">
        <v>0</v>
      </c>
    </row>
    <row r="85" spans="1:10" x14ac:dyDescent="0.2">
      <c r="A85" s="1">
        <v>526</v>
      </c>
      <c r="B85" t="s">
        <v>102</v>
      </c>
      <c r="C85">
        <v>2010</v>
      </c>
      <c r="D85">
        <v>8.1551196053624153E-3</v>
      </c>
      <c r="E85">
        <v>7.3482237756252289E-2</v>
      </c>
      <c r="F85">
        <v>0.30897143483161932</v>
      </c>
      <c r="G85">
        <v>0.4524742066860199</v>
      </c>
      <c r="H85">
        <v>5.061737447977066E-2</v>
      </c>
      <c r="I85">
        <v>0.10629963129758831</v>
      </c>
      <c r="J85">
        <v>0</v>
      </c>
    </row>
    <row r="86" spans="1:10" x14ac:dyDescent="0.2">
      <c r="A86" s="1">
        <v>529</v>
      </c>
      <c r="B86" t="s">
        <v>202</v>
      </c>
      <c r="C86">
        <v>2010</v>
      </c>
      <c r="D86">
        <v>4.4944800436496728E-2</v>
      </c>
      <c r="E86">
        <v>6.8147189915180206E-2</v>
      </c>
      <c r="F86">
        <v>0.24875073134899139</v>
      </c>
      <c r="G86">
        <v>0.28919386863708502</v>
      </c>
      <c r="H86">
        <v>0.16824920475482941</v>
      </c>
      <c r="I86">
        <v>0.18323950469493869</v>
      </c>
      <c r="J86">
        <v>0</v>
      </c>
    </row>
    <row r="87" spans="1:10" x14ac:dyDescent="0.2">
      <c r="A87" s="1">
        <v>534</v>
      </c>
      <c r="B87" t="s">
        <v>103</v>
      </c>
      <c r="C87">
        <v>2010</v>
      </c>
      <c r="D87">
        <v>2.5985098909586668E-3</v>
      </c>
      <c r="E87">
        <v>6.1558879911899567E-2</v>
      </c>
      <c r="F87">
        <v>6.3263654708862305E-2</v>
      </c>
      <c r="G87">
        <v>0.62138253450393677</v>
      </c>
      <c r="H87">
        <v>0.13114988803863531</v>
      </c>
      <c r="I87">
        <v>0.12696860730648041</v>
      </c>
      <c r="J87">
        <v>0</v>
      </c>
    </row>
    <row r="88" spans="1:10" x14ac:dyDescent="0.2">
      <c r="A88" s="1">
        <v>539</v>
      </c>
      <c r="B88" t="s">
        <v>104</v>
      </c>
      <c r="C88">
        <v>2010</v>
      </c>
      <c r="D88">
        <v>0.26384863257408142</v>
      </c>
      <c r="E88">
        <v>4.3914295732975013E-2</v>
      </c>
      <c r="F88">
        <v>0.17246425151824951</v>
      </c>
      <c r="G88">
        <v>0.22251136600971219</v>
      </c>
      <c r="H88">
        <v>0.19347222149372101</v>
      </c>
      <c r="I88">
        <v>0.10784232616424561</v>
      </c>
      <c r="J88">
        <v>0</v>
      </c>
    </row>
    <row r="89" spans="1:10" x14ac:dyDescent="0.2">
      <c r="A89" s="1">
        <v>549</v>
      </c>
      <c r="B89" t="s">
        <v>106</v>
      </c>
      <c r="C89">
        <v>2010</v>
      </c>
      <c r="D89">
        <v>7.3984920978546143E-2</v>
      </c>
      <c r="E89">
        <v>3.5605106502771378E-2</v>
      </c>
      <c r="F89">
        <v>0.36400556564331049</v>
      </c>
      <c r="G89">
        <v>0.2796366810798645</v>
      </c>
      <c r="H89">
        <v>7.6384946703910828E-2</v>
      </c>
      <c r="I89">
        <v>0.17038269340991971</v>
      </c>
      <c r="J89">
        <v>0</v>
      </c>
    </row>
    <row r="90" spans="1:10" x14ac:dyDescent="0.2">
      <c r="A90" s="1">
        <v>554</v>
      </c>
      <c r="B90" t="s">
        <v>107</v>
      </c>
      <c r="C90">
        <v>2010</v>
      </c>
      <c r="D90">
        <v>3.9883442223072052E-2</v>
      </c>
      <c r="E90">
        <v>4.9643520265817642E-2</v>
      </c>
      <c r="F90">
        <v>6.3642755150794983E-2</v>
      </c>
      <c r="G90">
        <v>0.35078319907188421</v>
      </c>
      <c r="H90">
        <v>0.1851607263088226</v>
      </c>
      <c r="I90">
        <v>0.30842074751853937</v>
      </c>
      <c r="J90">
        <v>0</v>
      </c>
    </row>
    <row r="91" spans="1:10" x14ac:dyDescent="0.2">
      <c r="A91" s="1">
        <v>564</v>
      </c>
      <c r="B91" t="s">
        <v>109</v>
      </c>
      <c r="C91">
        <v>2010</v>
      </c>
      <c r="D91">
        <v>1.5108088962733751E-2</v>
      </c>
      <c r="E91">
        <v>4.415757954120636E-2</v>
      </c>
      <c r="F91">
        <v>0.13111585378646851</v>
      </c>
      <c r="G91">
        <v>0.53399550914764404</v>
      </c>
      <c r="H91">
        <v>0.1167013719677925</v>
      </c>
      <c r="I91">
        <v>0.15892159938812259</v>
      </c>
      <c r="J91">
        <v>0</v>
      </c>
    </row>
    <row r="92" spans="1:10" x14ac:dyDescent="0.2">
      <c r="A92" s="1">
        <v>569</v>
      </c>
      <c r="B92" t="s">
        <v>110</v>
      </c>
      <c r="C92">
        <v>2010</v>
      </c>
      <c r="D92">
        <v>0.14266318082809451</v>
      </c>
      <c r="E92">
        <v>5.4547294974327087E-2</v>
      </c>
      <c r="F92">
        <v>2.9880395159125332E-2</v>
      </c>
      <c r="G92">
        <v>0.54012906551361084</v>
      </c>
      <c r="H92">
        <v>8.3242215216159821E-2</v>
      </c>
      <c r="I92">
        <v>0.15311865508556369</v>
      </c>
      <c r="J92">
        <v>0</v>
      </c>
    </row>
    <row r="93" spans="1:10" x14ac:dyDescent="0.2">
      <c r="A93" s="1">
        <v>579</v>
      </c>
      <c r="B93" t="s">
        <v>112</v>
      </c>
      <c r="C93">
        <v>2010</v>
      </c>
      <c r="D93">
        <v>4.5395810157060623E-2</v>
      </c>
      <c r="E93">
        <v>5.5303450673818588E-2</v>
      </c>
      <c r="F93">
        <v>0.1845601350069046</v>
      </c>
      <c r="G93">
        <v>0.38882294297218323</v>
      </c>
      <c r="H93">
        <v>0.14610384404659271</v>
      </c>
      <c r="I93">
        <v>0.18136467039585111</v>
      </c>
      <c r="J93">
        <v>0</v>
      </c>
    </row>
    <row r="94" spans="1:10" x14ac:dyDescent="0.2">
      <c r="A94" s="1">
        <v>584</v>
      </c>
      <c r="B94" t="s">
        <v>113</v>
      </c>
      <c r="C94">
        <v>2010</v>
      </c>
      <c r="D94">
        <v>3.0682610347867009E-2</v>
      </c>
      <c r="E94">
        <v>7.9466663300991058E-2</v>
      </c>
      <c r="F94">
        <v>0.27938657999038702</v>
      </c>
      <c r="G94">
        <v>0.33560550212860107</v>
      </c>
      <c r="H94">
        <v>9.9073238670825958E-2</v>
      </c>
      <c r="I94">
        <v>0.18024605512619021</v>
      </c>
      <c r="J94">
        <v>0</v>
      </c>
    </row>
    <row r="95" spans="1:10" x14ac:dyDescent="0.2">
      <c r="A95" s="1">
        <v>589</v>
      </c>
      <c r="B95" t="s">
        <v>114</v>
      </c>
      <c r="C95">
        <v>2010</v>
      </c>
      <c r="D95">
        <v>0.26422318816184998</v>
      </c>
      <c r="E95">
        <v>4.6344056725502007E-2</v>
      </c>
      <c r="F95">
        <v>2.189562655985355E-2</v>
      </c>
      <c r="G95">
        <v>0.4777178168296814</v>
      </c>
      <c r="H95">
        <v>5.8184847235679633E-2</v>
      </c>
      <c r="I95">
        <v>0.12801061570644379</v>
      </c>
      <c r="J95">
        <v>0</v>
      </c>
    </row>
    <row r="96" spans="1:10" x14ac:dyDescent="0.2">
      <c r="A96" s="1">
        <v>599</v>
      </c>
      <c r="B96" t="s">
        <v>115</v>
      </c>
      <c r="C96">
        <v>2010</v>
      </c>
      <c r="D96">
        <v>0.15091925859451291</v>
      </c>
      <c r="E96">
        <v>4.9239512532949448E-2</v>
      </c>
      <c r="F96">
        <v>0.28769412636756903</v>
      </c>
      <c r="G96">
        <v>0.18199759721755979</v>
      </c>
      <c r="H96">
        <v>0.1652350127696991</v>
      </c>
      <c r="I96">
        <v>0.19787849485874179</v>
      </c>
      <c r="J96">
        <v>0</v>
      </c>
    </row>
    <row r="97" spans="1:10" x14ac:dyDescent="0.2">
      <c r="A97" s="1">
        <v>602</v>
      </c>
      <c r="B97" t="s">
        <v>203</v>
      </c>
      <c r="C97">
        <v>2010</v>
      </c>
      <c r="D97">
        <v>9.0700872242450714E-2</v>
      </c>
      <c r="E97">
        <v>4.2525775730609887E-2</v>
      </c>
      <c r="F97">
        <v>0.12218547612428669</v>
      </c>
      <c r="G97">
        <v>0.39483225345611572</v>
      </c>
      <c r="H97">
        <v>0.15763506293296811</v>
      </c>
      <c r="I97">
        <v>0.2159225195646286</v>
      </c>
      <c r="J97">
        <v>0</v>
      </c>
    </row>
    <row r="98" spans="1:10" x14ac:dyDescent="0.2">
      <c r="A98" s="1">
        <v>607</v>
      </c>
      <c r="B98" t="s">
        <v>116</v>
      </c>
      <c r="C98">
        <v>2010</v>
      </c>
      <c r="D98">
        <v>9.3324556946754456E-3</v>
      </c>
      <c r="E98">
        <v>6.2441319227218628E-2</v>
      </c>
      <c r="F98">
        <v>4.913388192653656E-2</v>
      </c>
      <c r="G98">
        <v>0.70399165153503418</v>
      </c>
      <c r="H98">
        <v>9.7181886434555054E-2</v>
      </c>
      <c r="I98">
        <v>7.3236040771007538E-2</v>
      </c>
      <c r="J98">
        <v>0</v>
      </c>
    </row>
    <row r="99" spans="1:10" x14ac:dyDescent="0.2">
      <c r="A99" s="1">
        <v>612</v>
      </c>
      <c r="B99" t="s">
        <v>117</v>
      </c>
      <c r="C99">
        <v>2010</v>
      </c>
      <c r="D99">
        <v>0.14616960287094119</v>
      </c>
      <c r="E99">
        <v>6.3997253775596619E-2</v>
      </c>
      <c r="F99">
        <v>0.20969574153423309</v>
      </c>
      <c r="G99">
        <v>0.37279701232910162</v>
      </c>
      <c r="H99">
        <v>9.2194058001041412E-2</v>
      </c>
      <c r="I99">
        <v>0.11413223296403879</v>
      </c>
      <c r="J99">
        <v>0</v>
      </c>
    </row>
    <row r="100" spans="1:10" x14ac:dyDescent="0.2">
      <c r="A100" s="1">
        <v>617</v>
      </c>
      <c r="B100" t="s">
        <v>118</v>
      </c>
      <c r="C100">
        <v>2010</v>
      </c>
      <c r="D100">
        <v>0.23025454580783841</v>
      </c>
      <c r="E100">
        <v>2.0745923742651939E-2</v>
      </c>
      <c r="F100">
        <v>0.15971435606479639</v>
      </c>
      <c r="G100">
        <v>0.30095016956329351</v>
      </c>
      <c r="H100">
        <v>0.14849159121513369</v>
      </c>
      <c r="I100">
        <v>0.14822922646999359</v>
      </c>
      <c r="J100">
        <v>0</v>
      </c>
    </row>
    <row r="101" spans="1:10" x14ac:dyDescent="0.2">
      <c r="A101" s="1">
        <v>622</v>
      </c>
      <c r="B101" t="s">
        <v>119</v>
      </c>
      <c r="C101">
        <v>2010</v>
      </c>
      <c r="D101">
        <v>0.34056776762008673</v>
      </c>
      <c r="E101">
        <v>4.883188009262085E-2</v>
      </c>
      <c r="F101">
        <v>0.2052445858716965</v>
      </c>
      <c r="G101">
        <v>2.7524419128894809E-2</v>
      </c>
      <c r="H101">
        <v>0.16388390958309171</v>
      </c>
      <c r="I101">
        <v>0.20505775511264801</v>
      </c>
      <c r="J101">
        <v>0</v>
      </c>
    </row>
    <row r="102" spans="1:10" x14ac:dyDescent="0.2">
      <c r="A102" s="1">
        <v>627</v>
      </c>
      <c r="B102" t="s">
        <v>120</v>
      </c>
      <c r="C102">
        <v>2010</v>
      </c>
      <c r="D102">
        <v>6.9003649055957794E-2</v>
      </c>
      <c r="E102">
        <v>4.7523621469736099E-2</v>
      </c>
      <c r="F102">
        <v>0.24022924900054929</v>
      </c>
      <c r="G102">
        <v>0.42055982351303101</v>
      </c>
      <c r="H102">
        <v>8.5477061569690704E-2</v>
      </c>
      <c r="I102">
        <v>0.1549430042505264</v>
      </c>
      <c r="J102">
        <v>0</v>
      </c>
    </row>
    <row r="103" spans="1:10" x14ac:dyDescent="0.2">
      <c r="A103" s="1">
        <v>637</v>
      </c>
      <c r="B103" t="s">
        <v>122</v>
      </c>
      <c r="C103">
        <v>2010</v>
      </c>
      <c r="D103">
        <v>0.32405382394790649</v>
      </c>
      <c r="E103">
        <v>6.3850447535514832E-2</v>
      </c>
      <c r="F103">
        <v>9.3799315392971039E-2</v>
      </c>
      <c r="G103">
        <v>0.26807239651679993</v>
      </c>
      <c r="H103">
        <v>0.1075414344668388</v>
      </c>
      <c r="I103">
        <v>0.14719665050506589</v>
      </c>
      <c r="J103">
        <v>0</v>
      </c>
    </row>
    <row r="104" spans="1:10" x14ac:dyDescent="0.2">
      <c r="A104" s="1">
        <v>642</v>
      </c>
      <c r="B104" t="s">
        <v>123</v>
      </c>
      <c r="C104">
        <v>2010</v>
      </c>
      <c r="D104">
        <v>1.9939040765166279E-2</v>
      </c>
      <c r="E104">
        <v>4.6269845217466347E-2</v>
      </c>
      <c r="F104">
        <v>0.17106187343597409</v>
      </c>
      <c r="G104">
        <v>0.50583100318908691</v>
      </c>
      <c r="H104">
        <v>0.10635522753000259</v>
      </c>
      <c r="I104">
        <v>0.15075969696044919</v>
      </c>
      <c r="J104">
        <v>0</v>
      </c>
    </row>
    <row r="105" spans="1:10" x14ac:dyDescent="0.2">
      <c r="A105" s="1">
        <v>647</v>
      </c>
      <c r="B105" t="s">
        <v>124</v>
      </c>
      <c r="C105">
        <v>2010</v>
      </c>
      <c r="D105">
        <v>1.399840041995049E-2</v>
      </c>
      <c r="E105">
        <v>0.1091875061392784</v>
      </c>
      <c r="F105">
        <v>0.14091478288173681</v>
      </c>
      <c r="G105">
        <v>0.52748531103134155</v>
      </c>
      <c r="H105">
        <v>7.5851678848266602E-2</v>
      </c>
      <c r="I105">
        <v>0.13256233930587771</v>
      </c>
      <c r="J105">
        <v>0</v>
      </c>
    </row>
    <row r="106" spans="1:10" x14ac:dyDescent="0.2">
      <c r="A106" s="1">
        <v>652</v>
      </c>
      <c r="B106" t="s">
        <v>125</v>
      </c>
      <c r="C106">
        <v>2010</v>
      </c>
      <c r="D106">
        <v>4.444614052772522E-2</v>
      </c>
      <c r="E106">
        <v>6.0440018773078918E-2</v>
      </c>
      <c r="F106">
        <v>0.17594760656356809</v>
      </c>
      <c r="G106">
        <v>0.49677160382270807</v>
      </c>
      <c r="H106">
        <v>9.707246720790863E-2</v>
      </c>
      <c r="I106">
        <v>0.128019243478775</v>
      </c>
      <c r="J106">
        <v>0</v>
      </c>
    </row>
    <row r="107" spans="1:10" x14ac:dyDescent="0.2">
      <c r="A107" s="1">
        <v>657</v>
      </c>
      <c r="B107" t="s">
        <v>126</v>
      </c>
      <c r="C107">
        <v>2010</v>
      </c>
      <c r="D107">
        <v>0.17805115878582001</v>
      </c>
      <c r="E107">
        <v>2.6939688250422481E-2</v>
      </c>
      <c r="F107">
        <v>0.18198107182979581</v>
      </c>
      <c r="G107">
        <v>0.35880672931671143</v>
      </c>
      <c r="H107">
        <v>0.10123796015977859</v>
      </c>
      <c r="I107">
        <v>0.17200642824172971</v>
      </c>
      <c r="J107">
        <v>0</v>
      </c>
    </row>
    <row r="108" spans="1:10" x14ac:dyDescent="0.2">
      <c r="A108" s="1">
        <v>667</v>
      </c>
      <c r="B108" t="s">
        <v>128</v>
      </c>
      <c r="C108">
        <v>2010</v>
      </c>
      <c r="D108">
        <v>0.24246284365653989</v>
      </c>
      <c r="E108">
        <v>3.9036143571138382E-2</v>
      </c>
      <c r="F108">
        <v>0.1509248465299606</v>
      </c>
      <c r="G108">
        <v>0.21560175716876981</v>
      </c>
      <c r="H108">
        <v>0.19744399189949041</v>
      </c>
      <c r="I108">
        <v>0.22905980050563809</v>
      </c>
      <c r="J108">
        <v>0</v>
      </c>
    </row>
    <row r="109" spans="1:10" x14ac:dyDescent="0.2">
      <c r="A109" s="1">
        <v>672</v>
      </c>
      <c r="B109" t="s">
        <v>129</v>
      </c>
      <c r="C109">
        <v>2010</v>
      </c>
      <c r="D109">
        <v>1.9700847566127781E-2</v>
      </c>
      <c r="E109">
        <v>5.2407629787921912E-2</v>
      </c>
      <c r="F109">
        <v>0.30578914284706121</v>
      </c>
      <c r="G109">
        <v>0.40928712487220759</v>
      </c>
      <c r="H109">
        <v>0.1081956475973129</v>
      </c>
      <c r="I109">
        <v>0.1046190708875656</v>
      </c>
      <c r="J109">
        <v>0</v>
      </c>
    </row>
    <row r="110" spans="1:10" x14ac:dyDescent="0.2">
      <c r="A110" s="1">
        <v>682</v>
      </c>
      <c r="B110" t="s">
        <v>131</v>
      </c>
      <c r="C110">
        <v>2010</v>
      </c>
      <c r="D110">
        <v>0.22876456379890439</v>
      </c>
      <c r="E110">
        <v>2.5055186823010441E-2</v>
      </c>
      <c r="F110">
        <v>0.18297162652015689</v>
      </c>
      <c r="G110">
        <v>0.26381793618202209</v>
      </c>
      <c r="H110">
        <v>0.12661461532115939</v>
      </c>
      <c r="I110">
        <v>0.17467609047889709</v>
      </c>
      <c r="J110">
        <v>0</v>
      </c>
    </row>
    <row r="111" spans="1:10" x14ac:dyDescent="0.2">
      <c r="A111" s="1">
        <v>687</v>
      </c>
      <c r="B111" t="s">
        <v>132</v>
      </c>
      <c r="C111">
        <v>2010</v>
      </c>
      <c r="D111">
        <v>4.5300710946321487E-2</v>
      </c>
      <c r="E111">
        <v>5.8377295732498169E-2</v>
      </c>
      <c r="F111">
        <v>3.087703883647919E-2</v>
      </c>
      <c r="G111">
        <v>0.46913689374923712</v>
      </c>
      <c r="H111">
        <v>0.13361971080303189</v>
      </c>
      <c r="I111">
        <v>0.25363034009933472</v>
      </c>
      <c r="J111">
        <v>0</v>
      </c>
    </row>
    <row r="112" spans="1:10" x14ac:dyDescent="0.2">
      <c r="A112" s="1">
        <v>692</v>
      </c>
      <c r="B112" t="s">
        <v>133</v>
      </c>
      <c r="C112">
        <v>2010</v>
      </c>
      <c r="D112">
        <v>3.7113174796104431E-2</v>
      </c>
      <c r="E112">
        <v>9.2383392155170441E-2</v>
      </c>
      <c r="F112">
        <v>0.11007961630821229</v>
      </c>
      <c r="G112">
        <v>0.38965335488319403</v>
      </c>
      <c r="H112">
        <v>0.15989165008068079</v>
      </c>
      <c r="I112">
        <v>0.18380963802337649</v>
      </c>
      <c r="J112">
        <v>0</v>
      </c>
    </row>
    <row r="113" spans="1:10" x14ac:dyDescent="0.2">
      <c r="A113" s="1">
        <v>697</v>
      </c>
      <c r="B113" t="s">
        <v>134</v>
      </c>
      <c r="C113">
        <v>2010</v>
      </c>
      <c r="D113">
        <v>0.26222652196884161</v>
      </c>
      <c r="E113">
        <v>0.15942822396755221</v>
      </c>
      <c r="F113">
        <v>0.27523484826087952</v>
      </c>
      <c r="G113">
        <v>0.1184114888310432</v>
      </c>
      <c r="H113">
        <v>5.5077545344829559E-2</v>
      </c>
      <c r="I113">
        <v>8.3738081157207489E-2</v>
      </c>
      <c r="J113">
        <v>0</v>
      </c>
    </row>
    <row r="114" spans="1:10" x14ac:dyDescent="0.2">
      <c r="A114" s="1">
        <v>707</v>
      </c>
      <c r="B114" t="s">
        <v>136</v>
      </c>
      <c r="C114">
        <v>2010</v>
      </c>
      <c r="D114">
        <v>6.5212495625019073E-2</v>
      </c>
      <c r="E114">
        <v>7.6607771217823029E-2</v>
      </c>
      <c r="F114">
        <v>0.28336882591247559</v>
      </c>
      <c r="G114">
        <v>0.31475153565406799</v>
      </c>
      <c r="H114">
        <v>9.8617799580097198E-2</v>
      </c>
      <c r="I114">
        <v>0.17119002342224121</v>
      </c>
      <c r="J114">
        <v>0</v>
      </c>
    </row>
    <row r="115" spans="1:10" x14ac:dyDescent="0.2">
      <c r="A115" s="1">
        <v>712</v>
      </c>
      <c r="B115" t="s">
        <v>137</v>
      </c>
      <c r="C115">
        <v>2010</v>
      </c>
      <c r="D115">
        <v>0.1034020557999611</v>
      </c>
      <c r="E115">
        <v>5.8850415050983429E-2</v>
      </c>
      <c r="F115">
        <v>0.27674019336700439</v>
      </c>
      <c r="G115">
        <v>0.30327501893043518</v>
      </c>
      <c r="H115">
        <v>7.2848469018936157E-2</v>
      </c>
      <c r="I115">
        <v>0.1865842342376709</v>
      </c>
      <c r="J115">
        <v>0</v>
      </c>
    </row>
    <row r="116" spans="1:10" x14ac:dyDescent="0.2">
      <c r="A116" s="1">
        <v>717</v>
      </c>
      <c r="B116" t="s">
        <v>138</v>
      </c>
      <c r="C116">
        <v>2010</v>
      </c>
      <c r="D116">
        <v>2.5235561653971669E-2</v>
      </c>
      <c r="E116">
        <v>8.0215565860271454E-2</v>
      </c>
      <c r="F116">
        <v>0.28333732485771179</v>
      </c>
      <c r="G116">
        <v>0.3161504864692688</v>
      </c>
      <c r="H116">
        <v>0.1013474613428116</v>
      </c>
      <c r="I116">
        <v>0.19738160073757169</v>
      </c>
      <c r="J116">
        <v>0</v>
      </c>
    </row>
    <row r="117" spans="1:10" x14ac:dyDescent="0.2">
      <c r="A117" s="1">
        <v>722</v>
      </c>
      <c r="B117" t="s">
        <v>139</v>
      </c>
      <c r="C117">
        <v>2010</v>
      </c>
      <c r="D117">
        <v>2.6393279433250431E-2</v>
      </c>
      <c r="E117">
        <v>4.535333439707756E-2</v>
      </c>
      <c r="F117">
        <v>0.16871318221092221</v>
      </c>
      <c r="G117">
        <v>0.48256480693817139</v>
      </c>
      <c r="H117">
        <v>8.8009461760520935E-2</v>
      </c>
      <c r="I117">
        <v>0.1915079057216644</v>
      </c>
      <c r="J117">
        <v>0</v>
      </c>
    </row>
    <row r="118" spans="1:10" x14ac:dyDescent="0.2">
      <c r="A118" s="1">
        <v>727</v>
      </c>
      <c r="B118" t="s">
        <v>140</v>
      </c>
      <c r="C118">
        <v>2010</v>
      </c>
      <c r="D118">
        <v>1.214342005550861E-2</v>
      </c>
      <c r="E118">
        <v>1.6511332243680951E-2</v>
      </c>
      <c r="F118">
        <v>0.45749327540397638</v>
      </c>
      <c r="G118">
        <v>0.35540202260017401</v>
      </c>
      <c r="H118">
        <v>3.3379059284925461E-2</v>
      </c>
      <c r="I118">
        <v>0.1202957257628441</v>
      </c>
      <c r="J118">
        <v>0</v>
      </c>
    </row>
    <row r="119" spans="1:10" x14ac:dyDescent="0.2">
      <c r="A119" s="1">
        <v>737</v>
      </c>
      <c r="B119" t="s">
        <v>142</v>
      </c>
      <c r="C119">
        <v>2010</v>
      </c>
      <c r="D119">
        <v>2.6464521884918209E-2</v>
      </c>
      <c r="E119">
        <v>4.7081734985113137E-2</v>
      </c>
      <c r="F119">
        <v>0.34957593679428101</v>
      </c>
      <c r="G119">
        <v>0.38245761394500732</v>
      </c>
      <c r="H119">
        <v>8.923494815826416E-2</v>
      </c>
      <c r="I119">
        <v>0.1073480322957039</v>
      </c>
      <c r="J119">
        <v>0</v>
      </c>
    </row>
    <row r="120" spans="1:10" x14ac:dyDescent="0.2">
      <c r="A120" s="1">
        <v>740</v>
      </c>
      <c r="B120" t="s">
        <v>204</v>
      </c>
      <c r="C120">
        <v>2010</v>
      </c>
      <c r="D120">
        <v>0.14612552523612979</v>
      </c>
      <c r="E120">
        <v>4.0356200188398361E-2</v>
      </c>
      <c r="F120">
        <v>0.14402835071086881</v>
      </c>
      <c r="G120">
        <v>0.32292959094047552</v>
      </c>
      <c r="H120">
        <v>0.18385452032089231</v>
      </c>
      <c r="I120">
        <v>0.18028506636619571</v>
      </c>
      <c r="J120">
        <v>0</v>
      </c>
    </row>
    <row r="121" spans="1:10" x14ac:dyDescent="0.2">
      <c r="A121" s="1">
        <v>745</v>
      </c>
      <c r="B121" t="s">
        <v>143</v>
      </c>
      <c r="C121">
        <v>2010</v>
      </c>
      <c r="D121">
        <v>8.2176923751831055E-2</v>
      </c>
      <c r="E121">
        <v>0.10054419189691539</v>
      </c>
      <c r="F121">
        <v>0.28098815679550171</v>
      </c>
      <c r="G121">
        <v>0.26571008563041693</v>
      </c>
      <c r="H121">
        <v>0.1162618026137352</v>
      </c>
      <c r="I121">
        <v>0.20094519853591919</v>
      </c>
      <c r="J121">
        <v>0</v>
      </c>
    </row>
    <row r="122" spans="1:10" x14ac:dyDescent="0.2">
      <c r="A122" s="1">
        <v>748</v>
      </c>
      <c r="B122" t="s">
        <v>205</v>
      </c>
      <c r="C122">
        <v>2010</v>
      </c>
      <c r="D122">
        <v>4.3058294802904129E-2</v>
      </c>
      <c r="E122">
        <v>5.7626523077487952E-2</v>
      </c>
      <c r="F122">
        <v>0.28088250756263727</v>
      </c>
      <c r="G122">
        <v>0.28327521681785578</v>
      </c>
      <c r="H122">
        <v>0.1033247783780098</v>
      </c>
      <c r="I122">
        <v>0.23636400699615481</v>
      </c>
      <c r="J122">
        <v>0</v>
      </c>
    </row>
    <row r="123" spans="1:10" x14ac:dyDescent="0.2">
      <c r="A123" s="1">
        <v>758</v>
      </c>
      <c r="B123" t="s">
        <v>145</v>
      </c>
      <c r="C123">
        <v>2010</v>
      </c>
      <c r="D123">
        <v>1.210496295243502E-2</v>
      </c>
      <c r="E123">
        <v>0.14357440173625949</v>
      </c>
      <c r="F123">
        <v>8.1384137272834778E-2</v>
      </c>
      <c r="G123">
        <v>0.50910711288452148</v>
      </c>
      <c r="H123">
        <v>0.1215010955929756</v>
      </c>
      <c r="I123">
        <v>0.13218300044536591</v>
      </c>
      <c r="J123">
        <v>0</v>
      </c>
    </row>
    <row r="124" spans="1:10" x14ac:dyDescent="0.2">
      <c r="A124" s="1">
        <v>763</v>
      </c>
      <c r="B124" t="s">
        <v>146</v>
      </c>
      <c r="C124">
        <v>2010</v>
      </c>
      <c r="D124">
        <v>2.807705290615559E-2</v>
      </c>
      <c r="E124">
        <v>9.2488251626491547E-2</v>
      </c>
      <c r="F124">
        <v>9.6757523715496063E-2</v>
      </c>
      <c r="G124">
        <v>0.41690787672996521</v>
      </c>
      <c r="H124">
        <v>0.18601679801940921</v>
      </c>
      <c r="I124">
        <v>0.1791183948516846</v>
      </c>
      <c r="J124">
        <v>0</v>
      </c>
    </row>
    <row r="125" spans="1:10" x14ac:dyDescent="0.2">
      <c r="A125" s="1">
        <v>768</v>
      </c>
      <c r="B125" t="s">
        <v>147</v>
      </c>
      <c r="C125">
        <v>2010</v>
      </c>
      <c r="D125">
        <v>6.3552036881446838E-2</v>
      </c>
      <c r="E125">
        <v>7.2822935879230499E-2</v>
      </c>
      <c r="F125">
        <v>9.0154081583023071E-2</v>
      </c>
      <c r="G125">
        <v>0.45146676898002619</v>
      </c>
      <c r="H125">
        <v>0.14958591759204859</v>
      </c>
      <c r="I125">
        <v>0.17362196743488309</v>
      </c>
      <c r="J125">
        <v>0</v>
      </c>
    </row>
    <row r="126" spans="1:10" x14ac:dyDescent="0.2">
      <c r="A126" s="1">
        <v>773</v>
      </c>
      <c r="B126" t="s">
        <v>148</v>
      </c>
      <c r="C126">
        <v>2010</v>
      </c>
      <c r="D126">
        <v>9.6772521734237671E-2</v>
      </c>
      <c r="E126">
        <v>0.132984459400177</v>
      </c>
      <c r="F126">
        <v>0.1353342533111572</v>
      </c>
      <c r="G126">
        <v>0.26426172256469732</v>
      </c>
      <c r="H126">
        <v>0.1092215925455093</v>
      </c>
      <c r="I126">
        <v>0.25033953785896301</v>
      </c>
      <c r="J126">
        <v>0</v>
      </c>
    </row>
    <row r="127" spans="1:10" x14ac:dyDescent="0.2">
      <c r="A127" s="1">
        <v>778</v>
      </c>
      <c r="B127" t="s">
        <v>149</v>
      </c>
      <c r="C127">
        <v>2010</v>
      </c>
      <c r="D127">
        <v>5.5222352966666222E-4</v>
      </c>
      <c r="E127">
        <v>5.4750300943851471E-2</v>
      </c>
      <c r="F127">
        <v>0.29426431655883789</v>
      </c>
      <c r="G127">
        <v>0.45857688784599299</v>
      </c>
      <c r="H127">
        <v>2.8568439185619351E-2</v>
      </c>
      <c r="I127">
        <v>0.16328784823417661</v>
      </c>
      <c r="J127">
        <v>0</v>
      </c>
    </row>
    <row r="128" spans="1:10" x14ac:dyDescent="0.2">
      <c r="A128" s="1">
        <v>783</v>
      </c>
      <c r="B128" t="s">
        <v>150</v>
      </c>
      <c r="C128">
        <v>2010</v>
      </c>
      <c r="D128">
        <v>0.1685482710599899</v>
      </c>
      <c r="E128">
        <v>6.6831685602664948E-2</v>
      </c>
      <c r="F128">
        <v>7.9983077943325043E-2</v>
      </c>
      <c r="G128">
        <v>0.22363483905792239</v>
      </c>
      <c r="H128">
        <v>0.18173143267631531</v>
      </c>
      <c r="I128">
        <v>0.27026635408401489</v>
      </c>
      <c r="J128">
        <v>0</v>
      </c>
    </row>
    <row r="129" spans="1:10" x14ac:dyDescent="0.2">
      <c r="A129" s="1">
        <v>793</v>
      </c>
      <c r="B129" t="s">
        <v>152</v>
      </c>
      <c r="C129">
        <v>2010</v>
      </c>
      <c r="D129">
        <v>0.15207740664482119</v>
      </c>
      <c r="E129">
        <v>5.260341614484787E-2</v>
      </c>
      <c r="F129">
        <v>0.1768212765455246</v>
      </c>
      <c r="G129">
        <v>0.27054697275161738</v>
      </c>
      <c r="H129">
        <v>0.14767548441886899</v>
      </c>
      <c r="I129">
        <v>0.19739100337028501</v>
      </c>
      <c r="J129">
        <v>0</v>
      </c>
    </row>
    <row r="130" spans="1:10" x14ac:dyDescent="0.2">
      <c r="A130" s="1">
        <v>796</v>
      </c>
      <c r="B130" t="s">
        <v>206</v>
      </c>
      <c r="C130">
        <v>2010</v>
      </c>
      <c r="D130">
        <v>0.105044037103653</v>
      </c>
      <c r="E130">
        <v>5.5074159055948257E-2</v>
      </c>
      <c r="F130">
        <v>0.24643941223621371</v>
      </c>
      <c r="G130">
        <v>0.35508111119270319</v>
      </c>
      <c r="H130">
        <v>0.10842209309339521</v>
      </c>
      <c r="I130">
        <v>0.13088218867778781</v>
      </c>
      <c r="J130">
        <v>0</v>
      </c>
    </row>
    <row r="131" spans="1:10" x14ac:dyDescent="0.2">
      <c r="A131" s="1">
        <v>801</v>
      </c>
      <c r="B131" t="s">
        <v>153</v>
      </c>
      <c r="C131">
        <v>2010</v>
      </c>
      <c r="D131">
        <v>2.346474677324295E-2</v>
      </c>
      <c r="E131">
        <v>6.3054434955120087E-2</v>
      </c>
      <c r="F131">
        <v>0.1020871475338936</v>
      </c>
      <c r="G131">
        <v>0.43206381797790527</v>
      </c>
      <c r="H131">
        <v>0.17127817869186401</v>
      </c>
      <c r="I131">
        <v>0.2084357887506485</v>
      </c>
      <c r="J131">
        <v>0</v>
      </c>
    </row>
    <row r="132" spans="1:10" x14ac:dyDescent="0.2">
      <c r="A132" s="1">
        <v>811</v>
      </c>
      <c r="B132" t="s">
        <v>155</v>
      </c>
      <c r="C132">
        <v>2010</v>
      </c>
      <c r="D132">
        <v>3.9776935591362422E-4</v>
      </c>
      <c r="E132">
        <v>4.6176504343748093E-2</v>
      </c>
      <c r="F132">
        <v>0.28778082132339478</v>
      </c>
      <c r="G132">
        <v>0.35258856415748602</v>
      </c>
      <c r="H132">
        <v>0.12380097806453701</v>
      </c>
      <c r="I132">
        <v>0.18611747026443479</v>
      </c>
      <c r="J132">
        <v>0</v>
      </c>
    </row>
    <row r="133" spans="1:10" x14ac:dyDescent="0.2">
      <c r="A133" s="1">
        <v>813</v>
      </c>
      <c r="B133" t="s">
        <v>217</v>
      </c>
      <c r="C133">
        <v>2010</v>
      </c>
      <c r="D133">
        <v>1.2974150013178589E-3</v>
      </c>
      <c r="E133">
        <v>7.0198424160480499E-2</v>
      </c>
      <c r="F133">
        <v>5.7430192828178413E-2</v>
      </c>
      <c r="G133">
        <v>0.53796148300170898</v>
      </c>
      <c r="H133">
        <v>0.1134957075119019</v>
      </c>
      <c r="I133">
        <v>0.2197017967700958</v>
      </c>
      <c r="J133">
        <v>0</v>
      </c>
    </row>
    <row r="134" spans="1:10" x14ac:dyDescent="0.2">
      <c r="A134" s="1">
        <v>816</v>
      </c>
      <c r="B134" t="s">
        <v>207</v>
      </c>
      <c r="C134">
        <v>2010</v>
      </c>
      <c r="D134">
        <v>3.9789315313100808E-2</v>
      </c>
      <c r="E134">
        <v>7.4658133089542389E-2</v>
      </c>
      <c r="F134">
        <v>0.30968016386032099</v>
      </c>
      <c r="G134">
        <v>0.33769381046295172</v>
      </c>
      <c r="H134">
        <v>0.1019058749079704</v>
      </c>
      <c r="I134">
        <v>0.1388610452413559</v>
      </c>
      <c r="J134">
        <v>0</v>
      </c>
    </row>
    <row r="135" spans="1:10" x14ac:dyDescent="0.2">
      <c r="A135" s="1">
        <v>819</v>
      </c>
      <c r="B135" t="s">
        <v>208</v>
      </c>
      <c r="C135">
        <v>2010</v>
      </c>
      <c r="D135">
        <v>2.3267932236194611E-2</v>
      </c>
      <c r="E135">
        <v>5.1689997315406799E-2</v>
      </c>
      <c r="F135">
        <v>0.27238366007804871</v>
      </c>
      <c r="G135">
        <v>0.41189864277839661</v>
      </c>
      <c r="H135">
        <v>0.1077188476920128</v>
      </c>
      <c r="I135">
        <v>0.13465319573879239</v>
      </c>
      <c r="J135">
        <v>0</v>
      </c>
    </row>
    <row r="136" spans="1:10" x14ac:dyDescent="0.2">
      <c r="A136" s="1">
        <v>824</v>
      </c>
      <c r="B136" t="s">
        <v>156</v>
      </c>
      <c r="C136">
        <v>2010</v>
      </c>
      <c r="D136">
        <v>0.29306995868682861</v>
      </c>
      <c r="E136">
        <v>2.7337290346622471E-2</v>
      </c>
      <c r="F136">
        <v>0.14157481491565699</v>
      </c>
      <c r="G136">
        <v>0.29732093214988708</v>
      </c>
      <c r="H136">
        <v>8.9681364595890045E-2</v>
      </c>
      <c r="I136">
        <v>0.14153087139129639</v>
      </c>
      <c r="J136">
        <v>0</v>
      </c>
    </row>
    <row r="137" spans="1:10" x14ac:dyDescent="0.2">
      <c r="A137" s="1">
        <v>834</v>
      </c>
      <c r="B137" t="s">
        <v>158</v>
      </c>
      <c r="C137">
        <v>2010</v>
      </c>
      <c r="D137">
        <v>2.5634244084358219E-2</v>
      </c>
      <c r="E137">
        <v>3.7534300237894058E-2</v>
      </c>
      <c r="F137">
        <v>0.23365901410579679</v>
      </c>
      <c r="G137">
        <v>0.45186233520507812</v>
      </c>
      <c r="H137">
        <v>0.11117226630449301</v>
      </c>
      <c r="I137">
        <v>0.14505709707736969</v>
      </c>
      <c r="J137">
        <v>0</v>
      </c>
    </row>
    <row r="138" spans="1:10" x14ac:dyDescent="0.2">
      <c r="A138" s="1">
        <v>839</v>
      </c>
      <c r="B138" t="s">
        <v>159</v>
      </c>
      <c r="C138">
        <v>2010</v>
      </c>
      <c r="D138">
        <v>3.2095387578010559E-2</v>
      </c>
      <c r="E138">
        <v>7.0915870368480682E-2</v>
      </c>
      <c r="F138">
        <v>0.1671924293041229</v>
      </c>
      <c r="G138">
        <v>0.44917663931846619</v>
      </c>
      <c r="H138">
        <v>9.5517963171005249E-2</v>
      </c>
      <c r="I138">
        <v>0.1849081963300705</v>
      </c>
      <c r="J138">
        <v>0</v>
      </c>
    </row>
    <row r="139" spans="1:10" x14ac:dyDescent="0.2">
      <c r="A139" s="1">
        <v>844</v>
      </c>
      <c r="B139" t="s">
        <v>160</v>
      </c>
      <c r="C139">
        <v>2010</v>
      </c>
      <c r="D139">
        <v>0.10448424518108369</v>
      </c>
      <c r="E139">
        <v>8.9146867394447327E-2</v>
      </c>
      <c r="F139">
        <v>0.23749279975891111</v>
      </c>
      <c r="G139">
        <v>0.20662294328212741</v>
      </c>
      <c r="H139">
        <v>0.1416361182928085</v>
      </c>
      <c r="I139">
        <v>0.22397944331169131</v>
      </c>
      <c r="J139">
        <v>0</v>
      </c>
    </row>
    <row r="140" spans="1:10" x14ac:dyDescent="0.2">
      <c r="A140" s="1">
        <v>849</v>
      </c>
      <c r="B140" t="s">
        <v>161</v>
      </c>
      <c r="C140">
        <v>2010</v>
      </c>
      <c r="D140">
        <v>5.7370774447917938E-2</v>
      </c>
      <c r="E140">
        <v>9.8906181752681732E-2</v>
      </c>
      <c r="F140">
        <v>0.16765539348125461</v>
      </c>
      <c r="G140">
        <v>0.37699881196022028</v>
      </c>
      <c r="H140">
        <v>8.601824939250946E-2</v>
      </c>
      <c r="I140">
        <v>0.21839617192745209</v>
      </c>
      <c r="J140">
        <v>0</v>
      </c>
    </row>
    <row r="141" spans="1:10" x14ac:dyDescent="0.2">
      <c r="A141" s="1">
        <v>854</v>
      </c>
      <c r="B141" t="s">
        <v>162</v>
      </c>
      <c r="C141">
        <v>2010</v>
      </c>
      <c r="D141">
        <v>0.1214197874069214</v>
      </c>
      <c r="E141">
        <v>4.9704931676387787E-2</v>
      </c>
      <c r="F141">
        <v>0.26817166805267328</v>
      </c>
      <c r="G141">
        <v>0.209639698266983</v>
      </c>
      <c r="H141">
        <v>8.6398281157016754E-2</v>
      </c>
      <c r="I141">
        <v>0.28429985046386719</v>
      </c>
      <c r="J141">
        <v>0</v>
      </c>
    </row>
    <row r="142" spans="1:10" x14ac:dyDescent="0.2">
      <c r="A142" s="1">
        <v>859</v>
      </c>
      <c r="B142" t="s">
        <v>163</v>
      </c>
      <c r="C142">
        <v>2010</v>
      </c>
      <c r="D142">
        <v>5.1559522747993469E-2</v>
      </c>
      <c r="E142">
        <v>4.7922100871801383E-2</v>
      </c>
      <c r="F142">
        <v>0.39487335085868841</v>
      </c>
      <c r="G142">
        <v>0.29550102353096008</v>
      </c>
      <c r="H142">
        <v>5.0465550273656852E-2</v>
      </c>
      <c r="I142">
        <v>0.1658024936914444</v>
      </c>
      <c r="J142">
        <v>0</v>
      </c>
    </row>
    <row r="143" spans="1:10" x14ac:dyDescent="0.2">
      <c r="A143" s="1">
        <v>864</v>
      </c>
      <c r="B143" t="s">
        <v>164</v>
      </c>
      <c r="C143">
        <v>2010</v>
      </c>
      <c r="D143">
        <v>1.0962676256895071E-2</v>
      </c>
      <c r="E143">
        <v>4.8607826232910163E-2</v>
      </c>
      <c r="F143">
        <v>0.2272379994392395</v>
      </c>
      <c r="G143">
        <v>0.46353930234909058</v>
      </c>
      <c r="H143">
        <v>0.1248657405376434</v>
      </c>
      <c r="I143">
        <v>0.12616415321826929</v>
      </c>
      <c r="J143">
        <v>0</v>
      </c>
    </row>
    <row r="144" spans="1:10" x14ac:dyDescent="0.2">
      <c r="A144" s="1">
        <v>869</v>
      </c>
      <c r="B144" t="s">
        <v>165</v>
      </c>
      <c r="C144">
        <v>2010</v>
      </c>
      <c r="D144">
        <v>8.1420820206403732E-3</v>
      </c>
      <c r="E144">
        <v>4.8587292432785027E-2</v>
      </c>
      <c r="F144">
        <v>0.22049619257450101</v>
      </c>
      <c r="G144">
        <v>0.46455049514770508</v>
      </c>
      <c r="H144">
        <v>8.3198398351669312E-2</v>
      </c>
      <c r="I144">
        <v>0.17524378001689911</v>
      </c>
      <c r="J144">
        <v>0</v>
      </c>
    </row>
    <row r="145" spans="1:10" x14ac:dyDescent="0.2">
      <c r="A145" s="1">
        <v>874</v>
      </c>
      <c r="B145" t="s">
        <v>166</v>
      </c>
      <c r="C145">
        <v>2010</v>
      </c>
      <c r="D145">
        <v>0.15693621337413791</v>
      </c>
      <c r="E145">
        <v>2.8822291642427441E-2</v>
      </c>
      <c r="F145">
        <v>0.21797510981559751</v>
      </c>
      <c r="G145">
        <v>0.24458827078342441</v>
      </c>
      <c r="H145">
        <v>0.13355532288551331</v>
      </c>
      <c r="I145">
        <v>0.21793471276760101</v>
      </c>
      <c r="J145">
        <v>0</v>
      </c>
    </row>
    <row r="146" spans="1:10" x14ac:dyDescent="0.2">
      <c r="A146" s="1">
        <v>877</v>
      </c>
      <c r="B146" t="s">
        <v>209</v>
      </c>
      <c r="C146">
        <v>2010</v>
      </c>
      <c r="D146">
        <v>0.26133772730827332</v>
      </c>
      <c r="E146">
        <v>3.9498958736658103E-2</v>
      </c>
      <c r="F146">
        <v>9.3751139938831329E-2</v>
      </c>
      <c r="G146">
        <v>0.16935752332210541</v>
      </c>
      <c r="H146">
        <v>0.20034761726856229</v>
      </c>
      <c r="I146">
        <v>0.29056453704833979</v>
      </c>
      <c r="J146">
        <v>0</v>
      </c>
    </row>
    <row r="147" spans="1:10" x14ac:dyDescent="0.2">
      <c r="A147" s="1">
        <v>882</v>
      </c>
      <c r="B147" t="s">
        <v>167</v>
      </c>
      <c r="C147">
        <v>2010</v>
      </c>
      <c r="D147">
        <v>8.3615988492965698E-2</v>
      </c>
      <c r="E147">
        <v>2.6060570031404499E-2</v>
      </c>
      <c r="F147">
        <v>0.35474258661270142</v>
      </c>
      <c r="G147">
        <v>0.26565277576446528</v>
      </c>
      <c r="H147">
        <v>8.4592573344707489E-2</v>
      </c>
      <c r="I147">
        <v>0.18340128660202029</v>
      </c>
      <c r="J147">
        <v>0</v>
      </c>
    </row>
    <row r="148" spans="1:10" x14ac:dyDescent="0.2">
      <c r="A148" s="1">
        <v>885</v>
      </c>
      <c r="B148" t="s">
        <v>210</v>
      </c>
      <c r="C148">
        <v>2010</v>
      </c>
      <c r="D148">
        <v>9.6007749438285828E-2</v>
      </c>
      <c r="E148">
        <v>0.1075228303670883</v>
      </c>
      <c r="F148">
        <v>0.14796093106269839</v>
      </c>
      <c r="G148">
        <v>0.39457762241363531</v>
      </c>
      <c r="H148">
        <v>8.7390385568141937E-2</v>
      </c>
      <c r="I148">
        <v>0.16653995215892789</v>
      </c>
      <c r="J148">
        <v>0</v>
      </c>
    </row>
    <row r="149" spans="1:10" x14ac:dyDescent="0.2">
      <c r="A149" s="1">
        <v>898</v>
      </c>
      <c r="B149" t="s">
        <v>169</v>
      </c>
      <c r="C149">
        <v>2010</v>
      </c>
      <c r="D149">
        <v>0.18050482869148249</v>
      </c>
      <c r="E149">
        <v>9.8588712513446808E-2</v>
      </c>
      <c r="F149">
        <v>0.1137315705418587</v>
      </c>
      <c r="G149">
        <v>0.38378265500068659</v>
      </c>
      <c r="H149">
        <v>8.7090395390987396E-2</v>
      </c>
      <c r="I149">
        <v>0.143397331237793</v>
      </c>
      <c r="J149">
        <v>0</v>
      </c>
    </row>
    <row r="150" spans="1:10" x14ac:dyDescent="0.2">
      <c r="A150" s="1">
        <v>908</v>
      </c>
      <c r="B150" t="s">
        <v>171</v>
      </c>
      <c r="C150">
        <v>2010</v>
      </c>
      <c r="D150">
        <v>9.4199903309345245E-2</v>
      </c>
      <c r="E150">
        <v>4.9175266176462173E-2</v>
      </c>
      <c r="F150">
        <v>0.2030870467424393</v>
      </c>
      <c r="G150">
        <v>0.37399923801422119</v>
      </c>
      <c r="H150">
        <v>0.1568484902381897</v>
      </c>
      <c r="I150">
        <v>0.14217075705528259</v>
      </c>
      <c r="J150">
        <v>0</v>
      </c>
    </row>
    <row r="151" spans="1:10" x14ac:dyDescent="0.2">
      <c r="A151" s="1">
        <v>913</v>
      </c>
      <c r="B151" t="s">
        <v>172</v>
      </c>
      <c r="C151">
        <v>2010</v>
      </c>
      <c r="D151">
        <v>8.9516416192054749E-2</v>
      </c>
      <c r="E151">
        <v>4.8529293388128281E-2</v>
      </c>
      <c r="F151">
        <v>0.23129105567932129</v>
      </c>
      <c r="G151">
        <v>0.32365456223487848</v>
      </c>
      <c r="H151">
        <v>0.15647317469120031</v>
      </c>
      <c r="I151">
        <v>0.1541321873664856</v>
      </c>
      <c r="J151">
        <v>0</v>
      </c>
    </row>
    <row r="152" spans="1:10" x14ac:dyDescent="0.2">
      <c r="A152" s="1">
        <v>921</v>
      </c>
      <c r="B152" t="s">
        <v>173</v>
      </c>
      <c r="C152">
        <v>2010</v>
      </c>
      <c r="D152">
        <v>5.843430757522583E-3</v>
      </c>
      <c r="E152">
        <v>3.8782298564910889E-2</v>
      </c>
      <c r="F152">
        <v>5.1174722611904137E-2</v>
      </c>
      <c r="G152">
        <v>0.38163048028945917</v>
      </c>
      <c r="H152">
        <v>6.7425794899463654E-2</v>
      </c>
      <c r="I152">
        <v>0.43582317233085632</v>
      </c>
      <c r="J152">
        <v>0</v>
      </c>
    </row>
    <row r="153" spans="1:10" x14ac:dyDescent="0.2">
      <c r="A153" s="1">
        <v>926</v>
      </c>
      <c r="B153" t="s">
        <v>174</v>
      </c>
      <c r="C153">
        <v>2010</v>
      </c>
      <c r="D153">
        <v>0.23880262672901151</v>
      </c>
      <c r="E153">
        <v>9.6066802740097046E-2</v>
      </c>
      <c r="F153">
        <v>1.181747950613499E-2</v>
      </c>
      <c r="G153">
        <v>0.50916260480880737</v>
      </c>
      <c r="H153">
        <v>5.6777879595756531E-2</v>
      </c>
      <c r="I153">
        <v>8.7372623383998871E-2</v>
      </c>
      <c r="J153">
        <v>0</v>
      </c>
    </row>
    <row r="154" spans="1:10" x14ac:dyDescent="0.2">
      <c r="A154" s="1">
        <v>931</v>
      </c>
      <c r="B154" t="s">
        <v>175</v>
      </c>
      <c r="C154">
        <v>2010</v>
      </c>
      <c r="D154">
        <v>0.22200727462768549</v>
      </c>
      <c r="E154">
        <v>7.7765412628650665E-2</v>
      </c>
      <c r="F154">
        <v>0.1335369944572449</v>
      </c>
      <c r="G154">
        <v>0.29968920350074768</v>
      </c>
      <c r="H154">
        <v>0.14708623290061951</v>
      </c>
      <c r="I154">
        <v>0.1536871790885925</v>
      </c>
      <c r="J154">
        <v>0</v>
      </c>
    </row>
    <row r="155" spans="1:10" x14ac:dyDescent="0.2">
      <c r="A155" s="1">
        <v>934</v>
      </c>
      <c r="B155" t="s">
        <v>213</v>
      </c>
      <c r="C155">
        <v>2010</v>
      </c>
      <c r="D155">
        <v>0.1131716221570969</v>
      </c>
      <c r="E155">
        <v>2.1175423637032509E-2</v>
      </c>
      <c r="F155">
        <v>0.27099722623825068</v>
      </c>
      <c r="G155">
        <v>0.29039943218231201</v>
      </c>
      <c r="H155">
        <v>0.1460404843091965</v>
      </c>
      <c r="I155">
        <v>0.1763761788606644</v>
      </c>
      <c r="J155">
        <v>0</v>
      </c>
    </row>
    <row r="156" spans="1:10" x14ac:dyDescent="0.2">
      <c r="A156" s="1">
        <v>944</v>
      </c>
      <c r="B156" t="s">
        <v>177</v>
      </c>
      <c r="C156">
        <v>2010</v>
      </c>
      <c r="D156">
        <v>6.0606403276324272E-3</v>
      </c>
      <c r="E156">
        <v>6.2379494309425347E-2</v>
      </c>
      <c r="F156">
        <v>0.1399186700582504</v>
      </c>
      <c r="G156">
        <v>0.53687334060668945</v>
      </c>
      <c r="H156">
        <v>8.4766849875450134E-2</v>
      </c>
      <c r="I156">
        <v>0.1713411957025528</v>
      </c>
      <c r="J156">
        <v>0</v>
      </c>
    </row>
    <row r="157" spans="1:10" x14ac:dyDescent="0.2">
      <c r="A157" s="1">
        <v>949</v>
      </c>
      <c r="B157" t="s">
        <v>178</v>
      </c>
      <c r="C157">
        <v>2010</v>
      </c>
      <c r="D157">
        <v>0.25806611776351929</v>
      </c>
      <c r="E157">
        <v>0.11233992129564289</v>
      </c>
      <c r="F157">
        <v>0.12232406437397</v>
      </c>
      <c r="G157">
        <v>0.28699374198913569</v>
      </c>
      <c r="H157">
        <v>9.8927095532417297E-2</v>
      </c>
      <c r="I157">
        <v>0.12571051716804499</v>
      </c>
      <c r="J157">
        <v>0</v>
      </c>
    </row>
    <row r="158" spans="1:10" x14ac:dyDescent="0.2">
      <c r="A158" s="1">
        <v>952</v>
      </c>
      <c r="B158" t="s">
        <v>214</v>
      </c>
      <c r="C158">
        <v>2010</v>
      </c>
      <c r="D158">
        <v>0.21175205707550049</v>
      </c>
      <c r="E158">
        <v>0.10042412579059599</v>
      </c>
      <c r="F158">
        <v>0.1102171838283539</v>
      </c>
      <c r="G158">
        <v>0.29147329926490778</v>
      </c>
      <c r="H158">
        <v>0.13067206740379331</v>
      </c>
      <c r="I158">
        <v>0.172816276550293</v>
      </c>
      <c r="J158">
        <v>0</v>
      </c>
    </row>
    <row r="159" spans="1:10" x14ac:dyDescent="0.2">
      <c r="A159" s="1">
        <v>957</v>
      </c>
      <c r="B159" t="s">
        <v>179</v>
      </c>
      <c r="C159">
        <v>2010</v>
      </c>
      <c r="D159">
        <v>1.0067293420434E-2</v>
      </c>
      <c r="E159">
        <v>3.4610673785209663E-2</v>
      </c>
      <c r="F159">
        <v>0.1690185219049454</v>
      </c>
      <c r="G159">
        <v>0.54615294933319092</v>
      </c>
      <c r="H159">
        <v>0.10314642637968061</v>
      </c>
      <c r="I159">
        <v>0.13934846222400671</v>
      </c>
      <c r="J159">
        <v>0</v>
      </c>
    </row>
    <row r="160" spans="1:10" x14ac:dyDescent="0.2">
      <c r="A160" s="1">
        <v>962</v>
      </c>
      <c r="B160" t="s">
        <v>180</v>
      </c>
      <c r="C160">
        <v>2010</v>
      </c>
      <c r="D160">
        <v>7.589682936668396E-2</v>
      </c>
      <c r="E160">
        <v>6.1223253607749939E-2</v>
      </c>
      <c r="F160">
        <v>0.18319584429264071</v>
      </c>
      <c r="G160">
        <v>0.34766057133674622</v>
      </c>
      <c r="H160">
        <v>0.17409434914588931</v>
      </c>
      <c r="I160">
        <v>0.15792983770370481</v>
      </c>
      <c r="J160">
        <v>0</v>
      </c>
    </row>
    <row r="161" spans="1:10" x14ac:dyDescent="0.2">
      <c r="A161" s="1">
        <v>965</v>
      </c>
      <c r="B161" t="s">
        <v>215</v>
      </c>
      <c r="C161">
        <v>2010</v>
      </c>
      <c r="D161">
        <v>0.27173945307731628</v>
      </c>
      <c r="E161">
        <v>4.6367384493350983E-2</v>
      </c>
      <c r="F161">
        <v>0.20269811153411871</v>
      </c>
      <c r="G161">
        <v>0.26539844274520868</v>
      </c>
      <c r="H161">
        <v>0.15776222944259641</v>
      </c>
      <c r="I161">
        <v>0.1316160261631012</v>
      </c>
      <c r="J161">
        <v>0</v>
      </c>
    </row>
    <row r="162" spans="1:10" x14ac:dyDescent="0.2">
      <c r="A162" s="1">
        <v>970</v>
      </c>
      <c r="B162" t="s">
        <v>181</v>
      </c>
      <c r="C162">
        <v>2010</v>
      </c>
      <c r="D162">
        <v>0.22217459976673129</v>
      </c>
      <c r="E162">
        <v>3.4053068608045578E-2</v>
      </c>
      <c r="F162">
        <v>6.6418007016181946E-2</v>
      </c>
      <c r="G162">
        <v>0.3158842921257019</v>
      </c>
      <c r="H162">
        <v>0.13189586997032171</v>
      </c>
      <c r="I162">
        <v>0.23273266851902011</v>
      </c>
      <c r="J162">
        <v>0</v>
      </c>
    </row>
    <row r="163" spans="1:10" x14ac:dyDescent="0.2">
      <c r="A163" s="1">
        <v>984</v>
      </c>
      <c r="B163" t="s">
        <v>187</v>
      </c>
      <c r="C163">
        <v>2010</v>
      </c>
      <c r="D163">
        <v>0.12930172681808469</v>
      </c>
      <c r="E163">
        <v>5.2848707884550088E-2</v>
      </c>
      <c r="F163">
        <v>0.25163364410400391</v>
      </c>
      <c r="G163">
        <v>0.2104330658912659</v>
      </c>
      <c r="H163">
        <v>0.12775801122188571</v>
      </c>
      <c r="I163">
        <v>0.17463028430938721</v>
      </c>
      <c r="J163">
        <v>0</v>
      </c>
    </row>
    <row r="164" spans="1:10" x14ac:dyDescent="0.2">
      <c r="A164" s="1">
        <v>989</v>
      </c>
      <c r="B164" t="s">
        <v>184</v>
      </c>
      <c r="C164">
        <v>2010</v>
      </c>
      <c r="D164">
        <v>9.1674283146858215E-2</v>
      </c>
      <c r="E164">
        <v>7.9653888940811157E-2</v>
      </c>
      <c r="F164">
        <v>0.2238202095031738</v>
      </c>
      <c r="G164">
        <v>0.26731368899345398</v>
      </c>
      <c r="H164">
        <v>0.1525033712387085</v>
      </c>
      <c r="I164">
        <v>0.2215602844953537</v>
      </c>
      <c r="J164">
        <v>0</v>
      </c>
    </row>
    <row r="165" spans="1:10" x14ac:dyDescent="0.2">
      <c r="A165" s="1">
        <v>994</v>
      </c>
      <c r="B165" t="s">
        <v>185</v>
      </c>
      <c r="C165">
        <v>2010</v>
      </c>
      <c r="D165">
        <v>7.114497572183609E-2</v>
      </c>
      <c r="E165">
        <v>1.8854716792702671E-2</v>
      </c>
      <c r="F165">
        <v>0.3816165030002594</v>
      </c>
      <c r="G165">
        <v>0.38601014018058782</v>
      </c>
      <c r="H165">
        <v>3.1813770532608032E-2</v>
      </c>
      <c r="I165">
        <v>0.17724111676216131</v>
      </c>
      <c r="J165">
        <v>0</v>
      </c>
    </row>
    <row r="166" spans="1:10" x14ac:dyDescent="0.2">
      <c r="A166" s="1">
        <v>14</v>
      </c>
      <c r="B166" t="s">
        <v>11</v>
      </c>
      <c r="C166">
        <v>2010</v>
      </c>
      <c r="D166">
        <v>0.1071294248104095</v>
      </c>
      <c r="E166">
        <v>0.10584179311990741</v>
      </c>
      <c r="F166">
        <v>0.36957347393035889</v>
      </c>
      <c r="G166">
        <v>0.16668055951595309</v>
      </c>
      <c r="H166">
        <v>0.11629658937454219</v>
      </c>
      <c r="I166">
        <v>0.1602627485990524</v>
      </c>
      <c r="J166">
        <v>1</v>
      </c>
    </row>
    <row r="167" spans="1:10" x14ac:dyDescent="0.2">
      <c r="A167" s="1">
        <v>24</v>
      </c>
      <c r="B167" t="s">
        <v>13</v>
      </c>
      <c r="C167">
        <v>2010</v>
      </c>
      <c r="D167">
        <v>4.5934848487377167E-2</v>
      </c>
      <c r="E167">
        <v>8.6906448006629944E-2</v>
      </c>
      <c r="F167">
        <v>0.50427818298339844</v>
      </c>
      <c r="G167">
        <v>0.21980299055576319</v>
      </c>
      <c r="H167">
        <v>4.8531010746955872E-2</v>
      </c>
      <c r="I167">
        <v>9.1115161776542664E-2</v>
      </c>
      <c r="J167">
        <v>1</v>
      </c>
    </row>
    <row r="168" spans="1:10" x14ac:dyDescent="0.2">
      <c r="A168" s="1">
        <v>60</v>
      </c>
      <c r="B168" t="s">
        <v>189</v>
      </c>
      <c r="C168">
        <v>2010</v>
      </c>
      <c r="D168">
        <v>5.500379204750061E-2</v>
      </c>
      <c r="E168">
        <v>0.12308567762374879</v>
      </c>
      <c r="F168">
        <v>0.5713571310043335</v>
      </c>
      <c r="G168">
        <v>7.672322541475296E-2</v>
      </c>
      <c r="H168">
        <v>9.4785399734973907E-2</v>
      </c>
      <c r="I168">
        <v>7.9050511121749878E-2</v>
      </c>
      <c r="J168">
        <v>1</v>
      </c>
    </row>
    <row r="169" spans="1:10" x14ac:dyDescent="0.2">
      <c r="A169" s="1">
        <v>83</v>
      </c>
      <c r="B169" t="s">
        <v>190</v>
      </c>
      <c r="C169">
        <v>2010</v>
      </c>
      <c r="D169">
        <v>8.4418848156929016E-2</v>
      </c>
      <c r="E169">
        <v>0.1178489550948143</v>
      </c>
      <c r="F169">
        <v>0.35851427912712103</v>
      </c>
      <c r="G169">
        <v>0.21469952166080469</v>
      </c>
      <c r="H169">
        <v>8.8854365050792694E-2</v>
      </c>
      <c r="I169">
        <v>0.1457149684429169</v>
      </c>
      <c r="J169">
        <v>1</v>
      </c>
    </row>
    <row r="170" spans="1:10" x14ac:dyDescent="0.2">
      <c r="A170" s="1">
        <v>136</v>
      </c>
      <c r="B170" t="s">
        <v>33</v>
      </c>
      <c r="C170">
        <v>2010</v>
      </c>
      <c r="D170">
        <v>8.2787200808525085E-3</v>
      </c>
      <c r="E170">
        <v>2.223008498549461E-2</v>
      </c>
      <c r="F170">
        <v>0.60472345352172852</v>
      </c>
      <c r="G170">
        <v>0.28669708967208862</v>
      </c>
      <c r="H170">
        <v>3.6785535514354713E-2</v>
      </c>
      <c r="I170">
        <v>5.4265700280666351E-2</v>
      </c>
      <c r="J170">
        <v>1</v>
      </c>
    </row>
    <row r="171" spans="1:10" x14ac:dyDescent="0.2">
      <c r="A171" s="1">
        <v>206</v>
      </c>
      <c r="B171" t="s">
        <v>45</v>
      </c>
      <c r="C171">
        <v>2010</v>
      </c>
      <c r="D171">
        <v>7.9977594316005707E-2</v>
      </c>
      <c r="E171">
        <v>6.5791673958301544E-2</v>
      </c>
      <c r="F171">
        <v>0.41936296224594122</v>
      </c>
      <c r="G171">
        <v>0.27538818120956421</v>
      </c>
      <c r="H171">
        <v>4.9080710858106613E-2</v>
      </c>
      <c r="I171">
        <v>0.1159306988120079</v>
      </c>
      <c r="J171">
        <v>1</v>
      </c>
    </row>
    <row r="172" spans="1:10" x14ac:dyDescent="0.2">
      <c r="A172" s="1">
        <v>221</v>
      </c>
      <c r="B172" t="s">
        <v>48</v>
      </c>
      <c r="C172">
        <v>2010</v>
      </c>
      <c r="D172">
        <v>4.6252552419900887E-2</v>
      </c>
      <c r="E172">
        <v>4.1315384209156043E-2</v>
      </c>
      <c r="F172">
        <v>0.62098580598831177</v>
      </c>
      <c r="G172">
        <v>0.11309345811605449</v>
      </c>
      <c r="H172">
        <v>5.5506076663732529E-2</v>
      </c>
      <c r="I172">
        <v>7.5548842549324036E-2</v>
      </c>
      <c r="J172">
        <v>1</v>
      </c>
    </row>
    <row r="173" spans="1:10" x14ac:dyDescent="0.2">
      <c r="A173" s="1">
        <v>304</v>
      </c>
      <c r="B173" t="s">
        <v>62</v>
      </c>
      <c r="C173">
        <v>2010</v>
      </c>
      <c r="D173">
        <v>1.148277893662453E-2</v>
      </c>
      <c r="E173">
        <v>4.5515354722738273E-2</v>
      </c>
      <c r="F173">
        <v>0.82076436281204224</v>
      </c>
      <c r="G173">
        <v>2.595837228000164E-2</v>
      </c>
      <c r="H173">
        <v>1.4226998900994661E-3</v>
      </c>
      <c r="I173">
        <v>7.3905279859900466E-3</v>
      </c>
      <c r="J173">
        <v>1</v>
      </c>
    </row>
    <row r="174" spans="1:10" x14ac:dyDescent="0.2">
      <c r="A174" s="1">
        <v>346</v>
      </c>
      <c r="B174" t="s">
        <v>69</v>
      </c>
      <c r="C174">
        <v>2010</v>
      </c>
      <c r="D174">
        <v>4.3658871203660958E-2</v>
      </c>
      <c r="E174">
        <v>4.8679444938898087E-2</v>
      </c>
      <c r="F174">
        <v>0.46303397417068481</v>
      </c>
      <c r="G174">
        <v>0.28502050042152399</v>
      </c>
      <c r="H174">
        <v>6.2142539769411087E-2</v>
      </c>
      <c r="I174">
        <v>5.2011322230100632E-2</v>
      </c>
      <c r="J174">
        <v>1</v>
      </c>
    </row>
    <row r="175" spans="1:10" x14ac:dyDescent="0.2">
      <c r="A175" s="1">
        <v>439</v>
      </c>
      <c r="B175" t="s">
        <v>87</v>
      </c>
      <c r="C175">
        <v>2010</v>
      </c>
      <c r="D175">
        <v>3.6197155714035027E-2</v>
      </c>
      <c r="E175">
        <v>6.2446504831314087E-2</v>
      </c>
      <c r="F175">
        <v>0.62640869617462158</v>
      </c>
      <c r="G175">
        <v>0.17661131918430331</v>
      </c>
      <c r="H175">
        <v>4.9845434725284583E-2</v>
      </c>
      <c r="I175">
        <v>7.1221292018890381E-2</v>
      </c>
      <c r="J175">
        <v>1</v>
      </c>
    </row>
    <row r="176" spans="1:10" x14ac:dyDescent="0.2">
      <c r="A176" s="1">
        <v>490</v>
      </c>
      <c r="B176" t="s">
        <v>96</v>
      </c>
      <c r="C176">
        <v>2010</v>
      </c>
      <c r="D176">
        <v>5.1760883070528507E-3</v>
      </c>
      <c r="E176">
        <v>1.685494743287563E-2</v>
      </c>
      <c r="F176">
        <v>0.51982080936431885</v>
      </c>
      <c r="G176">
        <v>0.35949382185935969</v>
      </c>
      <c r="H176">
        <v>9.1522499918937683E-2</v>
      </c>
      <c r="I176">
        <v>4.3948907405138023E-2</v>
      </c>
      <c r="J176">
        <v>1</v>
      </c>
    </row>
    <row r="177" spans="1:10" x14ac:dyDescent="0.2">
      <c r="A177" s="1">
        <v>521</v>
      </c>
      <c r="B177" t="s">
        <v>101</v>
      </c>
      <c r="C177">
        <v>2010</v>
      </c>
      <c r="D177">
        <v>1.9686158746480938E-2</v>
      </c>
      <c r="E177">
        <v>4.4260848313570023E-2</v>
      </c>
      <c r="F177">
        <v>0.55356627702713013</v>
      </c>
      <c r="G177">
        <v>0.21674515306949621</v>
      </c>
      <c r="H177">
        <v>4.9506757408380508E-2</v>
      </c>
      <c r="I177">
        <v>4.8134908080101013E-2</v>
      </c>
      <c r="J177">
        <v>1</v>
      </c>
    </row>
    <row r="178" spans="1:10" x14ac:dyDescent="0.2">
      <c r="A178" s="1">
        <v>574</v>
      </c>
      <c r="B178" t="s">
        <v>111</v>
      </c>
      <c r="C178">
        <v>2010</v>
      </c>
      <c r="D178">
        <v>0.28496715426445007</v>
      </c>
      <c r="E178">
        <v>7.101459801197052E-2</v>
      </c>
      <c r="F178">
        <v>0.27654826641082758</v>
      </c>
      <c r="G178">
        <v>0.22128812968730929</v>
      </c>
      <c r="H178">
        <v>6.5407365560531616E-2</v>
      </c>
      <c r="I178">
        <v>8.6549915373325348E-2</v>
      </c>
      <c r="J178">
        <v>1</v>
      </c>
    </row>
    <row r="179" spans="1:10" x14ac:dyDescent="0.2">
      <c r="A179" s="1">
        <v>632</v>
      </c>
      <c r="B179" t="s">
        <v>121</v>
      </c>
      <c r="C179">
        <v>2010</v>
      </c>
      <c r="D179">
        <v>5.3356342017650597E-2</v>
      </c>
      <c r="E179">
        <v>4.3921578675508499E-2</v>
      </c>
      <c r="F179">
        <v>1.607964873313904</v>
      </c>
      <c r="G179">
        <v>0.43637359142303472</v>
      </c>
      <c r="H179">
        <v>9.2958688735961914E-2</v>
      </c>
      <c r="I179">
        <v>0.19360546767711639</v>
      </c>
      <c r="J179">
        <v>1</v>
      </c>
    </row>
    <row r="180" spans="1:10" x14ac:dyDescent="0.2">
      <c r="A180" s="1">
        <v>677</v>
      </c>
      <c r="B180" t="s">
        <v>130</v>
      </c>
      <c r="C180">
        <v>2010</v>
      </c>
      <c r="D180">
        <v>1.3761064969003201E-2</v>
      </c>
      <c r="E180">
        <v>8.7801180779933929E-2</v>
      </c>
      <c r="F180">
        <v>0.50666123628616333</v>
      </c>
      <c r="G180">
        <v>0.25624534487724299</v>
      </c>
      <c r="H180">
        <v>8.4920220077037811E-2</v>
      </c>
      <c r="I180">
        <v>8.1619389355182648E-2</v>
      </c>
      <c r="J180">
        <v>1</v>
      </c>
    </row>
    <row r="181" spans="1:10" x14ac:dyDescent="0.2">
      <c r="A181" s="1">
        <v>732</v>
      </c>
      <c r="B181" t="s">
        <v>141</v>
      </c>
      <c r="C181">
        <v>2010</v>
      </c>
      <c r="D181">
        <v>9.2957727611064911E-4</v>
      </c>
      <c r="E181">
        <v>0.1172164157032967</v>
      </c>
      <c r="F181">
        <v>0.53842246532440186</v>
      </c>
      <c r="G181">
        <v>0.21373562514781949</v>
      </c>
      <c r="H181">
        <v>4.9238748848438263E-2</v>
      </c>
      <c r="I181">
        <v>6.2800362706184387E-2</v>
      </c>
      <c r="J181">
        <v>1</v>
      </c>
    </row>
    <row r="182" spans="1:10" x14ac:dyDescent="0.2">
      <c r="A182" s="1">
        <v>788</v>
      </c>
      <c r="B182" t="s">
        <v>151</v>
      </c>
      <c r="C182">
        <v>2010</v>
      </c>
      <c r="D182">
        <v>2.6920724660158161E-2</v>
      </c>
      <c r="E182">
        <v>6.002865731716156E-2</v>
      </c>
      <c r="F182">
        <v>0.48701682686805731</v>
      </c>
      <c r="G182">
        <v>0.27638313174247742</v>
      </c>
      <c r="H182">
        <v>7.8004911541938782E-2</v>
      </c>
      <c r="I182">
        <v>0.104016974568367</v>
      </c>
      <c r="J182">
        <v>1</v>
      </c>
    </row>
    <row r="183" spans="1:10" x14ac:dyDescent="0.2">
      <c r="A183" s="1">
        <v>888</v>
      </c>
      <c r="B183" t="s">
        <v>211</v>
      </c>
      <c r="C183">
        <v>2010</v>
      </c>
      <c r="D183">
        <v>4.3594382703304291E-2</v>
      </c>
      <c r="E183">
        <v>5.5091433227062232E-2</v>
      </c>
      <c r="F183">
        <v>0.74892330169677734</v>
      </c>
      <c r="G183">
        <v>8.6073093116283417E-2</v>
      </c>
      <c r="H183">
        <v>2.7479611337184909E-2</v>
      </c>
      <c r="I183">
        <v>4.6813920140266418E-2</v>
      </c>
      <c r="J183">
        <v>1</v>
      </c>
    </row>
    <row r="184" spans="1:10" x14ac:dyDescent="0.2">
      <c r="A184" s="1">
        <v>916</v>
      </c>
      <c r="B184" t="s">
        <v>212</v>
      </c>
      <c r="C184">
        <v>2010</v>
      </c>
      <c r="D184">
        <v>0.1454882621765137</v>
      </c>
      <c r="E184">
        <v>8.1128954887390137E-2</v>
      </c>
      <c r="F184">
        <v>0.40327268838882452</v>
      </c>
      <c r="G184">
        <v>0.26012879610061651</v>
      </c>
      <c r="H184">
        <v>6.6471844911575317E-2</v>
      </c>
      <c r="I184">
        <v>4.3509449809789658E-2</v>
      </c>
      <c r="J184">
        <v>1</v>
      </c>
    </row>
    <row r="185" spans="1:10" x14ac:dyDescent="0.2">
      <c r="A185" s="1">
        <v>939</v>
      </c>
      <c r="B185" t="s">
        <v>176</v>
      </c>
      <c r="C185">
        <v>2010</v>
      </c>
      <c r="D185">
        <v>7.3315021581947803E-3</v>
      </c>
      <c r="E185">
        <v>0.1155351623892784</v>
      </c>
      <c r="F185">
        <v>0.4006156325340271</v>
      </c>
      <c r="G185">
        <v>0.25676947832107538</v>
      </c>
      <c r="H185">
        <v>9.6175841987133026E-2</v>
      </c>
      <c r="I185">
        <v>0.13145771622657779</v>
      </c>
      <c r="J185">
        <v>1</v>
      </c>
    </row>
    <row r="186" spans="1:10" x14ac:dyDescent="0.2">
      <c r="A186" s="1">
        <v>975</v>
      </c>
      <c r="B186" t="s">
        <v>182</v>
      </c>
      <c r="C186">
        <v>2010</v>
      </c>
      <c r="D186">
        <v>3.3622901886701577E-2</v>
      </c>
      <c r="E186">
        <v>9.7124792635440826E-2</v>
      </c>
      <c r="F186">
        <v>0.39128246903419489</v>
      </c>
      <c r="G186">
        <v>0.24267859756946561</v>
      </c>
      <c r="H186">
        <v>8.380899578332901E-2</v>
      </c>
      <c r="I186">
        <v>0.1158716529607773</v>
      </c>
      <c r="J186">
        <v>1</v>
      </c>
    </row>
    <row r="187" spans="1:10" x14ac:dyDescent="0.2">
      <c r="A187" s="1">
        <v>146</v>
      </c>
      <c r="B187" t="s">
        <v>35</v>
      </c>
      <c r="C187">
        <v>2010</v>
      </c>
      <c r="D187">
        <v>0.3083932101726532</v>
      </c>
      <c r="E187">
        <v>5.4517544806003571E-2</v>
      </c>
      <c r="F187">
        <v>0.12487240880727769</v>
      </c>
      <c r="G187">
        <v>0.31251433491706848</v>
      </c>
      <c r="H187">
        <v>6.6871382296085358E-2</v>
      </c>
      <c r="I187">
        <v>0.1167278438806534</v>
      </c>
      <c r="J187">
        <v>2</v>
      </c>
    </row>
    <row r="188" spans="1:10" x14ac:dyDescent="0.2">
      <c r="A188" s="1">
        <v>151</v>
      </c>
      <c r="B188" t="s">
        <v>36</v>
      </c>
      <c r="C188">
        <v>2010</v>
      </c>
      <c r="D188">
        <v>0.38646352291107178</v>
      </c>
      <c r="E188">
        <v>4.3274272233247757E-2</v>
      </c>
      <c r="F188">
        <v>0.1207592338323593</v>
      </c>
      <c r="G188">
        <v>0.33920392394065862</v>
      </c>
      <c r="H188">
        <v>3.8137421011924737E-2</v>
      </c>
      <c r="I188">
        <v>7.2160713374614716E-2</v>
      </c>
      <c r="J188">
        <v>2</v>
      </c>
    </row>
    <row r="189" spans="1:10" x14ac:dyDescent="0.2">
      <c r="A189" s="1">
        <v>161</v>
      </c>
      <c r="B189" t="s">
        <v>38</v>
      </c>
      <c r="C189">
        <v>2010</v>
      </c>
      <c r="D189">
        <v>0.28292796015739441</v>
      </c>
      <c r="E189" t="s">
        <v>218</v>
      </c>
      <c r="F189">
        <v>0.22991921007633209</v>
      </c>
      <c r="G189">
        <v>0.1927274763584137</v>
      </c>
      <c r="H189">
        <v>7.4977502226829529E-2</v>
      </c>
      <c r="I189">
        <v>0.15591928362846369</v>
      </c>
      <c r="J189">
        <v>2</v>
      </c>
    </row>
    <row r="190" spans="1:10" x14ac:dyDescent="0.2">
      <c r="A190" s="1">
        <v>166</v>
      </c>
      <c r="B190" t="s">
        <v>39</v>
      </c>
      <c r="C190">
        <v>2010</v>
      </c>
      <c r="D190">
        <v>0.21744908392429349</v>
      </c>
      <c r="E190">
        <v>3.50484699010849E-2</v>
      </c>
      <c r="F190">
        <v>0.23764599859714511</v>
      </c>
      <c r="G190">
        <v>0.20295114815235141</v>
      </c>
      <c r="H190">
        <v>8.2128547132015228E-2</v>
      </c>
      <c r="I190">
        <v>0.21534676849842069</v>
      </c>
      <c r="J190">
        <v>2</v>
      </c>
    </row>
    <row r="191" spans="1:10" x14ac:dyDescent="0.2">
      <c r="A191" s="1">
        <v>181</v>
      </c>
      <c r="B191" t="s">
        <v>42</v>
      </c>
      <c r="C191">
        <v>2010</v>
      </c>
      <c r="D191">
        <v>0.42895269393920898</v>
      </c>
      <c r="E191">
        <v>2.3465348407626149E-2</v>
      </c>
      <c r="F191">
        <v>0.18171137571334839</v>
      </c>
      <c r="G191">
        <v>0.1829235106706619</v>
      </c>
      <c r="H191">
        <v>3.5648360848426819E-2</v>
      </c>
      <c r="I191">
        <v>0.14311978220939639</v>
      </c>
      <c r="J191">
        <v>2</v>
      </c>
    </row>
    <row r="192" spans="1:10" x14ac:dyDescent="0.2">
      <c r="A192" s="1">
        <v>186</v>
      </c>
      <c r="B192" t="s">
        <v>186</v>
      </c>
      <c r="C192">
        <v>2010</v>
      </c>
      <c r="D192">
        <v>0.32644841074943542</v>
      </c>
      <c r="E192">
        <v>5.6246727705001831E-2</v>
      </c>
      <c r="F192">
        <v>0.20361924171447751</v>
      </c>
      <c r="G192">
        <v>0.15248709917068479</v>
      </c>
      <c r="H192">
        <v>6.8155616521835327E-2</v>
      </c>
      <c r="I192">
        <v>0.19304238259792331</v>
      </c>
      <c r="J192">
        <v>2</v>
      </c>
    </row>
    <row r="193" spans="1:10" x14ac:dyDescent="0.2">
      <c r="A193" s="1">
        <v>216</v>
      </c>
      <c r="B193" t="s">
        <v>47</v>
      </c>
      <c r="C193">
        <v>2010</v>
      </c>
      <c r="D193">
        <v>0.41545024514198298</v>
      </c>
      <c r="E193">
        <v>6.2546826899051666E-2</v>
      </c>
      <c r="F193">
        <v>6.3734345138072968E-2</v>
      </c>
      <c r="G193">
        <v>0.17344389855861661</v>
      </c>
      <c r="H193">
        <v>5.0729651004075997E-2</v>
      </c>
      <c r="I193">
        <v>0.2327748388051987</v>
      </c>
      <c r="J193">
        <v>2</v>
      </c>
    </row>
    <row r="194" spans="1:10" x14ac:dyDescent="0.2">
      <c r="A194" s="1">
        <v>313</v>
      </c>
      <c r="B194" t="s">
        <v>196</v>
      </c>
      <c r="C194">
        <v>2010</v>
      </c>
      <c r="D194">
        <v>0.37518781423568731</v>
      </c>
      <c r="E194">
        <v>7.1386553347110748E-2</v>
      </c>
      <c r="F194">
        <v>8.0220624804496765E-2</v>
      </c>
      <c r="G194">
        <v>0.25879517197608948</v>
      </c>
      <c r="H194">
        <v>5.4837461560964577E-2</v>
      </c>
      <c r="I194">
        <v>0.18086846172809601</v>
      </c>
      <c r="J194">
        <v>2</v>
      </c>
    </row>
    <row r="195" spans="1:10" x14ac:dyDescent="0.2">
      <c r="A195" s="1">
        <v>389</v>
      </c>
      <c r="B195" t="s">
        <v>77</v>
      </c>
      <c r="C195">
        <v>2010</v>
      </c>
      <c r="D195">
        <v>0.26283490657806402</v>
      </c>
      <c r="E195">
        <v>0.105643130838871</v>
      </c>
      <c r="F195">
        <v>0.23938380181789401</v>
      </c>
      <c r="G195">
        <v>0.15097227692604059</v>
      </c>
      <c r="H195">
        <v>6.1724226921796799E-2</v>
      </c>
      <c r="I195">
        <v>0.17639665305614469</v>
      </c>
      <c r="J195">
        <v>2</v>
      </c>
    </row>
    <row r="196" spans="1:10" x14ac:dyDescent="0.2">
      <c r="A196" s="1">
        <v>394</v>
      </c>
      <c r="B196" t="s">
        <v>78</v>
      </c>
      <c r="C196">
        <v>2010</v>
      </c>
      <c r="D196">
        <v>0.42065927386283869</v>
      </c>
      <c r="E196">
        <v>1.1939952149987221E-2</v>
      </c>
      <c r="F196">
        <v>0.1314676254987717</v>
      </c>
      <c r="G196">
        <v>0.1607864648103714</v>
      </c>
      <c r="H196">
        <v>6.3186965882778168E-2</v>
      </c>
      <c r="I196">
        <v>0.21195980906486511</v>
      </c>
      <c r="J196">
        <v>2</v>
      </c>
    </row>
    <row r="197" spans="1:10" x14ac:dyDescent="0.2">
      <c r="A197" s="1">
        <v>498</v>
      </c>
      <c r="B197" t="s">
        <v>97</v>
      </c>
      <c r="C197">
        <v>2010</v>
      </c>
      <c r="D197">
        <v>0.27115604281425482</v>
      </c>
      <c r="E197">
        <v>7.0349089801311493E-2</v>
      </c>
      <c r="F197">
        <v>0.23535625636577609</v>
      </c>
      <c r="G197">
        <v>0.17723080515861511</v>
      </c>
      <c r="H197">
        <v>5.0143048167228699E-2</v>
      </c>
      <c r="I197">
        <v>0.2033364325761795</v>
      </c>
      <c r="J197">
        <v>2</v>
      </c>
    </row>
    <row r="198" spans="1:10" x14ac:dyDescent="0.2">
      <c r="A198" s="1">
        <v>516</v>
      </c>
      <c r="B198" t="s">
        <v>100</v>
      </c>
      <c r="C198">
        <v>2010</v>
      </c>
      <c r="D198">
        <v>0.70022827386856079</v>
      </c>
      <c r="E198">
        <v>2.6218505576252941E-2</v>
      </c>
      <c r="F198">
        <v>8.6851485073566437E-2</v>
      </c>
      <c r="G198">
        <v>8.2060754299163818E-2</v>
      </c>
      <c r="H198">
        <v>5.4687000811100013E-2</v>
      </c>
      <c r="I198">
        <v>4.9953967332839973E-2</v>
      </c>
      <c r="J198">
        <v>2</v>
      </c>
    </row>
    <row r="199" spans="1:10" x14ac:dyDescent="0.2">
      <c r="A199" s="1">
        <v>544</v>
      </c>
      <c r="B199" t="s">
        <v>105</v>
      </c>
      <c r="C199">
        <v>2010</v>
      </c>
      <c r="D199">
        <v>0.34466955065727228</v>
      </c>
      <c r="E199">
        <v>3.1926438212394707E-2</v>
      </c>
      <c r="F199">
        <v>0.17460633814334869</v>
      </c>
      <c r="G199">
        <v>0.2649882435798645</v>
      </c>
      <c r="H199">
        <v>6.283232569694519E-2</v>
      </c>
      <c r="I199">
        <v>0.12827323377132421</v>
      </c>
      <c r="J199">
        <v>2</v>
      </c>
    </row>
    <row r="200" spans="1:10" x14ac:dyDescent="0.2">
      <c r="A200" s="1">
        <v>559</v>
      </c>
      <c r="B200" t="s">
        <v>108</v>
      </c>
      <c r="C200">
        <v>2010</v>
      </c>
      <c r="D200">
        <v>0.40650033950805659</v>
      </c>
      <c r="E200">
        <v>4.2422976344823837E-2</v>
      </c>
      <c r="F200">
        <v>0.150710254907608</v>
      </c>
      <c r="G200">
        <v>0.1659193933010101</v>
      </c>
      <c r="H200">
        <v>6.5398968756198883E-2</v>
      </c>
      <c r="I200">
        <v>0.15910069644451141</v>
      </c>
      <c r="J200">
        <v>2</v>
      </c>
    </row>
    <row r="201" spans="1:10" x14ac:dyDescent="0.2">
      <c r="A201" s="1">
        <v>662</v>
      </c>
      <c r="B201" t="s">
        <v>127</v>
      </c>
      <c r="C201">
        <v>2010</v>
      </c>
      <c r="D201">
        <v>0.47278827428817749</v>
      </c>
      <c r="E201">
        <v>2.4968488141894341E-2</v>
      </c>
      <c r="F201">
        <v>0.1179256662726402</v>
      </c>
      <c r="G201">
        <v>0.1879804581403732</v>
      </c>
      <c r="H201">
        <v>6.2242928892374039E-2</v>
      </c>
      <c r="I201">
        <v>0.1340198218822479</v>
      </c>
      <c r="J201">
        <v>2</v>
      </c>
    </row>
    <row r="202" spans="1:10" x14ac:dyDescent="0.2">
      <c r="A202" s="1">
        <v>702</v>
      </c>
      <c r="B202" t="s">
        <v>135</v>
      </c>
      <c r="C202">
        <v>2010</v>
      </c>
      <c r="D202">
        <v>0.21042782068252561</v>
      </c>
      <c r="E202">
        <v>4.4025924056768417E-2</v>
      </c>
      <c r="F202">
        <v>0.25818809866905212</v>
      </c>
      <c r="G202">
        <v>0.22101135551929471</v>
      </c>
      <c r="H202">
        <v>8.0175094306468964E-2</v>
      </c>
      <c r="I202">
        <v>0.1822002977132797</v>
      </c>
      <c r="J202">
        <v>2</v>
      </c>
    </row>
    <row r="203" spans="1:10" x14ac:dyDescent="0.2">
      <c r="A203" s="1">
        <v>753</v>
      </c>
      <c r="B203" t="s">
        <v>144</v>
      </c>
      <c r="C203">
        <v>2010</v>
      </c>
      <c r="D203">
        <v>0.34691306948661799</v>
      </c>
      <c r="E203">
        <v>7.6195329427719116E-2</v>
      </c>
      <c r="F203">
        <v>6.3012756407260895E-2</v>
      </c>
      <c r="G203">
        <v>0.27751839160919189</v>
      </c>
      <c r="H203">
        <v>6.9270059466362E-2</v>
      </c>
      <c r="I203">
        <v>0.1743931770324707</v>
      </c>
      <c r="J203">
        <v>2</v>
      </c>
    </row>
    <row r="204" spans="1:10" x14ac:dyDescent="0.2">
      <c r="A204" s="1">
        <v>806</v>
      </c>
      <c r="B204" t="s">
        <v>154</v>
      </c>
      <c r="C204">
        <v>2010</v>
      </c>
      <c r="D204">
        <v>0.4938676655292511</v>
      </c>
      <c r="E204">
        <v>2.0209873095154759E-2</v>
      </c>
      <c r="F204">
        <v>0.1575106680393219</v>
      </c>
      <c r="G204">
        <v>0.17994603514671331</v>
      </c>
      <c r="H204">
        <v>7.1110397577285767E-2</v>
      </c>
      <c r="I204">
        <v>8.3535999059677124E-2</v>
      </c>
      <c r="J204">
        <v>2</v>
      </c>
    </row>
    <row r="205" spans="1:10" x14ac:dyDescent="0.2">
      <c r="A205" s="1">
        <v>829</v>
      </c>
      <c r="B205" t="s">
        <v>157</v>
      </c>
      <c r="C205">
        <v>2010</v>
      </c>
      <c r="D205">
        <v>0.60412287712097168</v>
      </c>
      <c r="E205">
        <v>4.164842888712883E-2</v>
      </c>
      <c r="F205">
        <v>3.0817329883575439E-2</v>
      </c>
      <c r="G205">
        <v>0.12224550545215609</v>
      </c>
      <c r="H205">
        <v>9.5968350768089294E-2</v>
      </c>
      <c r="I205">
        <v>0.1053070649504662</v>
      </c>
      <c r="J205">
        <v>2</v>
      </c>
    </row>
    <row r="206" spans="1:10" x14ac:dyDescent="0.2">
      <c r="A206" s="1">
        <v>893</v>
      </c>
      <c r="B206" t="s">
        <v>168</v>
      </c>
      <c r="C206">
        <v>2010</v>
      </c>
      <c r="D206">
        <v>0.37698566913604742</v>
      </c>
      <c r="E206">
        <v>5.2458979189395898E-2</v>
      </c>
      <c r="F206">
        <v>0.1405845582485199</v>
      </c>
      <c r="G206">
        <v>0.28353089094161987</v>
      </c>
      <c r="H206">
        <v>5.9698775410652161E-2</v>
      </c>
      <c r="I206">
        <v>0.1022911891341209</v>
      </c>
      <c r="J206">
        <v>2</v>
      </c>
    </row>
    <row r="207" spans="1:10" x14ac:dyDescent="0.2">
      <c r="A207" s="1">
        <v>980</v>
      </c>
      <c r="B207" t="s">
        <v>183</v>
      </c>
      <c r="C207">
        <v>2010</v>
      </c>
      <c r="D207">
        <v>0.1757207661867142</v>
      </c>
      <c r="E207">
        <v>6.6913150250911713E-2</v>
      </c>
      <c r="F207">
        <v>0.35333532094955439</v>
      </c>
      <c r="G207">
        <v>0.16556380689144129</v>
      </c>
      <c r="H207">
        <v>5.4492339491844177E-2</v>
      </c>
      <c r="I207">
        <v>0.18877112865448001</v>
      </c>
      <c r="J207">
        <v>2</v>
      </c>
    </row>
  </sheetData>
  <sortState ref="A2:J207">
    <sortCondition ref="J2:J207"/>
    <sortCondition ref="B2:B20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96"/>
  <sheetViews>
    <sheetView workbookViewId="0">
      <selection activeCell="C1" sqref="C1:C1048576"/>
    </sheetView>
  </sheetViews>
  <sheetFormatPr baseColWidth="10" defaultColWidth="8.83203125" defaultRowHeight="15" x14ac:dyDescent="0.2"/>
  <cols>
    <col min="8" max="9" width="8.83203125" style="2"/>
    <col min="10" max="10" width="13.6640625" style="2" bestFit="1" customWidth="1"/>
    <col min="21" max="22" width="8.83203125" style="2"/>
    <col min="23" max="23" width="13.6640625" style="2" bestFit="1" customWidth="1"/>
    <col min="35" max="35" width="8.83203125" style="2"/>
    <col min="36" max="36" width="13.6640625" style="2" bestFit="1" customWidth="1"/>
    <col min="47" max="48" width="8.83203125" style="2"/>
    <col min="49" max="49" width="13.6640625" style="2" bestFit="1" customWidth="1"/>
    <col min="60" max="61" width="8.83203125" style="2"/>
    <col min="62" max="62" width="13.6640625" style="2" bestFit="1" customWidth="1"/>
  </cols>
  <sheetData>
    <row r="1" spans="1:68" x14ac:dyDescent="0.2">
      <c r="A1" t="s">
        <v>219</v>
      </c>
      <c r="B1" t="s">
        <v>260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s="2" t="s">
        <v>465</v>
      </c>
      <c r="I1" s="2" t="s">
        <v>458</v>
      </c>
      <c r="J1" s="2" t="s">
        <v>453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 s="2" t="s">
        <v>471</v>
      </c>
      <c r="V1" s="2" t="s">
        <v>461</v>
      </c>
      <c r="W1" s="2" t="s">
        <v>454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 s="2" t="s">
        <v>472</v>
      </c>
      <c r="AI1" s="2" t="s">
        <v>462</v>
      </c>
      <c r="AJ1" s="2" t="s">
        <v>455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 s="2" t="s">
        <v>474</v>
      </c>
      <c r="AV1" s="2" t="s">
        <v>460</v>
      </c>
      <c r="AW1" s="2" t="s">
        <v>456</v>
      </c>
      <c r="AX1">
        <v>2000</v>
      </c>
      <c r="AY1">
        <v>2001</v>
      </c>
      <c r="AZ1">
        <v>2002</v>
      </c>
      <c r="BA1">
        <v>2003</v>
      </c>
      <c r="BB1">
        <v>2004</v>
      </c>
      <c r="BC1">
        <v>2005</v>
      </c>
      <c r="BD1">
        <v>2006</v>
      </c>
      <c r="BE1">
        <v>2007</v>
      </c>
      <c r="BF1">
        <v>2008</v>
      </c>
      <c r="BG1">
        <v>2009</v>
      </c>
      <c r="BH1" s="2" t="s">
        <v>473</v>
      </c>
      <c r="BI1" s="2" t="s">
        <v>459</v>
      </c>
      <c r="BJ1" s="2" t="s">
        <v>457</v>
      </c>
      <c r="BK1">
        <v>2010</v>
      </c>
      <c r="BL1">
        <v>2011</v>
      </c>
      <c r="BM1">
        <v>2012</v>
      </c>
      <c r="BN1">
        <v>2013</v>
      </c>
      <c r="BO1">
        <v>2014</v>
      </c>
      <c r="BP1">
        <v>2015</v>
      </c>
    </row>
    <row r="2" spans="1:68" x14ac:dyDescent="0.2">
      <c r="A2" t="s">
        <v>225</v>
      </c>
      <c r="B2" t="s">
        <v>261</v>
      </c>
      <c r="C2" t="s">
        <v>9</v>
      </c>
      <c r="D2" t="s">
        <v>226</v>
      </c>
      <c r="E2" t="s">
        <v>227</v>
      </c>
      <c r="F2" t="s">
        <v>228</v>
      </c>
      <c r="G2" t="s">
        <v>228</v>
      </c>
      <c r="H2" s="2">
        <f>VLOOKUP(C2,ClusterData!A:D,4,FALSE)</f>
        <v>0</v>
      </c>
      <c r="I2" s="2" t="str">
        <f>IF(ISNUMBER(RANK(J2,J:J,0)),RANK(J2,J:J,0),"")</f>
        <v/>
      </c>
      <c r="J2" s="2" t="str">
        <f>IF(ISNUMBER(AVERAGE(K2:T2)),AVERAGE(K2:T2),"")</f>
        <v/>
      </c>
      <c r="U2" s="2">
        <f>VLOOKUP(C2,ClusterData!A:E,5,FALSE)</f>
        <v>2</v>
      </c>
      <c r="V2" s="2" t="str">
        <f>IF(ISNUMBER(RANK(W2,W:W,0)),RANK(W2,W:W,0),"")</f>
        <v/>
      </c>
      <c r="W2" s="2" t="str">
        <f>IF(ISNUMBER(AVERAGE(X2:AG2)),AVERAGE(X2:AG2),"")</f>
        <v/>
      </c>
      <c r="AH2" s="2">
        <f>VLOOKUP(C2,ClusterData!A:F,6,FALSE)</f>
        <v>2</v>
      </c>
      <c r="AI2" s="2" t="str">
        <f>IF(ISNUMBER(RANK(AJ2,AJ:AJ,0)),RANK(AJ2,AJ:AJ,0),"")</f>
        <v/>
      </c>
      <c r="AJ2" s="2" t="str">
        <f>IF(ISNUMBER(AVERAGE(AK2:AT2)),AVERAGE(AK2:AT2),"")</f>
        <v/>
      </c>
      <c r="AU2" s="2">
        <f>VLOOKUP(C2,ClusterData!A:G,7,FALSE)</f>
        <v>2</v>
      </c>
      <c r="AV2" s="2">
        <f>IF(ISNUMBER(RANK(AW2,AW:AW,0)),RANK(AW2,AW:AW,0),"")</f>
        <v>180</v>
      </c>
      <c r="AW2" s="2">
        <f>IF(ISNUMBER(AVERAGE(AX2:BG2)),AVERAGE(AX2:BG2),"")</f>
        <v>1071.4891773830568</v>
      </c>
      <c r="AZ2">
        <v>845.29547578794131</v>
      </c>
      <c r="BA2">
        <v>900.06575648258183</v>
      </c>
      <c r="BB2">
        <v>896.03636127809739</v>
      </c>
      <c r="BC2">
        <v>999.23769526794615</v>
      </c>
      <c r="BD2">
        <v>1052.5385132114113</v>
      </c>
      <c r="BE2">
        <v>1191.3179332573143</v>
      </c>
      <c r="BF2">
        <v>1229.7352050730901</v>
      </c>
      <c r="BG2">
        <v>1457.686478706072</v>
      </c>
      <c r="BH2" s="2">
        <f>VLOOKUP(C2,ClusterData!A:H,8,FALSE)</f>
        <v>0</v>
      </c>
      <c r="BI2" s="2">
        <f>IF(ISNUMBER(RANK(BJ2,BJ:BJ,0)),RANK(BJ2,BJ:BJ,0),"")</f>
        <v>172</v>
      </c>
      <c r="BJ2" s="2">
        <f>IF(ISNUMBER(AVERAGE(BK2:BT2)),AVERAGE(BK2:BT2),"")</f>
        <v>1818.1195487013283</v>
      </c>
      <c r="BK2">
        <v>1561.1496388420662</v>
      </c>
      <c r="BL2">
        <v>1655.3627328894772</v>
      </c>
      <c r="BM2">
        <v>1875.0164059798831</v>
      </c>
      <c r="BN2">
        <v>1933.2057254776332</v>
      </c>
      <c r="BO2">
        <v>1946.6215878358867</v>
      </c>
      <c r="BP2">
        <v>1937.3612011830237</v>
      </c>
    </row>
    <row r="3" spans="1:68" x14ac:dyDescent="0.2">
      <c r="A3" t="s">
        <v>225</v>
      </c>
      <c r="B3" t="s">
        <v>262</v>
      </c>
      <c r="C3" t="s">
        <v>10</v>
      </c>
      <c r="D3" t="s">
        <v>226</v>
      </c>
      <c r="E3" t="s">
        <v>227</v>
      </c>
      <c r="F3" t="s">
        <v>228</v>
      </c>
      <c r="G3" t="s">
        <v>228</v>
      </c>
      <c r="H3" s="2">
        <f>VLOOKUP(C3,ClusterData!A:D,4,FALSE)</f>
        <v>2</v>
      </c>
      <c r="I3" s="2">
        <f t="shared" ref="I3:I66" si="0">IF(ISNUMBER(RANK(J3,J:J,0)),RANK(J3,J:J,0),"")</f>
        <v>74</v>
      </c>
      <c r="J3" s="2">
        <f t="shared" ref="J3:J66" si="1">IF(ISNUMBER(AVERAGE(K3:T3)),AVERAGE(K3:T3),"")</f>
        <v>1214.1309232541137</v>
      </c>
      <c r="K3">
        <v>853.46633064051616</v>
      </c>
      <c r="L3">
        <v>898.38034154640525</v>
      </c>
      <c r="M3">
        <v>939.1117376050438</v>
      </c>
      <c r="N3">
        <v>995.00404875725462</v>
      </c>
      <c r="O3">
        <v>1088.4434474276632</v>
      </c>
      <c r="P3">
        <v>1222.1076076266713</v>
      </c>
      <c r="Q3">
        <v>1326.1881446760499</v>
      </c>
      <c r="R3">
        <v>1449.6729817787489</v>
      </c>
      <c r="S3">
        <v>1594.6991976800441</v>
      </c>
      <c r="T3">
        <v>1774.2353948027405</v>
      </c>
      <c r="U3" s="2">
        <f>VLOOKUP(C3,ClusterData!A:E,5,FALSE)</f>
        <v>0</v>
      </c>
      <c r="V3" s="2">
        <f t="shared" ref="V3:V66" si="2">IF(ISNUMBER(RANK(W3,W:W,0)),RANK(W3,W:W,0),"")</f>
        <v>81</v>
      </c>
      <c r="W3" s="2">
        <f t="shared" ref="W3:W66" si="3">IF(ISNUMBER(AVERAGE(X3:AG3)),AVERAGE(X3:AG3),"")</f>
        <v>2562.8768205040406</v>
      </c>
      <c r="X3">
        <v>2008.0696480485419</v>
      </c>
      <c r="Y3">
        <v>2275.3866267646349</v>
      </c>
      <c r="Z3">
        <v>2435.0580795715755</v>
      </c>
      <c r="AA3">
        <v>2507.8991135241731</v>
      </c>
      <c r="AB3">
        <v>2595.254960515339</v>
      </c>
      <c r="AC3">
        <v>2583.9830345738415</v>
      </c>
      <c r="AD3">
        <v>2729.4323938839725</v>
      </c>
      <c r="AE3">
        <v>2722.6321758620411</v>
      </c>
      <c r="AF3">
        <v>2723.5933006588643</v>
      </c>
      <c r="AG3">
        <v>3047.4588716374192</v>
      </c>
      <c r="AH3" s="2">
        <f>VLOOKUP(C3,ClusterData!A:F,6,FALSE)</f>
        <v>2</v>
      </c>
      <c r="AI3" s="2">
        <f t="shared" ref="AI3:AI66" si="4">IF(ISNUMBER(RANK(AJ3,AJ:AJ,0)),RANK(AJ3,AJ:AJ,0),"")</f>
        <v>116</v>
      </c>
      <c r="AJ3" s="2">
        <f t="shared" ref="AJ3:AJ66" si="5">IF(ISNUMBER(AVERAGE(AK3:AT3)),AVERAGE(AK3:AT3),"")</f>
        <v>2826.9113292512202</v>
      </c>
      <c r="AK3">
        <v>2846.3100278512838</v>
      </c>
      <c r="AL3">
        <v>2155.3577101702449</v>
      </c>
      <c r="AM3">
        <v>2065.7541093968439</v>
      </c>
      <c r="AN3">
        <v>2329.3028291614264</v>
      </c>
      <c r="AO3">
        <v>2655.5859874574726</v>
      </c>
      <c r="AP3">
        <v>2948.5155582627863</v>
      </c>
      <c r="AQ3">
        <v>3247.9222663604537</v>
      </c>
      <c r="AR3">
        <v>2961.1097999654121</v>
      </c>
      <c r="AS3">
        <v>3278.0891673904907</v>
      </c>
      <c r="AT3">
        <v>3781.1658364957857</v>
      </c>
      <c r="AU3" s="2">
        <f>VLOOKUP(C3,ClusterData!A:G,7,FALSE)</f>
        <v>0</v>
      </c>
      <c r="AV3" s="2">
        <f t="shared" ref="AV3:AV66" si="6">IF(ISNUMBER(RANK(AW3,AW:AW,0)),RANK(AW3,AW:AW,0),"")</f>
        <v>108</v>
      </c>
      <c r="AW3" s="2">
        <f t="shared" ref="AW3:AW66" si="7">IF(ISNUMBER(AVERAGE(AX3:BG3)),AVERAGE(AX3:BG3),"")</f>
        <v>6340.257294338614</v>
      </c>
      <c r="AX3">
        <v>4162.2690335478273</v>
      </c>
      <c r="AY3">
        <v>4653.6536473101723</v>
      </c>
      <c r="AZ3">
        <v>4954.2876286857872</v>
      </c>
      <c r="BA3">
        <v>5352.4287143249703</v>
      </c>
      <c r="BB3">
        <v>5827.2114908465137</v>
      </c>
      <c r="BC3">
        <v>6379.657317905212</v>
      </c>
      <c r="BD3">
        <v>7007.8969043192592</v>
      </c>
      <c r="BE3">
        <v>7682.6708547334456</v>
      </c>
      <c r="BF3">
        <v>8485.7526609387951</v>
      </c>
      <c r="BG3">
        <v>8896.7446907741578</v>
      </c>
      <c r="BH3" s="2">
        <f>VLOOKUP(C3,ClusterData!A:H,8,FALSE)</f>
        <v>2</v>
      </c>
      <c r="BI3" s="2">
        <f t="shared" ref="BI3:BI66" si="8">IF(ISNUMBER(RANK(BJ3,BJ:BJ,0)),RANK(BJ3,BJ:BJ,0),"")</f>
        <v>103</v>
      </c>
      <c r="BJ3" s="2">
        <f t="shared" ref="BJ3:BJ66" si="9">IF(ISNUMBER(AVERAGE(BK3:BT3)),AVERAGE(BK3:BT3),"")</f>
        <v>10344.933954698152</v>
      </c>
      <c r="BK3">
        <v>9385.7436257235095</v>
      </c>
      <c r="BL3">
        <v>9851.2026088490074</v>
      </c>
      <c r="BM3">
        <v>10190.761618791514</v>
      </c>
      <c r="BN3">
        <v>10472.074219124945</v>
      </c>
      <c r="BO3">
        <v>10865.588990949924</v>
      </c>
      <c r="BP3">
        <v>11304.232664750014</v>
      </c>
    </row>
    <row r="4" spans="1:68" x14ac:dyDescent="0.2">
      <c r="A4" t="s">
        <v>225</v>
      </c>
      <c r="B4" t="s">
        <v>263</v>
      </c>
      <c r="C4" t="s">
        <v>11</v>
      </c>
      <c r="D4" t="s">
        <v>226</v>
      </c>
      <c r="E4" t="s">
        <v>227</v>
      </c>
      <c r="F4" t="s">
        <v>228</v>
      </c>
      <c r="G4" t="s">
        <v>228</v>
      </c>
      <c r="H4" s="2">
        <f>VLOOKUP(C4,ClusterData!A:D,4,FALSE)</f>
        <v>2</v>
      </c>
      <c r="I4" s="2">
        <f t="shared" si="0"/>
        <v>42</v>
      </c>
      <c r="J4" s="2">
        <f t="shared" si="1"/>
        <v>3256.5844600448413</v>
      </c>
      <c r="K4">
        <v>2165.9722483828564</v>
      </c>
      <c r="L4">
        <v>2164.7341372155583</v>
      </c>
      <c r="M4">
        <v>2406.44889661565</v>
      </c>
      <c r="N4">
        <v>2648.5386829994818</v>
      </c>
      <c r="O4">
        <v>2830.0205248251727</v>
      </c>
      <c r="P4">
        <v>3310.5931206309524</v>
      </c>
      <c r="Q4">
        <v>3699.2183466340584</v>
      </c>
      <c r="R4">
        <v>4090.3350451105812</v>
      </c>
      <c r="S4">
        <v>4630.1451154997776</v>
      </c>
      <c r="T4">
        <v>4619.8384825343264</v>
      </c>
      <c r="U4" s="2">
        <f>VLOOKUP(C4,ClusterData!A:E,5,FALSE)</f>
        <v>0</v>
      </c>
      <c r="V4" s="2">
        <f t="shared" si="2"/>
        <v>52</v>
      </c>
      <c r="W4" s="2">
        <f t="shared" si="3"/>
        <v>5938.124223644606</v>
      </c>
      <c r="X4">
        <v>4620.9856243744152</v>
      </c>
      <c r="Y4">
        <v>5047.2030360301578</v>
      </c>
      <c r="Z4">
        <v>5525.9774510068146</v>
      </c>
      <c r="AA4">
        <v>5861.8883153676252</v>
      </c>
      <c r="AB4">
        <v>6210.354217208921</v>
      </c>
      <c r="AC4">
        <v>6455.5114559105405</v>
      </c>
      <c r="AD4">
        <v>6399.5316124480196</v>
      </c>
      <c r="AE4">
        <v>6349.8241533000119</v>
      </c>
      <c r="AF4">
        <v>6259.9694886829875</v>
      </c>
      <c r="AG4">
        <v>6649.9968821165685</v>
      </c>
      <c r="AH4" s="2">
        <f>VLOOKUP(C4,ClusterData!A:F,6,FALSE)</f>
        <v>0</v>
      </c>
      <c r="AI4" s="2">
        <f t="shared" si="4"/>
        <v>68</v>
      </c>
      <c r="AJ4" s="2">
        <f t="shared" si="5"/>
        <v>7126.8736477259854</v>
      </c>
      <c r="AK4">
        <v>6861.676756550688</v>
      </c>
      <c r="AL4">
        <v>6835.3445681482153</v>
      </c>
      <c r="AM4">
        <v>6933.2362099151578</v>
      </c>
      <c r="AN4">
        <v>6787.9629791036368</v>
      </c>
      <c r="AO4">
        <v>6719.6333882471818</v>
      </c>
      <c r="AP4">
        <v>6980.5317156896817</v>
      </c>
      <c r="AQ4">
        <v>7247.34389803463</v>
      </c>
      <c r="AR4">
        <v>7329.6127238087211</v>
      </c>
      <c r="AS4">
        <v>7664.9062755815994</v>
      </c>
      <c r="AT4">
        <v>7908.4879621803375</v>
      </c>
      <c r="AU4" s="2">
        <f>VLOOKUP(C4,ClusterData!A:G,7,FALSE)</f>
        <v>1</v>
      </c>
      <c r="AV4" s="2">
        <f t="shared" si="6"/>
        <v>78</v>
      </c>
      <c r="AW4" s="2">
        <f t="shared" si="7"/>
        <v>10484.304625856435</v>
      </c>
      <c r="AX4">
        <v>8246.8961789519908</v>
      </c>
      <c r="AY4">
        <v>8562.1507339356267</v>
      </c>
      <c r="AZ4">
        <v>9046.0065534642144</v>
      </c>
      <c r="BA4">
        <v>9744.576469196676</v>
      </c>
      <c r="BB4">
        <v>10287.885448130501</v>
      </c>
      <c r="BC4">
        <v>11078.019190369825</v>
      </c>
      <c r="BD4">
        <v>11438.082263590688</v>
      </c>
      <c r="BE4">
        <v>11956.735881434668</v>
      </c>
      <c r="BF4">
        <v>12214.577668975144</v>
      </c>
      <c r="BG4">
        <v>12268.115870515012</v>
      </c>
      <c r="BH4" s="2">
        <f>VLOOKUP(C4,ClusterData!A:H,8,FALSE)</f>
        <v>2</v>
      </c>
      <c r="BI4" s="2">
        <f t="shared" si="8"/>
        <v>86</v>
      </c>
      <c r="BJ4" s="2">
        <f t="shared" si="9"/>
        <v>13547.124690521401</v>
      </c>
      <c r="BK4">
        <v>12613.131602253268</v>
      </c>
      <c r="BL4">
        <v>12970.946322706453</v>
      </c>
      <c r="BM4">
        <v>13362.568413023517</v>
      </c>
      <c r="BN4">
        <v>13666.243256639042</v>
      </c>
      <c r="BO4">
        <v>14137.940245693022</v>
      </c>
      <c r="BP4">
        <v>14531.91830281311</v>
      </c>
    </row>
    <row r="5" spans="1:68" x14ac:dyDescent="0.2">
      <c r="A5" t="s">
        <v>225</v>
      </c>
      <c r="B5" t="s">
        <v>264</v>
      </c>
      <c r="C5" t="s">
        <v>13</v>
      </c>
      <c r="D5" t="s">
        <v>226</v>
      </c>
      <c r="E5" t="s">
        <v>227</v>
      </c>
      <c r="F5" t="s">
        <v>228</v>
      </c>
      <c r="G5" t="s">
        <v>228</v>
      </c>
      <c r="H5" s="2">
        <f>VLOOKUP(C5,ClusterData!A:D,4,FALSE)</f>
        <v>1</v>
      </c>
      <c r="I5" s="2">
        <f t="shared" si="0"/>
        <v>71</v>
      </c>
      <c r="J5" s="2">
        <f t="shared" si="1"/>
        <v>1280.3187043927167</v>
      </c>
      <c r="K5">
        <v>1030.0158790475975</v>
      </c>
      <c r="L5">
        <v>1124.7757473212348</v>
      </c>
      <c r="M5">
        <v>1154.091811468576</v>
      </c>
      <c r="N5">
        <v>1280.4048669546642</v>
      </c>
      <c r="O5">
        <v>1406.054633252307</v>
      </c>
      <c r="P5">
        <v>1367.8823350993639</v>
      </c>
      <c r="Q5">
        <v>1322.8619325561428</v>
      </c>
      <c r="R5">
        <v>1368.0653043179766</v>
      </c>
      <c r="S5">
        <v>1339.8402941589698</v>
      </c>
      <c r="T5">
        <v>1409.1942397503317</v>
      </c>
      <c r="U5" s="2">
        <f>VLOOKUP(C5,ClusterData!A:E,5,FALSE)</f>
        <v>1</v>
      </c>
      <c r="V5" s="2">
        <f t="shared" si="2"/>
        <v>91</v>
      </c>
      <c r="W5" s="2">
        <f t="shared" si="3"/>
        <v>1924.0642942555126</v>
      </c>
      <c r="X5">
        <v>1685.0345494924575</v>
      </c>
      <c r="Y5">
        <v>1714.9558925156025</v>
      </c>
      <c r="Z5">
        <v>1774.4180911690398</v>
      </c>
      <c r="AA5">
        <v>1872.8970315133747</v>
      </c>
      <c r="AB5">
        <v>2002.778264527946</v>
      </c>
      <c r="AC5">
        <v>1898.3949547302307</v>
      </c>
      <c r="AD5">
        <v>1937.4759900504007</v>
      </c>
      <c r="AE5">
        <v>2016.5136369028874</v>
      </c>
      <c r="AF5">
        <v>2156.6062016102524</v>
      </c>
      <c r="AG5">
        <v>2181.5683300429314</v>
      </c>
      <c r="AH5" s="2">
        <f>VLOOKUP(C5,ClusterData!A:F,6,FALSE)</f>
        <v>0</v>
      </c>
      <c r="AI5" s="2">
        <f t="shared" si="4"/>
        <v>132</v>
      </c>
      <c r="AJ5" s="2">
        <f t="shared" si="5"/>
        <v>1940.3016997458903</v>
      </c>
      <c r="AK5">
        <v>2127.4185704587799</v>
      </c>
      <c r="AL5">
        <v>2155.3607195789482</v>
      </c>
      <c r="AM5">
        <v>2015.3327718223147</v>
      </c>
      <c r="AN5">
        <v>1522.7496184656195</v>
      </c>
      <c r="AO5">
        <v>1530.0866469674911</v>
      </c>
      <c r="AP5">
        <v>1743.9773521535831</v>
      </c>
      <c r="AQ5">
        <v>1957.6001545331578</v>
      </c>
      <c r="AR5">
        <v>2073.7448267704663</v>
      </c>
      <c r="AS5">
        <v>2130.6646622929543</v>
      </c>
      <c r="AT5">
        <v>2146.0816744155877</v>
      </c>
      <c r="AU5" s="2">
        <f>VLOOKUP(C5,ClusterData!A:G,7,FALSE)</f>
        <v>1</v>
      </c>
      <c r="AV5" s="2">
        <f t="shared" si="6"/>
        <v>131</v>
      </c>
      <c r="AW5" s="2">
        <f t="shared" si="7"/>
        <v>3700.3272159154048</v>
      </c>
      <c r="AX5">
        <v>2196.0751884729298</v>
      </c>
      <c r="AY5">
        <v>2272.4238034298551</v>
      </c>
      <c r="AZ5">
        <v>2546.2324959355069</v>
      </c>
      <c r="BA5">
        <v>2653.6728074572784</v>
      </c>
      <c r="BB5">
        <v>2935.2339594583864</v>
      </c>
      <c r="BC5">
        <v>3478.5763087652103</v>
      </c>
      <c r="BD5">
        <v>4202.8254325432654</v>
      </c>
      <c r="BE5">
        <v>5135.4137625307749</v>
      </c>
      <c r="BF5">
        <v>5786.054425989897</v>
      </c>
      <c r="BG5">
        <v>5796.7639745709494</v>
      </c>
      <c r="BH5" s="2">
        <f>VLOOKUP(C5,ClusterData!A:H,8,FALSE)</f>
        <v>1</v>
      </c>
      <c r="BI5" s="2">
        <f t="shared" si="8"/>
        <v>124</v>
      </c>
      <c r="BJ5" s="2">
        <f t="shared" si="9"/>
        <v>6458.6788991563108</v>
      </c>
      <c r="BK5">
        <v>5890.8100303266347</v>
      </c>
      <c r="BL5">
        <v>6066.0334689719466</v>
      </c>
      <c r="BM5">
        <v>6307.059457200794</v>
      </c>
      <c r="BN5">
        <v>6646.2036796170332</v>
      </c>
      <c r="BO5">
        <v>6883.7214222641405</v>
      </c>
      <c r="BP5">
        <v>6958.2453365573137</v>
      </c>
    </row>
    <row r="6" spans="1:68" x14ac:dyDescent="0.2">
      <c r="A6" t="s">
        <v>225</v>
      </c>
      <c r="B6" t="s">
        <v>265</v>
      </c>
      <c r="C6" t="s">
        <v>14</v>
      </c>
      <c r="D6" t="s">
        <v>226</v>
      </c>
      <c r="E6" t="s">
        <v>227</v>
      </c>
      <c r="F6" t="s">
        <v>228</v>
      </c>
      <c r="G6" t="s">
        <v>228</v>
      </c>
      <c r="H6" s="2">
        <f>VLOOKUP(C6,ClusterData!A:D,4,FALSE)</f>
        <v>1</v>
      </c>
      <c r="I6" s="2" t="str">
        <f t="shared" si="0"/>
        <v/>
      </c>
      <c r="J6" s="2" t="str">
        <f t="shared" si="1"/>
        <v/>
      </c>
      <c r="U6" s="2">
        <f>VLOOKUP(C6,ClusterData!A:E,5,FALSE)</f>
        <v>1</v>
      </c>
      <c r="V6" s="2" t="str">
        <f t="shared" si="2"/>
        <v/>
      </c>
      <c r="W6" s="2" t="str">
        <f t="shared" si="3"/>
        <v/>
      </c>
      <c r="AH6" s="2">
        <f>VLOOKUP(C6,ClusterData!A:F,6,FALSE)</f>
        <v>1</v>
      </c>
      <c r="AI6" s="2" t="str">
        <f t="shared" si="4"/>
        <v/>
      </c>
      <c r="AJ6" s="2" t="str">
        <f t="shared" si="5"/>
        <v/>
      </c>
      <c r="AU6" s="2">
        <f>VLOOKUP(C6,ClusterData!A:G,7,FALSE)</f>
        <v>0</v>
      </c>
      <c r="AV6" s="2">
        <f t="shared" si="6"/>
        <v>36</v>
      </c>
      <c r="AW6" s="2">
        <f t="shared" si="7"/>
        <v>26940.770455678925</v>
      </c>
      <c r="AX6">
        <v>19761.734831739959</v>
      </c>
      <c r="AY6">
        <v>20392.675367677435</v>
      </c>
      <c r="AZ6">
        <v>19448.0242871968</v>
      </c>
      <c r="BA6">
        <v>20826.278985420537</v>
      </c>
      <c r="BB6">
        <v>23089.837378356868</v>
      </c>
      <c r="BC6">
        <v>26975.487989726815</v>
      </c>
      <c r="BD6">
        <v>31737.835839680782</v>
      </c>
      <c r="BE6">
        <v>37750.036321362801</v>
      </c>
      <c r="BF6">
        <v>37914.993587008496</v>
      </c>
      <c r="BG6">
        <v>31510.79996861875</v>
      </c>
      <c r="BH6" s="2">
        <f>VLOOKUP(C6,ClusterData!A:H,8,FALSE)</f>
        <v>3</v>
      </c>
      <c r="BI6" s="2">
        <f t="shared" si="8"/>
        <v>41</v>
      </c>
      <c r="BJ6" s="2">
        <f t="shared" si="9"/>
        <v>29825.72137729387</v>
      </c>
      <c r="BK6">
        <v>29694.121290147821</v>
      </c>
      <c r="BL6">
        <v>29157.082785795668</v>
      </c>
      <c r="BM6">
        <v>28769.49876153197</v>
      </c>
      <c r="BN6">
        <v>28993.558849523131</v>
      </c>
      <c r="BO6">
        <v>30772.567537669751</v>
      </c>
      <c r="BP6">
        <v>31567.499039094877</v>
      </c>
    </row>
    <row r="7" spans="1:68" x14ac:dyDescent="0.2">
      <c r="A7" t="s">
        <v>225</v>
      </c>
      <c r="B7" t="s">
        <v>266</v>
      </c>
      <c r="C7" t="s">
        <v>15</v>
      </c>
      <c r="D7" t="s">
        <v>226</v>
      </c>
      <c r="E7" t="s">
        <v>227</v>
      </c>
      <c r="F7" t="s">
        <v>228</v>
      </c>
      <c r="G7" t="s">
        <v>228</v>
      </c>
      <c r="H7" s="2">
        <f>VLOOKUP(C7,ClusterData!A:D,4,FALSE)</f>
        <v>1</v>
      </c>
      <c r="I7" s="2">
        <f t="shared" si="0"/>
        <v>57</v>
      </c>
      <c r="J7" s="2">
        <f t="shared" si="1"/>
        <v>2109.3812808996568</v>
      </c>
      <c r="K7">
        <v>1145.7463512083368</v>
      </c>
      <c r="L7">
        <v>1291.803178180081</v>
      </c>
      <c r="M7">
        <v>1447.3947592158952</v>
      </c>
      <c r="N7">
        <v>1655.4106134657486</v>
      </c>
      <c r="O7">
        <v>1926.0553156287226</v>
      </c>
      <c r="P7">
        <v>2166.7112648383813</v>
      </c>
      <c r="Q7">
        <v>2400.6526302837547</v>
      </c>
      <c r="R7">
        <v>2675.4369825985423</v>
      </c>
      <c r="S7">
        <v>2945.857149270701</v>
      </c>
      <c r="T7">
        <v>3438.7445643064052</v>
      </c>
      <c r="U7" s="2">
        <f>VLOOKUP(C7,ClusterData!A:E,5,FALSE)</f>
        <v>1</v>
      </c>
      <c r="V7" s="2">
        <f t="shared" si="2"/>
        <v>44</v>
      </c>
      <c r="W7" s="2">
        <f t="shared" si="3"/>
        <v>7090.357251466723</v>
      </c>
      <c r="X7">
        <v>4044.0602523435837</v>
      </c>
      <c r="Y7">
        <v>4605.3066843747929</v>
      </c>
      <c r="Z7">
        <v>4900.2086779146603</v>
      </c>
      <c r="AA7">
        <v>5490.6604616186096</v>
      </c>
      <c r="AB7">
        <v>6378.8696806690677</v>
      </c>
      <c r="AC7">
        <v>7197.6379820714164</v>
      </c>
      <c r="AD7">
        <v>8087.052529885882</v>
      </c>
      <c r="AE7">
        <v>9042.8708838561288</v>
      </c>
      <c r="AF7">
        <v>10015.825074914133</v>
      </c>
      <c r="AG7">
        <v>11141.080287018973</v>
      </c>
      <c r="AH7" s="2">
        <f>VLOOKUP(C7,ClusterData!A:F,6,FALSE)</f>
        <v>1</v>
      </c>
      <c r="AI7" s="2">
        <f t="shared" si="4"/>
        <v>43</v>
      </c>
      <c r="AJ7" s="2">
        <f t="shared" si="5"/>
        <v>13813.923319651873</v>
      </c>
      <c r="AK7">
        <v>11884.212391932602</v>
      </c>
      <c r="AL7">
        <v>12503.686810600033</v>
      </c>
      <c r="AM7">
        <v>12708.384874264766</v>
      </c>
      <c r="AN7">
        <v>13419.717766876172</v>
      </c>
      <c r="AO7">
        <v>14207.04285300522</v>
      </c>
      <c r="AP7">
        <v>13408.385781984805</v>
      </c>
      <c r="AQ7">
        <v>14094.779207296991</v>
      </c>
      <c r="AR7">
        <v>14786.351497855279</v>
      </c>
      <c r="AS7">
        <v>15300.404385463024</v>
      </c>
      <c r="AT7">
        <v>15826.267627239815</v>
      </c>
      <c r="AU7" s="2">
        <f>VLOOKUP(C7,ClusterData!A:G,7,FALSE)</f>
        <v>0</v>
      </c>
      <c r="AV7" s="2">
        <f t="shared" si="6"/>
        <v>48</v>
      </c>
      <c r="AW7" s="2">
        <f t="shared" si="7"/>
        <v>19965.73832081724</v>
      </c>
      <c r="AX7">
        <v>16393.021074418892</v>
      </c>
      <c r="AY7">
        <v>15759.516301328913</v>
      </c>
      <c r="AZ7">
        <v>16232.33316827021</v>
      </c>
      <c r="BA7">
        <v>17314.392724049772</v>
      </c>
      <c r="BB7">
        <v>18170.799915806572</v>
      </c>
      <c r="BC7">
        <v>19894.495267055077</v>
      </c>
      <c r="BD7">
        <v>22867.21812500033</v>
      </c>
      <c r="BE7">
        <v>24867.998336728124</v>
      </c>
      <c r="BF7">
        <v>25472.84629940911</v>
      </c>
      <c r="BG7">
        <v>22684.761996105375</v>
      </c>
      <c r="BH7" s="2">
        <f>VLOOKUP(C7,ClusterData!A:H,8,FALSE)</f>
        <v>3</v>
      </c>
      <c r="BI7" s="2">
        <f t="shared" si="8"/>
        <v>57</v>
      </c>
      <c r="BJ7" s="2">
        <f t="shared" si="9"/>
        <v>21893.982552348811</v>
      </c>
      <c r="BK7">
        <v>20780.139463124837</v>
      </c>
      <c r="BL7">
        <v>20591.764398526109</v>
      </c>
      <c r="BM7">
        <v>21496.717904147117</v>
      </c>
      <c r="BN7">
        <v>21943.627048959002</v>
      </c>
      <c r="BO7">
        <v>23028.219754745638</v>
      </c>
      <c r="BP7">
        <v>23523.426744590153</v>
      </c>
    </row>
    <row r="8" spans="1:68" x14ac:dyDescent="0.2">
      <c r="A8" t="s">
        <v>225</v>
      </c>
      <c r="B8" t="s">
        <v>267</v>
      </c>
      <c r="C8" t="s">
        <v>16</v>
      </c>
      <c r="D8" t="s">
        <v>226</v>
      </c>
      <c r="E8" t="s">
        <v>227</v>
      </c>
      <c r="F8" t="s">
        <v>228</v>
      </c>
      <c r="G8" t="s">
        <v>228</v>
      </c>
      <c r="H8" s="2">
        <f>VLOOKUP(C8,ClusterData!A:D,4,FALSE)</f>
        <v>1</v>
      </c>
      <c r="I8" s="2">
        <f t="shared" si="0"/>
        <v>37</v>
      </c>
      <c r="J8" s="2">
        <f t="shared" si="1"/>
        <v>4290.1326683704519</v>
      </c>
      <c r="K8">
        <v>2896.6092847824989</v>
      </c>
      <c r="L8">
        <v>3202.4726496699682</v>
      </c>
      <c r="M8">
        <v>3500.8070653885452</v>
      </c>
      <c r="N8">
        <v>3846.3726104823427</v>
      </c>
      <c r="O8">
        <v>4354.5001041045352</v>
      </c>
      <c r="P8">
        <v>4549.1051072290111</v>
      </c>
      <c r="Q8">
        <v>4572.645145491987</v>
      </c>
      <c r="R8">
        <v>5023.9097717610448</v>
      </c>
      <c r="S8">
        <v>5114.6236086117551</v>
      </c>
      <c r="T8">
        <v>5840.2813361828275</v>
      </c>
      <c r="U8" s="2">
        <f>VLOOKUP(C8,ClusterData!A:E,5,FALSE)</f>
        <v>1</v>
      </c>
      <c r="V8" s="2">
        <f t="shared" si="2"/>
        <v>45</v>
      </c>
      <c r="W8" s="2">
        <f t="shared" si="3"/>
        <v>6963.1043996164608</v>
      </c>
      <c r="X8">
        <v>6318.2411098729153</v>
      </c>
      <c r="Y8">
        <v>6396.9651421042217</v>
      </c>
      <c r="Z8">
        <v>6470.783949626868</v>
      </c>
      <c r="AA8">
        <v>6879.8255727694022</v>
      </c>
      <c r="AB8">
        <v>7144.7306270222025</v>
      </c>
      <c r="AC8">
        <v>6745.5346684350179</v>
      </c>
      <c r="AD8">
        <v>7279.7164403762172</v>
      </c>
      <c r="AE8">
        <v>7568.1237112357203</v>
      </c>
      <c r="AF8">
        <v>7587.051662490162</v>
      </c>
      <c r="AG8">
        <v>7240.0711122318789</v>
      </c>
      <c r="AH8" s="2">
        <f>VLOOKUP(C8,ClusterData!A:F,6,FALSE)</f>
        <v>1</v>
      </c>
      <c r="AI8" s="2">
        <f t="shared" si="4"/>
        <v>52</v>
      </c>
      <c r="AJ8" s="2">
        <f t="shared" si="5"/>
        <v>10151.832831150929</v>
      </c>
      <c r="AK8">
        <v>7254.8693501816651</v>
      </c>
      <c r="AL8">
        <v>8172.7768107254342</v>
      </c>
      <c r="AM8">
        <v>9095.8767690213808</v>
      </c>
      <c r="AN8">
        <v>9749.253142993326</v>
      </c>
      <c r="AO8">
        <v>10404.228714456583</v>
      </c>
      <c r="AP8">
        <v>10192.614309993136</v>
      </c>
      <c r="AQ8">
        <v>10822.62608432993</v>
      </c>
      <c r="AR8">
        <v>11764.146319633654</v>
      </c>
      <c r="AS8">
        <v>12212.103296751113</v>
      </c>
      <c r="AT8">
        <v>11849.833513423058</v>
      </c>
      <c r="AU8" s="2">
        <f>VLOOKUP(C8,ClusterData!A:G,7,FALSE)</f>
        <v>0</v>
      </c>
      <c r="AV8" s="2">
        <f t="shared" si="6"/>
        <v>64</v>
      </c>
      <c r="AW8" s="2">
        <f t="shared" si="7"/>
        <v>13916.536826842106</v>
      </c>
      <c r="AX8">
        <v>11897.891923341314</v>
      </c>
      <c r="AY8">
        <v>11515.9792099596</v>
      </c>
      <c r="AZ8">
        <v>10319.063417331348</v>
      </c>
      <c r="BA8">
        <v>11347.802637930292</v>
      </c>
      <c r="BB8">
        <v>12594.188472700444</v>
      </c>
      <c r="BC8">
        <v>14015.809311296542</v>
      </c>
      <c r="BD8">
        <v>15457.421339362385</v>
      </c>
      <c r="BE8">
        <v>17128.578689330974</v>
      </c>
      <c r="BF8">
        <v>17995.187093739751</v>
      </c>
      <c r="BG8">
        <v>16893.44617342843</v>
      </c>
      <c r="BH8" s="2">
        <f>VLOOKUP(C8,ClusterData!A:H,8,FALSE)</f>
        <v>4</v>
      </c>
      <c r="BI8" s="2">
        <f t="shared" si="8"/>
        <v>61</v>
      </c>
      <c r="BJ8" s="2">
        <f t="shared" si="9"/>
        <v>19799.976698505867</v>
      </c>
      <c r="BK8">
        <v>18529.322408983684</v>
      </c>
      <c r="BL8">
        <v>19817.450466543756</v>
      </c>
      <c r="BM8">
        <v>19749.537000015393</v>
      </c>
      <c r="BN8">
        <v>20322.480304552199</v>
      </c>
      <c r="BO8">
        <v>19946.070521255009</v>
      </c>
      <c r="BP8">
        <v>20434.999489685157</v>
      </c>
    </row>
    <row r="9" spans="1:68" x14ac:dyDescent="0.2">
      <c r="A9" t="s">
        <v>225</v>
      </c>
      <c r="B9" t="s">
        <v>268</v>
      </c>
      <c r="C9" t="s">
        <v>188</v>
      </c>
      <c r="D9" t="s">
        <v>226</v>
      </c>
      <c r="E9" t="s">
        <v>227</v>
      </c>
      <c r="F9" t="s">
        <v>228</v>
      </c>
      <c r="G9" t="s">
        <v>228</v>
      </c>
      <c r="H9" s="2">
        <f>VLOOKUP(C9,ClusterData!A:D,4,FALSE)</f>
        <v>0</v>
      </c>
      <c r="I9" s="2" t="str">
        <f t="shared" si="0"/>
        <v/>
      </c>
      <c r="J9" s="2" t="str">
        <f t="shared" si="1"/>
        <v/>
      </c>
      <c r="U9" s="2">
        <f>VLOOKUP(C9,ClusterData!A:E,5,FALSE)</f>
        <v>0</v>
      </c>
      <c r="V9" s="2" t="str">
        <f t="shared" si="2"/>
        <v/>
      </c>
      <c r="W9" s="2" t="str">
        <f t="shared" si="3"/>
        <v/>
      </c>
      <c r="AH9" s="2">
        <f>VLOOKUP(C9,ClusterData!A:F,6,FALSE)</f>
        <v>2</v>
      </c>
      <c r="AI9" s="2">
        <f t="shared" si="4"/>
        <v>140</v>
      </c>
      <c r="AJ9" s="2">
        <f t="shared" si="5"/>
        <v>1664.6091465822215</v>
      </c>
      <c r="AM9">
        <v>1416.2668291934913</v>
      </c>
      <c r="AN9">
        <v>1275.7637809399268</v>
      </c>
      <c r="AO9">
        <v>1406.6675228078814</v>
      </c>
      <c r="AP9">
        <v>1585.0812344426304</v>
      </c>
      <c r="AQ9">
        <v>1724.2165532405868</v>
      </c>
      <c r="AR9">
        <v>1830.4661729145078</v>
      </c>
      <c r="AS9">
        <v>1985.3326489370634</v>
      </c>
      <c r="AT9">
        <v>2093.0784301816843</v>
      </c>
      <c r="AU9" s="2">
        <f>VLOOKUP(C9,ClusterData!A:G,7,FALSE)</f>
        <v>0</v>
      </c>
      <c r="AV9" s="2">
        <f t="shared" si="6"/>
        <v>121</v>
      </c>
      <c r="AW9" s="2">
        <f t="shared" si="7"/>
        <v>4527.318633927729</v>
      </c>
      <c r="AX9">
        <v>2273.3464316403029</v>
      </c>
      <c r="AY9">
        <v>2561.9395395460174</v>
      </c>
      <c r="AZ9">
        <v>2996.2326138554581</v>
      </c>
      <c r="BA9">
        <v>3496.8719201824247</v>
      </c>
      <c r="BB9">
        <v>3982.419483306172</v>
      </c>
      <c r="BC9">
        <v>4721.8491841740733</v>
      </c>
      <c r="BD9">
        <v>5527.641942983043</v>
      </c>
      <c r="BE9">
        <v>6476.5467384998856</v>
      </c>
      <c r="BF9">
        <v>7086.0882676659294</v>
      </c>
      <c r="BG9">
        <v>6150.2502174239826</v>
      </c>
      <c r="BH9" s="2">
        <f>VLOOKUP(C9,ClusterData!A:H,8,FALSE)</f>
        <v>2</v>
      </c>
      <c r="BI9" s="2">
        <f t="shared" si="8"/>
        <v>118</v>
      </c>
      <c r="BJ9" s="2">
        <f t="shared" si="9"/>
        <v>7507.717714399897</v>
      </c>
      <c r="BK9">
        <v>6383.8395270602005</v>
      </c>
      <c r="BL9">
        <v>6821.8340133850506</v>
      </c>
      <c r="BM9">
        <v>7418.0977546725871</v>
      </c>
      <c r="BN9">
        <v>7760.5150624666612</v>
      </c>
      <c r="BO9">
        <v>8169.9836729970657</v>
      </c>
      <c r="BP9">
        <v>8492.0362558178185</v>
      </c>
    </row>
    <row r="10" spans="1:68" x14ac:dyDescent="0.2">
      <c r="A10" t="s">
        <v>225</v>
      </c>
      <c r="B10" t="s">
        <v>269</v>
      </c>
      <c r="C10" t="s">
        <v>18</v>
      </c>
      <c r="D10" t="s">
        <v>226</v>
      </c>
      <c r="E10" t="s">
        <v>227</v>
      </c>
      <c r="F10" t="s">
        <v>228</v>
      </c>
      <c r="G10" t="s">
        <v>228</v>
      </c>
      <c r="H10" s="2">
        <f>VLOOKUP(C10,ClusterData!A:D,4,FALSE)</f>
        <v>1</v>
      </c>
      <c r="I10" s="2">
        <f t="shared" si="0"/>
        <v>16</v>
      </c>
      <c r="J10" s="2">
        <f t="shared" si="1"/>
        <v>6632.8196899686427</v>
      </c>
      <c r="K10">
        <v>4706.2341386435201</v>
      </c>
      <c r="L10">
        <v>4960.9445886887761</v>
      </c>
      <c r="M10">
        <v>5174.0499591142943</v>
      </c>
      <c r="N10">
        <v>5654.1272434007078</v>
      </c>
      <c r="O10">
        <v>6106.4801179189672</v>
      </c>
      <c r="P10">
        <v>6708.1319961594536</v>
      </c>
      <c r="Q10">
        <v>7327.1292878380145</v>
      </c>
      <c r="R10">
        <v>7812.0958173008376</v>
      </c>
      <c r="S10">
        <v>8454.8035993694048</v>
      </c>
      <c r="T10">
        <v>9424.2001512524475</v>
      </c>
      <c r="U10" s="2">
        <f>VLOOKUP(C10,ClusterData!A:E,5,FALSE)</f>
        <v>1</v>
      </c>
      <c r="V10" s="2">
        <f t="shared" si="2"/>
        <v>22</v>
      </c>
      <c r="W10" s="2">
        <f t="shared" si="3"/>
        <v>14079.566860881363</v>
      </c>
      <c r="X10">
        <v>10437.668425550666</v>
      </c>
      <c r="Y10">
        <v>11695.656389383841</v>
      </c>
      <c r="Z10">
        <v>12226.100887400195</v>
      </c>
      <c r="AA10">
        <v>12489.562281033657</v>
      </c>
      <c r="AB10">
        <v>13583.511822857961</v>
      </c>
      <c r="AC10">
        <v>14575.47439358136</v>
      </c>
      <c r="AD10">
        <v>15008.513808015838</v>
      </c>
      <c r="AE10">
        <v>15892.724824176152</v>
      </c>
      <c r="AF10">
        <v>16848.108144941336</v>
      </c>
      <c r="AG10">
        <v>18038.347631872632</v>
      </c>
      <c r="AH10" s="2">
        <f>VLOOKUP(C10,ClusterData!A:F,6,FALSE)</f>
        <v>1</v>
      </c>
      <c r="AI10" s="2">
        <f t="shared" si="4"/>
        <v>22</v>
      </c>
      <c r="AJ10" s="2">
        <f t="shared" si="5"/>
        <v>22586.645901738222</v>
      </c>
      <c r="AK10">
        <v>18730.820004205001</v>
      </c>
      <c r="AL10">
        <v>18911.740154241612</v>
      </c>
      <c r="AM10">
        <v>19654.285512993323</v>
      </c>
      <c r="AN10">
        <v>20727.340042202468</v>
      </c>
      <c r="AO10">
        <v>21983.478531435059</v>
      </c>
      <c r="AP10">
        <v>22819.483645287102</v>
      </c>
      <c r="AQ10">
        <v>23952.17538699049</v>
      </c>
      <c r="AR10">
        <v>25164.576833380648</v>
      </c>
      <c r="AS10">
        <v>26341.316281245719</v>
      </c>
      <c r="AT10">
        <v>27581.242625400773</v>
      </c>
      <c r="AU10" s="2">
        <f>VLOOKUP(C10,ClusterData!A:G,7,FALSE)</f>
        <v>0</v>
      </c>
      <c r="AV10" s="2">
        <f t="shared" si="6"/>
        <v>21</v>
      </c>
      <c r="AW10" s="2">
        <f t="shared" si="7"/>
        <v>34980.820988696876</v>
      </c>
      <c r="AX10">
        <v>28769.758088111143</v>
      </c>
      <c r="AY10">
        <v>29775.682975721425</v>
      </c>
      <c r="AZ10">
        <v>31101.390393830876</v>
      </c>
      <c r="BA10">
        <v>32298.039320716238</v>
      </c>
      <c r="BB10">
        <v>34157.348889431254</v>
      </c>
      <c r="BC10">
        <v>35904.896024207963</v>
      </c>
      <c r="BD10">
        <v>37422.859737420811</v>
      </c>
      <c r="BE10">
        <v>39400.622425843329</v>
      </c>
      <c r="BF10">
        <v>40346.457377540159</v>
      </c>
      <c r="BG10">
        <v>40631.154654145525</v>
      </c>
      <c r="BH10" s="2">
        <f>VLOOKUP(C10,ClusterData!A:H,8,FALSE)</f>
        <v>4</v>
      </c>
      <c r="BI10" s="2">
        <f t="shared" si="8"/>
        <v>20</v>
      </c>
      <c r="BJ10" s="2">
        <f t="shared" si="9"/>
        <v>44701.147633867455</v>
      </c>
      <c r="BK10">
        <v>41489.912520936967</v>
      </c>
      <c r="BL10">
        <v>42808.417873914019</v>
      </c>
      <c r="BM10">
        <v>44358.127723910962</v>
      </c>
      <c r="BN10">
        <v>45257.902674017998</v>
      </c>
      <c r="BO10">
        <v>46648.161954392468</v>
      </c>
      <c r="BP10">
        <v>47644.363056032307</v>
      </c>
    </row>
    <row r="11" spans="1:68" x14ac:dyDescent="0.2">
      <c r="A11" t="s">
        <v>225</v>
      </c>
      <c r="B11" t="s">
        <v>270</v>
      </c>
      <c r="C11" t="s">
        <v>19</v>
      </c>
      <c r="D11" t="s">
        <v>226</v>
      </c>
      <c r="E11" t="s">
        <v>227</v>
      </c>
      <c r="F11" t="s">
        <v>228</v>
      </c>
      <c r="G11" t="s">
        <v>228</v>
      </c>
      <c r="H11" s="2">
        <f>VLOOKUP(C11,ClusterData!A:D,4,FALSE)</f>
        <v>1</v>
      </c>
      <c r="I11" s="2">
        <f t="shared" si="0"/>
        <v>17</v>
      </c>
      <c r="J11" s="2">
        <f t="shared" si="1"/>
        <v>6614.6991250279098</v>
      </c>
      <c r="K11">
        <v>4068.6692534483914</v>
      </c>
      <c r="L11">
        <v>4474.2408606101517</v>
      </c>
      <c r="M11">
        <v>4934.0746334161486</v>
      </c>
      <c r="N11">
        <v>5436.164825287341</v>
      </c>
      <c r="O11">
        <v>6157.7838684237531</v>
      </c>
      <c r="P11">
        <v>6663.5711586481248</v>
      </c>
      <c r="Q11">
        <v>7377.343997679679</v>
      </c>
      <c r="R11">
        <v>8216.3506289273118</v>
      </c>
      <c r="S11">
        <v>8775.8779813390811</v>
      </c>
      <c r="T11">
        <v>10042.914042499111</v>
      </c>
      <c r="U11" s="2">
        <f>VLOOKUP(C11,ClusterData!A:E,5,FALSE)</f>
        <v>1</v>
      </c>
      <c r="V11" s="2">
        <f t="shared" si="2"/>
        <v>16</v>
      </c>
      <c r="W11" s="2">
        <f t="shared" si="3"/>
        <v>15041.911964808</v>
      </c>
      <c r="X11">
        <v>11201.814714311433</v>
      </c>
      <c r="Y11">
        <v>12210.988542807327</v>
      </c>
      <c r="Z11">
        <v>13199.459729553993</v>
      </c>
      <c r="AA11">
        <v>14146.935067375734</v>
      </c>
      <c r="AB11">
        <v>14696.020085725409</v>
      </c>
      <c r="AC11">
        <v>15496.073521603565</v>
      </c>
      <c r="AD11">
        <v>16161.600744085426</v>
      </c>
      <c r="AE11">
        <v>16830.155385817467</v>
      </c>
      <c r="AF11">
        <v>17564.353953857342</v>
      </c>
      <c r="AG11">
        <v>18911.717902942306</v>
      </c>
      <c r="AH11" s="2">
        <f>VLOOKUP(C11,ClusterData!A:F,6,FALSE)</f>
        <v>1</v>
      </c>
      <c r="AI11" s="2">
        <f t="shared" si="4"/>
        <v>16</v>
      </c>
      <c r="AJ11" s="2">
        <f t="shared" si="5"/>
        <v>24422.229045181222</v>
      </c>
      <c r="AK11">
        <v>20328.262087403975</v>
      </c>
      <c r="AL11">
        <v>21541.53639198521</v>
      </c>
      <c r="AM11">
        <v>22240.074854507082</v>
      </c>
      <c r="AN11">
        <v>22646.345726779131</v>
      </c>
      <c r="AO11">
        <v>23545.919018851244</v>
      </c>
      <c r="AP11">
        <v>24617.492734246927</v>
      </c>
      <c r="AQ11">
        <v>25636.094872737038</v>
      </c>
      <c r="AR11">
        <v>26616.938853465304</v>
      </c>
      <c r="AS11">
        <v>27833.033169923841</v>
      </c>
      <c r="AT11">
        <v>29216.5927419125</v>
      </c>
      <c r="AU11" s="2">
        <f>VLOOKUP(C11,ClusterData!A:G,7,FALSE)</f>
        <v>0</v>
      </c>
      <c r="AV11" s="2">
        <f t="shared" si="6"/>
        <v>17</v>
      </c>
      <c r="AW11" s="2">
        <f t="shared" si="7"/>
        <v>36444.894919400605</v>
      </c>
      <c r="AX11">
        <v>30813.678595943231</v>
      </c>
      <c r="AY11">
        <v>31819.531787461165</v>
      </c>
      <c r="AZ11">
        <v>32681.141196999866</v>
      </c>
      <c r="BA11">
        <v>33435.399492520541</v>
      </c>
      <c r="BB11">
        <v>35063.276320236379</v>
      </c>
      <c r="BC11">
        <v>36715.146061422856</v>
      </c>
      <c r="BD11">
        <v>38909.544633873425</v>
      </c>
      <c r="BE11">
        <v>41255.579543384818</v>
      </c>
      <c r="BF11">
        <v>42580.464297980638</v>
      </c>
      <c r="BG11">
        <v>41175.187264183049</v>
      </c>
      <c r="BH11" s="2">
        <f>VLOOKUP(C11,ClusterData!A:H,8,FALSE)</f>
        <v>4</v>
      </c>
      <c r="BI11" s="2">
        <f t="shared" si="8"/>
        <v>18</v>
      </c>
      <c r="BJ11" s="2">
        <f t="shared" si="9"/>
        <v>45227.139384195609</v>
      </c>
      <c r="BK11">
        <v>42382.59803514964</v>
      </c>
      <c r="BL11">
        <v>44326.559420723206</v>
      </c>
      <c r="BM11">
        <v>45281.056848154134</v>
      </c>
      <c r="BN11">
        <v>45882.855803678067</v>
      </c>
      <c r="BO11">
        <v>46503.562664834353</v>
      </c>
      <c r="BP11">
        <v>46986.20353263423</v>
      </c>
    </row>
    <row r="12" spans="1:68" x14ac:dyDescent="0.2">
      <c r="A12" t="s">
        <v>225</v>
      </c>
      <c r="B12" t="s">
        <v>271</v>
      </c>
      <c r="C12" t="s">
        <v>189</v>
      </c>
      <c r="D12" t="s">
        <v>226</v>
      </c>
      <c r="E12" t="s">
        <v>227</v>
      </c>
      <c r="F12" t="s">
        <v>228</v>
      </c>
      <c r="G12" t="s">
        <v>228</v>
      </c>
      <c r="H12" s="2">
        <f>VLOOKUP(C12,ClusterData!A:D,4,FALSE)</f>
        <v>0</v>
      </c>
      <c r="I12" s="2" t="str">
        <f t="shared" si="0"/>
        <v/>
      </c>
      <c r="J12" s="2" t="str">
        <f t="shared" si="1"/>
        <v/>
      </c>
      <c r="U12" s="2">
        <f>VLOOKUP(C12,ClusterData!A:E,5,FALSE)</f>
        <v>0</v>
      </c>
      <c r="V12" s="2" t="str">
        <f t="shared" si="2"/>
        <v/>
      </c>
      <c r="W12" s="2" t="str">
        <f t="shared" si="3"/>
        <v/>
      </c>
      <c r="AH12" s="2">
        <f>VLOOKUP(C12,ClusterData!A:F,6,FALSE)</f>
        <v>0</v>
      </c>
      <c r="AI12" s="2">
        <f t="shared" si="4"/>
        <v>108</v>
      </c>
      <c r="AJ12" s="2">
        <f t="shared" si="5"/>
        <v>3188.3747778884817</v>
      </c>
      <c r="AM12">
        <v>4558.2667990505061</v>
      </c>
      <c r="AN12">
        <v>3575.2528768867242</v>
      </c>
      <c r="AO12">
        <v>2890.5506152035264</v>
      </c>
      <c r="AP12">
        <v>2523.5068825420281</v>
      </c>
      <c r="AQ12">
        <v>2622.1054859231158</v>
      </c>
      <c r="AR12">
        <v>2876.1486753608824</v>
      </c>
      <c r="AS12">
        <v>3052.7976399500053</v>
      </c>
      <c r="AT12">
        <v>3408.369248191068</v>
      </c>
      <c r="AU12" s="2">
        <f>VLOOKUP(C12,ClusterData!A:G,7,FALSE)</f>
        <v>1</v>
      </c>
      <c r="AV12" s="2">
        <f t="shared" si="6"/>
        <v>99</v>
      </c>
      <c r="AW12" s="2">
        <f t="shared" si="7"/>
        <v>7802.7729787701073</v>
      </c>
      <c r="AX12">
        <v>3647.1184639537446</v>
      </c>
      <c r="AY12">
        <v>3926.4769708950557</v>
      </c>
      <c r="AZ12">
        <v>4262.1213862697587</v>
      </c>
      <c r="BA12">
        <v>4748.6191400567104</v>
      </c>
      <c r="BB12">
        <v>5317.0370907568731</v>
      </c>
      <c r="BC12">
        <v>6860.6038642997537</v>
      </c>
      <c r="BD12">
        <v>9407.4980911037474</v>
      </c>
      <c r="BE12">
        <v>11942.262865636956</v>
      </c>
      <c r="BF12">
        <v>13347.832942271736</v>
      </c>
      <c r="BG12">
        <v>14568.158972456727</v>
      </c>
      <c r="BH12" s="2">
        <f>VLOOKUP(C12,ClusterData!A:H,8,FALSE)</f>
        <v>1</v>
      </c>
      <c r="BI12" s="2">
        <f t="shared" si="8"/>
        <v>76</v>
      </c>
      <c r="BJ12" s="2">
        <f t="shared" si="9"/>
        <v>16654.478540725988</v>
      </c>
      <c r="BK12">
        <v>15354.586162047935</v>
      </c>
      <c r="BL12">
        <v>15561.818164761982</v>
      </c>
      <c r="BM12">
        <v>16062.834242190969</v>
      </c>
      <c r="BN12">
        <v>17132.422968882707</v>
      </c>
      <c r="BO12">
        <v>17785.189152379819</v>
      </c>
      <c r="BP12">
        <v>18030.020554092524</v>
      </c>
    </row>
    <row r="13" spans="1:68" x14ac:dyDescent="0.2">
      <c r="A13" t="s">
        <v>225</v>
      </c>
      <c r="B13" t="s">
        <v>272</v>
      </c>
      <c r="C13" t="s">
        <v>229</v>
      </c>
      <c r="D13" t="s">
        <v>226</v>
      </c>
      <c r="E13" t="s">
        <v>227</v>
      </c>
      <c r="F13" t="s">
        <v>228</v>
      </c>
      <c r="G13" t="s">
        <v>228</v>
      </c>
      <c r="H13" s="2" t="e">
        <f>VLOOKUP(C13,ClusterData!A:D,4,FALSE)</f>
        <v>#N/A</v>
      </c>
      <c r="I13" s="2">
        <f t="shared" si="0"/>
        <v>28</v>
      </c>
      <c r="J13" s="2">
        <f t="shared" si="1"/>
        <v>5569.77793802614</v>
      </c>
      <c r="K13">
        <v>4327.8873905436749</v>
      </c>
      <c r="L13">
        <v>4290.66974074891</v>
      </c>
      <c r="M13">
        <v>4404.6514001763899</v>
      </c>
      <c r="N13">
        <v>5045.0891093642113</v>
      </c>
      <c r="O13">
        <v>5574.3546753512346</v>
      </c>
      <c r="P13">
        <v>5205.7496440924788</v>
      </c>
      <c r="Q13">
        <v>5766.6117332287167</v>
      </c>
      <c r="R13">
        <v>6005.4090071349237</v>
      </c>
      <c r="S13">
        <v>6927.3923757937955</v>
      </c>
      <c r="T13">
        <v>8149.964303827066</v>
      </c>
      <c r="U13" s="2" t="e">
        <f>VLOOKUP(C13,ClusterData!A:E,5,FALSE)</f>
        <v>#N/A</v>
      </c>
      <c r="V13" s="2">
        <f t="shared" si="2"/>
        <v>28</v>
      </c>
      <c r="W13" s="2">
        <f t="shared" si="3"/>
        <v>12248.768210285383</v>
      </c>
      <c r="X13">
        <v>9334.4054506777866</v>
      </c>
      <c r="Y13">
        <v>9724.7744379863798</v>
      </c>
      <c r="Z13">
        <v>10728.163641893983</v>
      </c>
      <c r="AA13">
        <v>11644.116289311174</v>
      </c>
      <c r="AB13">
        <v>12077.155861189709</v>
      </c>
      <c r="AC13">
        <v>12806.866195456165</v>
      </c>
      <c r="AD13">
        <v>13177.560571918932</v>
      </c>
      <c r="AE13">
        <v>13780.284229344619</v>
      </c>
      <c r="AF13">
        <v>14286.668827502523</v>
      </c>
      <c r="AG13">
        <v>14927.686597572563</v>
      </c>
      <c r="AH13" s="2" t="e">
        <f>VLOOKUP(C13,ClusterData!A:F,6,FALSE)</f>
        <v>#N/A</v>
      </c>
      <c r="AI13" s="2">
        <f t="shared" si="4"/>
        <v>36</v>
      </c>
      <c r="AJ13" s="2">
        <f t="shared" si="5"/>
        <v>16101.887061157448</v>
      </c>
      <c r="AK13">
        <v>15383.419469100492</v>
      </c>
      <c r="AL13">
        <v>14930.248408962561</v>
      </c>
      <c r="AM13">
        <v>14435.306208115564</v>
      </c>
      <c r="AN13">
        <v>14570.723094219567</v>
      </c>
      <c r="AO13">
        <v>15086.97282412773</v>
      </c>
      <c r="AP13">
        <v>15750.068202491617</v>
      </c>
      <c r="AQ13">
        <v>16432.091130556862</v>
      </c>
      <c r="AR13">
        <v>17248.131132714225</v>
      </c>
      <c r="AS13">
        <v>17959.154012986994</v>
      </c>
      <c r="AT13">
        <v>19222.756128298864</v>
      </c>
      <c r="AU13" s="2" t="e">
        <f>VLOOKUP(C13,ClusterData!A:G,7,FALSE)</f>
        <v>#N/A</v>
      </c>
      <c r="AV13" s="2">
        <f t="shared" si="6"/>
        <v>45</v>
      </c>
      <c r="AW13" s="2">
        <f t="shared" si="7"/>
        <v>22415.653789017968</v>
      </c>
      <c r="AX13">
        <v>20152.285155786227</v>
      </c>
      <c r="AY13">
        <v>20840.112529892169</v>
      </c>
      <c r="AZ13">
        <v>21419.334142166503</v>
      </c>
      <c r="BA13">
        <v>21268.221620873388</v>
      </c>
      <c r="BB13">
        <v>21745.789380337181</v>
      </c>
      <c r="BC13">
        <v>22900.833448319579</v>
      </c>
      <c r="BD13">
        <v>23905.01410377536</v>
      </c>
      <c r="BE13">
        <v>24599.065651708446</v>
      </c>
      <c r="BF13">
        <v>24213.274029514399</v>
      </c>
      <c r="BG13">
        <v>23112.607827806383</v>
      </c>
      <c r="BH13" s="2" t="e">
        <f>VLOOKUP(C13,ClusterData!A:H,8,FALSE)</f>
        <v>#N/A</v>
      </c>
      <c r="BI13" s="2">
        <f t="shared" si="8"/>
        <v>50</v>
      </c>
      <c r="BJ13" s="2">
        <f t="shared" si="9"/>
        <v>24408.791090809664</v>
      </c>
      <c r="BK13">
        <v>23492.653332750302</v>
      </c>
      <c r="BL13">
        <v>23858.136707180885</v>
      </c>
      <c r="BM13">
        <v>24770.984729383421</v>
      </c>
      <c r="BN13">
        <v>24895.590366798802</v>
      </c>
      <c r="BO13">
        <v>24930.030088952721</v>
      </c>
      <c r="BP13">
        <v>24505.351319791847</v>
      </c>
    </row>
    <row r="14" spans="1:68" x14ac:dyDescent="0.2">
      <c r="A14" t="s">
        <v>225</v>
      </c>
      <c r="B14" t="s">
        <v>273</v>
      </c>
      <c r="C14" t="s">
        <v>21</v>
      </c>
      <c r="D14" t="s">
        <v>226</v>
      </c>
      <c r="E14" t="s">
        <v>227</v>
      </c>
      <c r="F14" t="s">
        <v>228</v>
      </c>
      <c r="G14" t="s">
        <v>228</v>
      </c>
      <c r="H14" s="2">
        <f>VLOOKUP(C14,ClusterData!A:D,4,FALSE)</f>
        <v>2</v>
      </c>
      <c r="I14" s="2">
        <f t="shared" si="0"/>
        <v>6</v>
      </c>
      <c r="J14" s="2">
        <f t="shared" si="1"/>
        <v>10980.488696716659</v>
      </c>
      <c r="K14">
        <v>6952.7798195561027</v>
      </c>
      <c r="L14">
        <v>7180.3771901063819</v>
      </c>
      <c r="M14">
        <v>8025.7656524303329</v>
      </c>
      <c r="N14">
        <v>9297.4092624105924</v>
      </c>
      <c r="O14">
        <v>10148.129456552428</v>
      </c>
      <c r="P14">
        <v>10068.660437773939</v>
      </c>
      <c r="Q14">
        <v>13214.114997194307</v>
      </c>
      <c r="R14">
        <v>13932.912056183717</v>
      </c>
      <c r="S14">
        <v>15312.118952272445</v>
      </c>
      <c r="T14">
        <v>15672.619142686341</v>
      </c>
      <c r="U14" s="2">
        <f>VLOOKUP(C14,ClusterData!A:E,5,FALSE)</f>
        <v>0</v>
      </c>
      <c r="V14" s="2">
        <f t="shared" si="2"/>
        <v>8</v>
      </c>
      <c r="W14" s="2">
        <f t="shared" si="3"/>
        <v>21829.209676891212</v>
      </c>
      <c r="X14">
        <v>17583.388949039632</v>
      </c>
      <c r="Y14">
        <v>19000.531339267873</v>
      </c>
      <c r="Z14">
        <v>20720.187468419215</v>
      </c>
      <c r="AA14">
        <v>22284.690772818281</v>
      </c>
      <c r="AB14">
        <v>23257.871025541011</v>
      </c>
      <c r="AC14">
        <v>22987.038198181475</v>
      </c>
      <c r="AD14">
        <v>22760.928396501717</v>
      </c>
      <c r="AE14">
        <v>22262.298641340734</v>
      </c>
      <c r="AF14">
        <v>23565.530130652405</v>
      </c>
      <c r="AG14">
        <v>23869.631847149787</v>
      </c>
      <c r="AH14" s="2">
        <f>VLOOKUP(C14,ClusterData!A:F,6,FALSE)</f>
        <v>0</v>
      </c>
      <c r="AI14" s="2">
        <f t="shared" si="4"/>
        <v>10</v>
      </c>
      <c r="AJ14" s="2">
        <f t="shared" si="5"/>
        <v>29792.807809835602</v>
      </c>
      <c r="AK14">
        <v>25398.311579216541</v>
      </c>
      <c r="AL14">
        <v>25769.994724171582</v>
      </c>
      <c r="AM14">
        <v>27774.54706297693</v>
      </c>
      <c r="AN14">
        <v>29802.95901471419</v>
      </c>
      <c r="AO14">
        <v>30599.002926866466</v>
      </c>
      <c r="AP14">
        <v>31010.951994799809</v>
      </c>
      <c r="AQ14">
        <v>31755.747461917152</v>
      </c>
      <c r="AR14">
        <v>32197.87424176071</v>
      </c>
      <c r="AS14">
        <v>33238.191431978419</v>
      </c>
      <c r="AT14">
        <v>30380.497659954217</v>
      </c>
      <c r="AU14" s="2">
        <f>VLOOKUP(C14,ClusterData!A:G,7,FALSE)</f>
        <v>1</v>
      </c>
      <c r="AV14" s="2">
        <f t="shared" si="6"/>
        <v>15</v>
      </c>
      <c r="AW14" s="2">
        <f t="shared" si="7"/>
        <v>38411.957606077267</v>
      </c>
      <c r="AX14">
        <v>37133.027041270521</v>
      </c>
      <c r="AY14">
        <v>37528.328000637986</v>
      </c>
      <c r="AZ14">
        <v>36651.626450672185</v>
      </c>
      <c r="BA14">
        <v>36931.261459550944</v>
      </c>
      <c r="BB14">
        <v>37677.19971158493</v>
      </c>
      <c r="BC14">
        <v>38481.589345440698</v>
      </c>
      <c r="BD14">
        <v>39080.837245425464</v>
      </c>
      <c r="BE14">
        <v>40151.07184945239</v>
      </c>
      <c r="BF14">
        <v>40852.084574861205</v>
      </c>
      <c r="BG14">
        <v>39632.550381876361</v>
      </c>
      <c r="BH14" s="2">
        <f>VLOOKUP(C14,ClusterData!A:H,8,FALSE)</f>
        <v>4</v>
      </c>
      <c r="BI14" s="2">
        <f t="shared" si="8"/>
        <v>17</v>
      </c>
      <c r="BJ14" s="2">
        <f t="shared" si="9"/>
        <v>45400.193925362582</v>
      </c>
      <c r="BK14">
        <v>39952.651587751447</v>
      </c>
      <c r="BL14">
        <v>42962.578881440808</v>
      </c>
      <c r="BM14">
        <v>44495.286486040073</v>
      </c>
      <c r="BN14">
        <v>46728.313534491164</v>
      </c>
      <c r="BO14">
        <v>48661.363320633602</v>
      </c>
      <c r="BP14">
        <v>49600.96974181843</v>
      </c>
    </row>
    <row r="15" spans="1:68" x14ac:dyDescent="0.2">
      <c r="A15" t="s">
        <v>225</v>
      </c>
      <c r="B15" t="s">
        <v>274</v>
      </c>
      <c r="C15" t="s">
        <v>22</v>
      </c>
      <c r="D15" t="s">
        <v>226</v>
      </c>
      <c r="E15" t="s">
        <v>227</v>
      </c>
      <c r="F15" t="s">
        <v>228</v>
      </c>
      <c r="G15" t="s">
        <v>228</v>
      </c>
      <c r="H15" s="2">
        <f>VLOOKUP(C15,ClusterData!A:D,4,FALSE)</f>
        <v>0</v>
      </c>
      <c r="I15" s="2">
        <f t="shared" si="0"/>
        <v>116</v>
      </c>
      <c r="J15" s="2">
        <f t="shared" si="1"/>
        <v>336.49380869280196</v>
      </c>
      <c r="K15">
        <v>281.93541588715408</v>
      </c>
      <c r="L15">
        <v>272.903583044085</v>
      </c>
      <c r="M15">
        <v>239.60785783284126</v>
      </c>
      <c r="N15">
        <v>259.22014082224968</v>
      </c>
      <c r="O15">
        <v>311.33274597510842</v>
      </c>
      <c r="P15">
        <v>341.61703935700785</v>
      </c>
      <c r="Q15">
        <v>362.76180281079053</v>
      </c>
      <c r="R15">
        <v>392.35524898170991</v>
      </c>
      <c r="S15">
        <v>436.19323888924561</v>
      </c>
      <c r="T15">
        <v>467.01101332782747</v>
      </c>
      <c r="U15" s="2">
        <f>VLOOKUP(C15,ClusterData!A:E,5,FALSE)</f>
        <v>2</v>
      </c>
      <c r="V15" s="2">
        <f t="shared" si="2"/>
        <v>125</v>
      </c>
      <c r="W15" s="2">
        <f t="shared" si="3"/>
        <v>666.7935490475769</v>
      </c>
      <c r="X15">
        <v>510.29751347721731</v>
      </c>
      <c r="Y15">
        <v>559.73496134336108</v>
      </c>
      <c r="Z15">
        <v>597.33850340404206</v>
      </c>
      <c r="AA15">
        <v>632.54664096262297</v>
      </c>
      <c r="AB15">
        <v>664.48306196669114</v>
      </c>
      <c r="AC15">
        <v>692.6838346486569</v>
      </c>
      <c r="AD15">
        <v>715.35818081254138</v>
      </c>
      <c r="AE15">
        <v>735.19091569764942</v>
      </c>
      <c r="AF15">
        <v>758.83671899292312</v>
      </c>
      <c r="AG15">
        <v>801.46515917006366</v>
      </c>
      <c r="AH15" s="2">
        <f>VLOOKUP(C15,ClusterData!A:F,6,FALSE)</f>
        <v>2</v>
      </c>
      <c r="AI15" s="2">
        <f t="shared" si="4"/>
        <v>157</v>
      </c>
      <c r="AJ15" s="2">
        <f t="shared" si="5"/>
        <v>1054.4939617434295</v>
      </c>
      <c r="AK15">
        <v>848.2604061020379</v>
      </c>
      <c r="AL15">
        <v>892.16258155941819</v>
      </c>
      <c r="AM15">
        <v>935.07915016822471</v>
      </c>
      <c r="AN15">
        <v>977.27733330580054</v>
      </c>
      <c r="AO15">
        <v>1021.1538981892381</v>
      </c>
      <c r="AP15">
        <v>1069.3948015825999</v>
      </c>
      <c r="AQ15">
        <v>1119.8558153638251</v>
      </c>
      <c r="AR15">
        <v>1175.0206136563934</v>
      </c>
      <c r="AS15">
        <v>1222.8871897698959</v>
      </c>
      <c r="AT15">
        <v>1283.847827736862</v>
      </c>
      <c r="AU15" s="2">
        <f>VLOOKUP(C15,ClusterData!A:G,7,FALSE)</f>
        <v>0</v>
      </c>
      <c r="AV15" s="2">
        <f t="shared" si="6"/>
        <v>158</v>
      </c>
      <c r="AW15" s="2">
        <f t="shared" si="7"/>
        <v>1842.6268651194787</v>
      </c>
      <c r="AX15">
        <v>1361.2746299547894</v>
      </c>
      <c r="AY15">
        <v>1434.1791229050868</v>
      </c>
      <c r="AZ15">
        <v>1501.3744512180829</v>
      </c>
      <c r="BA15">
        <v>1594.3972114910832</v>
      </c>
      <c r="BB15">
        <v>1713.08964366191</v>
      </c>
      <c r="BC15">
        <v>1854.6876462237362</v>
      </c>
      <c r="BD15">
        <v>2018.201171451592</v>
      </c>
      <c r="BE15">
        <v>2183.0244709543649</v>
      </c>
      <c r="BF15">
        <v>2324.5969449499917</v>
      </c>
      <c r="BG15">
        <v>2441.4433583841524</v>
      </c>
      <c r="BH15" s="2">
        <f>VLOOKUP(C15,ClusterData!A:H,8,FALSE)</f>
        <v>2</v>
      </c>
      <c r="BI15" s="2">
        <f t="shared" si="8"/>
        <v>149</v>
      </c>
      <c r="BJ15" s="2">
        <f t="shared" si="9"/>
        <v>3091.8966084407916</v>
      </c>
      <c r="BK15">
        <v>2592.1652948625187</v>
      </c>
      <c r="BL15">
        <v>2785.465630694945</v>
      </c>
      <c r="BM15">
        <v>2978.6290627669623</v>
      </c>
      <c r="BN15">
        <v>3170.553712549462</v>
      </c>
      <c r="BO15">
        <v>3395.9119297581515</v>
      </c>
      <c r="BP15">
        <v>3628.6540200127097</v>
      </c>
    </row>
    <row r="16" spans="1:68" x14ac:dyDescent="0.2">
      <c r="A16" t="s">
        <v>225</v>
      </c>
      <c r="B16" t="s">
        <v>275</v>
      </c>
      <c r="C16" t="s">
        <v>23</v>
      </c>
      <c r="D16" t="s">
        <v>226</v>
      </c>
      <c r="E16" t="s">
        <v>227</v>
      </c>
      <c r="F16" t="s">
        <v>228</v>
      </c>
      <c r="G16" t="s">
        <v>228</v>
      </c>
      <c r="H16" s="2">
        <f>VLOOKUP(C16,ClusterData!A:D,4,FALSE)</f>
        <v>1</v>
      </c>
      <c r="I16" s="2">
        <f t="shared" si="0"/>
        <v>46</v>
      </c>
      <c r="J16" s="2">
        <f t="shared" si="1"/>
        <v>2805.9939196690302</v>
      </c>
      <c r="K16">
        <v>1550.6492219919451</v>
      </c>
      <c r="L16">
        <v>1725.8155118016648</v>
      </c>
      <c r="M16">
        <v>1867.5428457720857</v>
      </c>
      <c r="N16">
        <v>2041.3527418357783</v>
      </c>
      <c r="O16">
        <v>2340.8472307452084</v>
      </c>
      <c r="P16">
        <v>2944.3713987791634</v>
      </c>
      <c r="Q16">
        <v>3340.802298099054</v>
      </c>
      <c r="R16">
        <v>3569.4542067110006</v>
      </c>
      <c r="S16">
        <v>3917.084859758791</v>
      </c>
      <c r="T16">
        <v>4762.0188811956095</v>
      </c>
      <c r="U16" s="2">
        <f>VLOOKUP(C16,ClusterData!A:E,5,FALSE)</f>
        <v>1</v>
      </c>
      <c r="V16" s="2">
        <f t="shared" si="2"/>
        <v>46</v>
      </c>
      <c r="W16" s="2">
        <f t="shared" si="3"/>
        <v>6899.7084650813849</v>
      </c>
      <c r="X16">
        <v>5418.3187837817895</v>
      </c>
      <c r="Y16">
        <v>5811.6802514529518</v>
      </c>
      <c r="Z16">
        <v>5869.824542801126</v>
      </c>
      <c r="AA16">
        <v>6132.0403557550408</v>
      </c>
      <c r="AB16">
        <v>6578.2503759786614</v>
      </c>
      <c r="AC16">
        <v>6863.435182477172</v>
      </c>
      <c r="AD16">
        <v>7358.9031000448276</v>
      </c>
      <c r="AE16">
        <v>7742.9366262949825</v>
      </c>
      <c r="AF16">
        <v>8294.4724224977563</v>
      </c>
      <c r="AG16">
        <v>8927.2230097295378</v>
      </c>
      <c r="AH16" s="2">
        <f>VLOOKUP(C16,ClusterData!A:F,6,FALSE)</f>
        <v>1</v>
      </c>
      <c r="AI16" s="2">
        <f t="shared" si="4"/>
        <v>57</v>
      </c>
      <c r="AJ16" s="2">
        <f t="shared" si="5"/>
        <v>9427.9595118599664</v>
      </c>
      <c r="AK16">
        <v>8951.9204503006149</v>
      </c>
      <c r="AL16">
        <v>8889.1367845011009</v>
      </c>
      <c r="AM16">
        <v>8573.5533213036724</v>
      </c>
      <c r="AN16">
        <v>8847.7329025071449</v>
      </c>
      <c r="AO16">
        <v>8718.0950528226876</v>
      </c>
      <c r="AP16">
        <v>9076.5481303113356</v>
      </c>
      <c r="AQ16">
        <v>9601.5110432439542</v>
      </c>
      <c r="AR16">
        <v>10171.164733128589</v>
      </c>
      <c r="AS16">
        <v>10638.121669298398</v>
      </c>
      <c r="AT16">
        <v>10811.811031182167</v>
      </c>
      <c r="AU16" s="2">
        <f>VLOOKUP(C16,ClusterData!A:G,7,FALSE)</f>
        <v>0</v>
      </c>
      <c r="AV16" s="2">
        <f t="shared" si="6"/>
        <v>67</v>
      </c>
      <c r="AW16" s="2">
        <f t="shared" si="7"/>
        <v>13311.249213167996</v>
      </c>
      <c r="AX16">
        <v>11477.254625980528</v>
      </c>
      <c r="AY16">
        <v>11426.95683535852</v>
      </c>
      <c r="AZ16">
        <v>11655.305655978878</v>
      </c>
      <c r="BA16">
        <v>12110.04483808489</v>
      </c>
      <c r="BB16">
        <v>12567.206657203349</v>
      </c>
      <c r="BC16">
        <v>13451.320183191196</v>
      </c>
      <c r="BD16">
        <v>14618.49143804397</v>
      </c>
      <c r="BE16">
        <v>15233.339079849609</v>
      </c>
      <c r="BF16">
        <v>15559.686759515189</v>
      </c>
      <c r="BG16">
        <v>15012.88605847383</v>
      </c>
      <c r="BH16" s="2">
        <f>VLOOKUP(C16,ClusterData!A:H,8,FALSE)</f>
        <v>3</v>
      </c>
      <c r="BI16" s="2">
        <f t="shared" si="8"/>
        <v>77</v>
      </c>
      <c r="BJ16" s="2">
        <f t="shared" si="9"/>
        <v>15973.966927269445</v>
      </c>
      <c r="BK16">
        <v>15199.655633453378</v>
      </c>
      <c r="BL16">
        <v>15595.00675961386</v>
      </c>
      <c r="BM16">
        <v>15892.960266579208</v>
      </c>
      <c r="BN16">
        <v>16101.561030572415</v>
      </c>
      <c r="BO16">
        <v>16385.081764263407</v>
      </c>
      <c r="BP16">
        <v>16669.536109134402</v>
      </c>
    </row>
    <row r="17" spans="1:68" x14ac:dyDescent="0.2">
      <c r="A17" t="s">
        <v>225</v>
      </c>
      <c r="B17" t="s">
        <v>276</v>
      </c>
      <c r="C17" t="s">
        <v>190</v>
      </c>
      <c r="D17" t="s">
        <v>226</v>
      </c>
      <c r="E17" t="s">
        <v>227</v>
      </c>
      <c r="F17" t="s">
        <v>228</v>
      </c>
      <c r="G17" t="s">
        <v>228</v>
      </c>
      <c r="H17" s="2">
        <f>VLOOKUP(C17,ClusterData!A:D,4,FALSE)</f>
        <v>0</v>
      </c>
      <c r="I17" s="2" t="str">
        <f t="shared" si="0"/>
        <v/>
      </c>
      <c r="J17" s="2" t="str">
        <f t="shared" si="1"/>
        <v/>
      </c>
      <c r="U17" s="2">
        <f>VLOOKUP(C17,ClusterData!A:E,5,FALSE)</f>
        <v>0</v>
      </c>
      <c r="V17" s="2" t="str">
        <f t="shared" si="2"/>
        <v/>
      </c>
      <c r="W17" s="2" t="str">
        <f t="shared" si="3"/>
        <v/>
      </c>
      <c r="AH17" s="2">
        <f>VLOOKUP(C17,ClusterData!A:F,6,FALSE)</f>
        <v>1</v>
      </c>
      <c r="AI17" s="2">
        <f t="shared" si="4"/>
        <v>90</v>
      </c>
      <c r="AJ17" s="2">
        <f t="shared" si="5"/>
        <v>4748.5997844981075</v>
      </c>
      <c r="AK17">
        <v>5274.7506010184752</v>
      </c>
      <c r="AL17">
        <v>5382.2743693610691</v>
      </c>
      <c r="AM17">
        <v>4965.7820782829904</v>
      </c>
      <c r="AN17">
        <v>4686.9852287208332</v>
      </c>
      <c r="AO17">
        <v>4231.6540323534655</v>
      </c>
      <c r="AP17">
        <v>3860.3222720869621</v>
      </c>
      <c r="AQ17">
        <v>4049.6901881541976</v>
      </c>
      <c r="AR17">
        <v>4609.879639197964</v>
      </c>
      <c r="AS17">
        <v>5082.0078640452148</v>
      </c>
      <c r="AT17">
        <v>5342.6515717599023</v>
      </c>
      <c r="AU17" s="2">
        <f>VLOOKUP(C17,ClusterData!A:G,7,FALSE)</f>
        <v>1</v>
      </c>
      <c r="AV17" s="2">
        <f t="shared" si="6"/>
        <v>87</v>
      </c>
      <c r="AW17" s="2">
        <f t="shared" si="7"/>
        <v>9539.1127380874441</v>
      </c>
      <c r="AX17">
        <v>5793.8712163299842</v>
      </c>
      <c r="AY17">
        <v>6225.8635553127506</v>
      </c>
      <c r="AZ17">
        <v>6678.5420545823281</v>
      </c>
      <c r="BA17">
        <v>7337.8783798581289</v>
      </c>
      <c r="BB17">
        <v>8460.5650303086895</v>
      </c>
      <c r="BC17">
        <v>9619.1608568527427</v>
      </c>
      <c r="BD17">
        <v>10980.505360121277</v>
      </c>
      <c r="BE17">
        <v>12317.281011163961</v>
      </c>
      <c r="BF17">
        <v>13905.298069788079</v>
      </c>
      <c r="BG17">
        <v>14072.161846556501</v>
      </c>
      <c r="BH17" s="2">
        <f>VLOOKUP(C17,ClusterData!A:H,8,FALSE)</f>
        <v>2</v>
      </c>
      <c r="BI17" s="2">
        <f t="shared" si="8"/>
        <v>74</v>
      </c>
      <c r="BJ17" s="2">
        <f t="shared" si="9"/>
        <v>17143.336621277082</v>
      </c>
      <c r="BK17">
        <v>15369.31338899388</v>
      </c>
      <c r="BL17">
        <v>16589.379708535322</v>
      </c>
      <c r="BM17">
        <v>17216.54642520372</v>
      </c>
      <c r="BN17">
        <v>17675.589499452588</v>
      </c>
      <c r="BO17">
        <v>18294.35213888513</v>
      </c>
      <c r="BP17">
        <v>17714.838566591847</v>
      </c>
    </row>
    <row r="18" spans="1:68" x14ac:dyDescent="0.2">
      <c r="A18" t="s">
        <v>225</v>
      </c>
      <c r="B18" t="s">
        <v>277</v>
      </c>
      <c r="C18" t="s">
        <v>24</v>
      </c>
      <c r="D18" t="s">
        <v>226</v>
      </c>
      <c r="E18" t="s">
        <v>227</v>
      </c>
      <c r="F18" t="s">
        <v>228</v>
      </c>
      <c r="G18" t="s">
        <v>228</v>
      </c>
      <c r="H18" s="2">
        <f>VLOOKUP(C18,ClusterData!A:D,4,FALSE)</f>
        <v>1</v>
      </c>
      <c r="I18" s="2">
        <f t="shared" si="0"/>
        <v>20</v>
      </c>
      <c r="J18" s="2">
        <f t="shared" si="1"/>
        <v>6470.0418502432876</v>
      </c>
      <c r="K18">
        <v>4043.4171225268551</v>
      </c>
      <c r="L18">
        <v>4411.979033541661</v>
      </c>
      <c r="M18">
        <v>4823.0696848751058</v>
      </c>
      <c r="N18">
        <v>5401.6673349646835</v>
      </c>
      <c r="O18">
        <v>6136.3916333262969</v>
      </c>
      <c r="P18">
        <v>6563.4938246660849</v>
      </c>
      <c r="Q18">
        <v>7312.3134809178218</v>
      </c>
      <c r="R18">
        <v>7823.8005704010975</v>
      </c>
      <c r="S18">
        <v>8609.622917475901</v>
      </c>
      <c r="T18">
        <v>9574.6628997373682</v>
      </c>
      <c r="U18" s="2">
        <f>VLOOKUP(C18,ClusterData!A:E,5,FALSE)</f>
        <v>1</v>
      </c>
      <c r="V18" s="2">
        <f t="shared" si="2"/>
        <v>21</v>
      </c>
      <c r="W18" s="2">
        <f t="shared" si="3"/>
        <v>14397.203386250028</v>
      </c>
      <c r="X18">
        <v>10838.990503558187</v>
      </c>
      <c r="Y18">
        <v>11808.054018219796</v>
      </c>
      <c r="Z18">
        <v>12626.546500493043</v>
      </c>
      <c r="AA18">
        <v>13161.323674913074</v>
      </c>
      <c r="AB18">
        <v>13971.6166953673</v>
      </c>
      <c r="AC18">
        <v>14649.898855828349</v>
      </c>
      <c r="AD18">
        <v>15215.863855740918</v>
      </c>
      <c r="AE18">
        <v>15954.672892750719</v>
      </c>
      <c r="AF18">
        <v>17273.927001425225</v>
      </c>
      <c r="AG18">
        <v>18471.139864203655</v>
      </c>
      <c r="AH18" s="2">
        <f>VLOOKUP(C18,ClusterData!A:F,6,FALSE)</f>
        <v>1</v>
      </c>
      <c r="AI18" s="2">
        <f t="shared" si="4"/>
        <v>18</v>
      </c>
      <c r="AJ18" s="2">
        <f t="shared" si="5"/>
        <v>23391.591086784472</v>
      </c>
      <c r="AK18">
        <v>19715.225855256314</v>
      </c>
      <c r="AL18">
        <v>20663.454743636754</v>
      </c>
      <c r="AM18">
        <v>21383.040736798241</v>
      </c>
      <c r="AN18">
        <v>21581.409144018588</v>
      </c>
      <c r="AO18">
        <v>22679.215308658699</v>
      </c>
      <c r="AP18">
        <v>23634.258495151404</v>
      </c>
      <c r="AQ18">
        <v>24419.000696499719</v>
      </c>
      <c r="AR18">
        <v>25689.82542943459</v>
      </c>
      <c r="AS18">
        <v>26424.273690329974</v>
      </c>
      <c r="AT18">
        <v>27726.206768060434</v>
      </c>
      <c r="AU18" s="2">
        <f>VLOOKUP(C18,ClusterData!A:G,7,FALSE)</f>
        <v>0</v>
      </c>
      <c r="AV18" s="2">
        <f t="shared" si="6"/>
        <v>23</v>
      </c>
      <c r="AW18" s="2">
        <f t="shared" si="7"/>
        <v>34612.928478424488</v>
      </c>
      <c r="AX18">
        <v>29314.745795680847</v>
      </c>
      <c r="AY18">
        <v>30154.508058325984</v>
      </c>
      <c r="AZ18">
        <v>31022.601724486405</v>
      </c>
      <c r="BA18">
        <v>31744.212577101986</v>
      </c>
      <c r="BB18">
        <v>33670.797079014257</v>
      </c>
      <c r="BC18">
        <v>35314.02867424408</v>
      </c>
      <c r="BD18">
        <v>37076.275372942058</v>
      </c>
      <c r="BE18">
        <v>39084.063926166571</v>
      </c>
      <c r="BF18">
        <v>39838.611960913484</v>
      </c>
      <c r="BG18">
        <v>38909.439615369243</v>
      </c>
      <c r="BH18" s="2">
        <f>VLOOKUP(C18,ClusterData!A:H,8,FALSE)</f>
        <v>4</v>
      </c>
      <c r="BI18" s="2">
        <f t="shared" si="8"/>
        <v>26</v>
      </c>
      <c r="BJ18" s="2">
        <f t="shared" si="9"/>
        <v>41993.515778007531</v>
      </c>
      <c r="BK18">
        <v>40122.269798279391</v>
      </c>
      <c r="BL18">
        <v>41077.196711748118</v>
      </c>
      <c r="BM18">
        <v>41544.480072994229</v>
      </c>
      <c r="BN18">
        <v>41964.05367120367</v>
      </c>
      <c r="BO18">
        <v>43105.222271420243</v>
      </c>
      <c r="BP18">
        <v>44147.872142399545</v>
      </c>
    </row>
    <row r="19" spans="1:68" x14ac:dyDescent="0.2">
      <c r="A19" t="s">
        <v>225</v>
      </c>
      <c r="B19" t="s">
        <v>278</v>
      </c>
      <c r="C19" t="s">
        <v>25</v>
      </c>
      <c r="D19" t="s">
        <v>226</v>
      </c>
      <c r="E19" t="s">
        <v>227</v>
      </c>
      <c r="F19" t="s">
        <v>228</v>
      </c>
      <c r="G19" t="s">
        <v>228</v>
      </c>
      <c r="H19" s="2">
        <f>VLOOKUP(C19,ClusterData!A:D,4,FALSE)</f>
        <v>1</v>
      </c>
      <c r="I19" s="2">
        <f t="shared" si="0"/>
        <v>89</v>
      </c>
      <c r="J19" s="2">
        <f t="shared" si="1"/>
        <v>857.33012973331893</v>
      </c>
      <c r="K19">
        <v>582.01388616612098</v>
      </c>
      <c r="L19">
        <v>636.69810675041083</v>
      </c>
      <c r="M19">
        <v>671.84493256572773</v>
      </c>
      <c r="N19">
        <v>689.55550682775174</v>
      </c>
      <c r="O19">
        <v>821.32082924809731</v>
      </c>
      <c r="P19">
        <v>903.87829237021469</v>
      </c>
      <c r="Q19">
        <v>881.02165165952965</v>
      </c>
      <c r="R19">
        <v>976.73572238383667</v>
      </c>
      <c r="S19">
        <v>1128.7965520047119</v>
      </c>
      <c r="T19">
        <v>1281.435817356788</v>
      </c>
      <c r="U19" s="2">
        <f>VLOOKUP(C19,ClusterData!A:E,5,FALSE)</f>
        <v>1</v>
      </c>
      <c r="V19" s="2">
        <f t="shared" si="2"/>
        <v>93</v>
      </c>
      <c r="W19" s="2">
        <f t="shared" si="3"/>
        <v>1881.1239440623381</v>
      </c>
      <c r="X19">
        <v>1369.214021671346</v>
      </c>
      <c r="Y19">
        <v>1497.275618068096</v>
      </c>
      <c r="Z19">
        <v>1443.2172013226927</v>
      </c>
      <c r="AA19">
        <v>1547.8584273092911</v>
      </c>
      <c r="AB19">
        <v>1736.9705514829125</v>
      </c>
      <c r="AC19">
        <v>1719.2768880881922</v>
      </c>
      <c r="AD19">
        <v>1828.7222751592269</v>
      </c>
      <c r="AE19">
        <v>2229.2584739397257</v>
      </c>
      <c r="AF19">
        <v>2507.8744914644517</v>
      </c>
      <c r="AG19">
        <v>2931.5714921174458</v>
      </c>
      <c r="AH19" s="2">
        <f>VLOOKUP(C19,ClusterData!A:F,6,FALSE)</f>
        <v>1</v>
      </c>
      <c r="AI19" s="2">
        <f t="shared" si="4"/>
        <v>100</v>
      </c>
      <c r="AJ19" s="2">
        <f t="shared" si="5"/>
        <v>4223.5377894310404</v>
      </c>
      <c r="AK19">
        <v>3285.9470103490357</v>
      </c>
      <c r="AL19">
        <v>3686.7979453206112</v>
      </c>
      <c r="AM19">
        <v>4119.7702376446541</v>
      </c>
      <c r="AN19">
        <v>4351.3508059682581</v>
      </c>
      <c r="AO19">
        <v>4324.2527151872255</v>
      </c>
      <c r="AP19">
        <v>4330.1740303404149</v>
      </c>
      <c r="AQ19">
        <v>4361.2263055213589</v>
      </c>
      <c r="AR19">
        <v>4433.4891481562308</v>
      </c>
      <c r="AS19">
        <v>4483.5142512579714</v>
      </c>
      <c r="AT19">
        <v>4858.8554445646459</v>
      </c>
      <c r="AU19" s="2">
        <f>VLOOKUP(C19,ClusterData!A:G,7,FALSE)</f>
        <v>0</v>
      </c>
      <c r="AV19" s="2">
        <f t="shared" si="6"/>
        <v>106</v>
      </c>
      <c r="AW19" s="2">
        <f t="shared" si="7"/>
        <v>6575.7187325246396</v>
      </c>
      <c r="AX19">
        <v>5464.7514710670685</v>
      </c>
      <c r="AY19">
        <v>5698.4327842011498</v>
      </c>
      <c r="AZ19">
        <v>5901.2757425774416</v>
      </c>
      <c r="BA19">
        <v>6375.8268210685801</v>
      </c>
      <c r="BB19">
        <v>6639.9036755103461</v>
      </c>
      <c r="BC19">
        <v>6808.6105401630275</v>
      </c>
      <c r="BD19">
        <v>7108.0046318610166</v>
      </c>
      <c r="BE19">
        <v>7136.1459016160861</v>
      </c>
      <c r="BF19">
        <v>7263.859398219759</v>
      </c>
      <c r="BG19">
        <v>7360.3763589619193</v>
      </c>
      <c r="BH19" s="2">
        <f>VLOOKUP(C19,ClusterData!A:H,8,FALSE)</f>
        <v>0</v>
      </c>
      <c r="BI19" s="2">
        <f t="shared" si="8"/>
        <v>114</v>
      </c>
      <c r="BJ19" s="2">
        <f t="shared" si="9"/>
        <v>8040.2661048118744</v>
      </c>
      <c r="BK19">
        <v>7679.9823081650056</v>
      </c>
      <c r="BL19">
        <v>7796.1099805786389</v>
      </c>
      <c r="BM19">
        <v>8028.9174438842001</v>
      </c>
      <c r="BN19">
        <v>8054.5455118246628</v>
      </c>
      <c r="BO19">
        <v>8361.0407982139004</v>
      </c>
      <c r="BP19">
        <v>8321.0005862048365</v>
      </c>
    </row>
    <row r="20" spans="1:68" x14ac:dyDescent="0.2">
      <c r="A20" t="s">
        <v>225</v>
      </c>
      <c r="B20" t="s">
        <v>279</v>
      </c>
      <c r="C20" t="s">
        <v>26</v>
      </c>
      <c r="D20" t="s">
        <v>226</v>
      </c>
      <c r="E20" t="s">
        <v>227</v>
      </c>
      <c r="F20" t="s">
        <v>228</v>
      </c>
      <c r="G20" t="s">
        <v>228</v>
      </c>
      <c r="H20" s="2">
        <f>VLOOKUP(C20,ClusterData!A:D,4,FALSE)</f>
        <v>1</v>
      </c>
      <c r="I20" s="2">
        <f t="shared" si="0"/>
        <v>108</v>
      </c>
      <c r="J20" s="2">
        <f t="shared" si="1"/>
        <v>466.79238503749758</v>
      </c>
      <c r="K20">
        <v>349.67303254678797</v>
      </c>
      <c r="L20">
        <v>365.05628218086463</v>
      </c>
      <c r="M20">
        <v>403.00592747928567</v>
      </c>
      <c r="N20">
        <v>423.50175900940968</v>
      </c>
      <c r="O20">
        <v>415.45571016538611</v>
      </c>
      <c r="P20">
        <v>461.86916222535353</v>
      </c>
      <c r="Q20">
        <v>494.56130622749765</v>
      </c>
      <c r="R20">
        <v>541.06283116889688</v>
      </c>
      <c r="S20">
        <v>579.9349999807331</v>
      </c>
      <c r="T20">
        <v>633.80283939076037</v>
      </c>
      <c r="U20" s="2">
        <f>VLOOKUP(C20,ClusterData!A:E,5,FALSE)</f>
        <v>2</v>
      </c>
      <c r="V20" s="2">
        <f t="shared" si="2"/>
        <v>117</v>
      </c>
      <c r="W20" s="2">
        <f t="shared" si="3"/>
        <v>835.60453905302506</v>
      </c>
      <c r="X20">
        <v>737.4421384707091</v>
      </c>
      <c r="Y20">
        <v>794.30298163919724</v>
      </c>
      <c r="Z20">
        <v>832.20470300875627</v>
      </c>
      <c r="AA20">
        <v>821.05358769860152</v>
      </c>
      <c r="AB20">
        <v>827.52905248914999</v>
      </c>
      <c r="AC20">
        <v>862.43709491168579</v>
      </c>
      <c r="AD20">
        <v>875.951799457373</v>
      </c>
      <c r="AE20">
        <v>853.20214959820225</v>
      </c>
      <c r="AF20">
        <v>884.66704775097946</v>
      </c>
      <c r="AG20">
        <v>867.25483550559738</v>
      </c>
      <c r="AH20" s="2">
        <f>VLOOKUP(C20,ClusterData!A:F,6,FALSE)</f>
        <v>2</v>
      </c>
      <c r="AI20" s="2">
        <f t="shared" si="4"/>
        <v>155</v>
      </c>
      <c r="AJ20" s="2">
        <f t="shared" si="5"/>
        <v>1091.4152714927191</v>
      </c>
      <c r="AK20">
        <v>950.01628961551421</v>
      </c>
      <c r="AL20">
        <v>987.33673122676237</v>
      </c>
      <c r="AM20">
        <v>1001.8810869167432</v>
      </c>
      <c r="AN20">
        <v>1045.869402162911</v>
      </c>
      <c r="AO20">
        <v>1051.2246724492534</v>
      </c>
      <c r="AP20">
        <v>1100.213269654889</v>
      </c>
      <c r="AQ20">
        <v>1132.6593620994197</v>
      </c>
      <c r="AR20">
        <v>1182.6969130819461</v>
      </c>
      <c r="AS20">
        <v>1207.7255516551929</v>
      </c>
      <c r="AT20">
        <v>1254.5294360645589</v>
      </c>
      <c r="AU20" s="2">
        <f>VLOOKUP(C20,ClusterData!A:G,7,FALSE)</f>
        <v>2</v>
      </c>
      <c r="AV20" s="2">
        <f t="shared" si="6"/>
        <v>167</v>
      </c>
      <c r="AW20" s="2">
        <f t="shared" si="7"/>
        <v>1513.4992506177925</v>
      </c>
      <c r="AX20">
        <v>1305.0124757517572</v>
      </c>
      <c r="AY20">
        <v>1361.7707201233782</v>
      </c>
      <c r="AZ20">
        <v>1400.0347916559183</v>
      </c>
      <c r="BA20">
        <v>1428.8366547387666</v>
      </c>
      <c r="BB20">
        <v>1483.3479261765799</v>
      </c>
      <c r="BC20">
        <v>1507.9932996561763</v>
      </c>
      <c r="BD20">
        <v>1565.5517254067247</v>
      </c>
      <c r="BE20">
        <v>1651.7426443482366</v>
      </c>
      <c r="BF20">
        <v>1714.3318958605648</v>
      </c>
      <c r="BG20">
        <v>1716.3703724598211</v>
      </c>
      <c r="BH20" s="2">
        <f>VLOOKUP(C20,ClusterData!A:H,8,FALSE)</f>
        <v>5</v>
      </c>
      <c r="BI20" s="2">
        <f t="shared" si="8"/>
        <v>168</v>
      </c>
      <c r="BJ20" s="2">
        <f t="shared" si="9"/>
        <v>1899.8074399348709</v>
      </c>
      <c r="BK20">
        <v>1723.8558543322483</v>
      </c>
      <c r="BL20">
        <v>1761.5743306308591</v>
      </c>
      <c r="BM20">
        <v>1826.9206021144157</v>
      </c>
      <c r="BN20">
        <v>1932.0560981794986</v>
      </c>
      <c r="BO20">
        <v>2041.8769659502702</v>
      </c>
      <c r="BP20">
        <v>2112.5607884019346</v>
      </c>
    </row>
    <row r="21" spans="1:68" x14ac:dyDescent="0.2">
      <c r="A21" t="s">
        <v>225</v>
      </c>
      <c r="B21" t="s">
        <v>280</v>
      </c>
      <c r="C21" t="s">
        <v>28</v>
      </c>
      <c r="D21" t="s">
        <v>226</v>
      </c>
      <c r="E21" t="s">
        <v>227</v>
      </c>
      <c r="F21" t="s">
        <v>228</v>
      </c>
      <c r="G21" t="s">
        <v>228</v>
      </c>
      <c r="H21" s="2">
        <f>VLOOKUP(C21,ClusterData!A:D,4,FALSE)</f>
        <v>0</v>
      </c>
      <c r="I21" s="2">
        <f t="shared" si="0"/>
        <v>120</v>
      </c>
      <c r="J21" s="2">
        <f t="shared" si="1"/>
        <v>300.89022309633947</v>
      </c>
      <c r="K21">
        <v>230.9839372216336</v>
      </c>
      <c r="L21">
        <v>240.38812800108209</v>
      </c>
      <c r="M21">
        <v>244.3325970514237</v>
      </c>
      <c r="N21">
        <v>252.23380284698189</v>
      </c>
      <c r="O21">
        <v>278.41755849634677</v>
      </c>
      <c r="P21">
        <v>283.75612044263806</v>
      </c>
      <c r="Q21">
        <v>315.15697661010887</v>
      </c>
      <c r="R21">
        <v>349.49713835710241</v>
      </c>
      <c r="S21">
        <v>387.75849851094193</v>
      </c>
      <c r="T21">
        <v>426.37747342513512</v>
      </c>
      <c r="U21" s="2">
        <f>VLOOKUP(C21,ClusterData!A:E,5,FALSE)</f>
        <v>2</v>
      </c>
      <c r="V21" s="2">
        <f t="shared" si="2"/>
        <v>118</v>
      </c>
      <c r="W21" s="2">
        <f t="shared" si="3"/>
        <v>823.75751786114347</v>
      </c>
      <c r="X21">
        <v>473.64018884838413</v>
      </c>
      <c r="Y21">
        <v>572.97778108705893</v>
      </c>
      <c r="Z21">
        <v>641.74870634328227</v>
      </c>
      <c r="AA21">
        <v>699.93239230093275</v>
      </c>
      <c r="AB21">
        <v>761.15703117431963</v>
      </c>
      <c r="AC21">
        <v>796.95645487989179</v>
      </c>
      <c r="AD21">
        <v>850.49097933151825</v>
      </c>
      <c r="AE21">
        <v>1013.0505706665181</v>
      </c>
      <c r="AF21">
        <v>1169.2773689114208</v>
      </c>
      <c r="AG21">
        <v>1258.3437050681075</v>
      </c>
      <c r="AH21" s="2">
        <f>VLOOKUP(C21,ClusterData!A:F,6,FALSE)</f>
        <v>2</v>
      </c>
      <c r="AI21" s="2">
        <f t="shared" si="4"/>
        <v>131</v>
      </c>
      <c r="AJ21" s="2">
        <f t="shared" si="5"/>
        <v>1941.9681400313245</v>
      </c>
      <c r="AK21">
        <v>1407.6651702564741</v>
      </c>
      <c r="AL21">
        <v>1528.5846334315147</v>
      </c>
      <c r="AM21">
        <v>1617.157254373577</v>
      </c>
      <c r="AN21">
        <v>1738.1091108084295</v>
      </c>
      <c r="AO21">
        <v>1839.5349849261065</v>
      </c>
      <c r="AP21">
        <v>2002.6616643483369</v>
      </c>
      <c r="AQ21">
        <v>2144.1274424527323</v>
      </c>
      <c r="AR21">
        <v>2266.408958405013</v>
      </c>
      <c r="AS21">
        <v>2369.5351022733294</v>
      </c>
      <c r="AT21">
        <v>2505.8970790377325</v>
      </c>
      <c r="AU21" s="2">
        <f>VLOOKUP(C21,ClusterData!A:G,7,FALSE)</f>
        <v>0</v>
      </c>
      <c r="AV21" s="2">
        <f t="shared" si="6"/>
        <v>129</v>
      </c>
      <c r="AW21" s="2">
        <f t="shared" si="7"/>
        <v>3832.7048333936773</v>
      </c>
      <c r="AX21">
        <v>2667.7390275844718</v>
      </c>
      <c r="AY21">
        <v>2835.1643325526006</v>
      </c>
      <c r="AZ21">
        <v>3062.9893385997543</v>
      </c>
      <c r="BA21">
        <v>3309.3084720932575</v>
      </c>
      <c r="BB21">
        <v>3526.7028771254018</v>
      </c>
      <c r="BC21">
        <v>3782.3099242971939</v>
      </c>
      <c r="BD21">
        <v>4070.4999577855133</v>
      </c>
      <c r="BE21">
        <v>4614.0673371626845</v>
      </c>
      <c r="BF21">
        <v>5112.5487253066767</v>
      </c>
      <c r="BG21">
        <v>5345.7183414292176</v>
      </c>
      <c r="BH21" s="2">
        <f>VLOOKUP(C21,ClusterData!A:H,8,FALSE)</f>
        <v>2</v>
      </c>
      <c r="BI21" s="2">
        <f t="shared" si="8"/>
        <v>121</v>
      </c>
      <c r="BJ21" s="2">
        <f t="shared" si="9"/>
        <v>6858.2468950053553</v>
      </c>
      <c r="BK21">
        <v>5816.7183444685515</v>
      </c>
      <c r="BL21">
        <v>6406.60032076676</v>
      </c>
      <c r="BM21">
        <v>6822.3492146311419</v>
      </c>
      <c r="BN21">
        <v>7065.7775719477058</v>
      </c>
      <c r="BO21">
        <v>7348.0622920911228</v>
      </c>
      <c r="BP21">
        <v>7689.9736261268472</v>
      </c>
    </row>
    <row r="22" spans="1:68" x14ac:dyDescent="0.2">
      <c r="A22" t="s">
        <v>225</v>
      </c>
      <c r="B22" t="s">
        <v>281</v>
      </c>
      <c r="C22" t="s">
        <v>230</v>
      </c>
      <c r="D22" t="s">
        <v>226</v>
      </c>
      <c r="E22" t="s">
        <v>227</v>
      </c>
      <c r="F22" t="s">
        <v>228</v>
      </c>
      <c r="G22" t="s">
        <v>228</v>
      </c>
      <c r="H22" s="2" t="e">
        <f>VLOOKUP(C22,ClusterData!A:D,4,FALSE)</f>
        <v>#N/A</v>
      </c>
      <c r="I22" s="2">
        <f t="shared" si="0"/>
        <v>68</v>
      </c>
      <c r="J22" s="2">
        <f t="shared" si="1"/>
        <v>1369.8728110179411</v>
      </c>
      <c r="K22">
        <v>846.71193581769808</v>
      </c>
      <c r="L22">
        <v>924.88524311325546</v>
      </c>
      <c r="M22">
        <v>1015.7333258116353</v>
      </c>
      <c r="N22">
        <v>1136.9333703518569</v>
      </c>
      <c r="O22">
        <v>1280.8288665144519</v>
      </c>
      <c r="P22">
        <v>1450.0382889010241</v>
      </c>
      <c r="Q22">
        <v>1580.3298304389255</v>
      </c>
      <c r="R22">
        <v>1708.6820232266155</v>
      </c>
      <c r="S22">
        <v>1810.5506206357181</v>
      </c>
      <c r="T22">
        <v>1944.0346053682269</v>
      </c>
      <c r="U22" s="2" t="e">
        <f>VLOOKUP(C22,ClusterData!A:E,5,FALSE)</f>
        <v>#N/A</v>
      </c>
      <c r="V22" s="2">
        <f t="shared" si="2"/>
        <v>89</v>
      </c>
      <c r="W22" s="2">
        <f t="shared" si="3"/>
        <v>2114.6109184166025</v>
      </c>
      <c r="X22">
        <v>2090.2257670483809</v>
      </c>
      <c r="Y22">
        <v>2117.3816811049574</v>
      </c>
      <c r="Z22">
        <v>2116.0107674572059</v>
      </c>
      <c r="AA22">
        <v>2067.4730368096684</v>
      </c>
      <c r="AB22">
        <v>2092.8624743904884</v>
      </c>
      <c r="AC22">
        <v>2080.2041468641178</v>
      </c>
      <c r="AD22">
        <v>2025.2457698992075</v>
      </c>
      <c r="AE22">
        <v>2084.5854141365608</v>
      </c>
      <c r="AF22">
        <v>2174.9306535604219</v>
      </c>
      <c r="AG22">
        <v>2297.1894728950169</v>
      </c>
      <c r="AH22" s="2" t="e">
        <f>VLOOKUP(C22,ClusterData!A:F,6,FALSE)</f>
        <v>#N/A</v>
      </c>
      <c r="AI22" s="2">
        <f t="shared" si="4"/>
        <v>110</v>
      </c>
      <c r="AJ22" s="2">
        <f t="shared" si="5"/>
        <v>2947.6276506431868</v>
      </c>
      <c r="AK22">
        <v>2441.6193728715439</v>
      </c>
      <c r="AL22">
        <v>2601.452044965913</v>
      </c>
      <c r="AM22">
        <v>2649.2650814673434</v>
      </c>
      <c r="AN22">
        <v>2749.5035313476096</v>
      </c>
      <c r="AO22">
        <v>2857.4159392160827</v>
      </c>
      <c r="AP22">
        <v>2993.8097652396436</v>
      </c>
      <c r="AQ22">
        <v>3119.2668069116557</v>
      </c>
      <c r="AR22">
        <v>3264.9511692775873</v>
      </c>
      <c r="AS22">
        <v>3399.2536127850426</v>
      </c>
      <c r="AT22">
        <v>3399.739182349444</v>
      </c>
      <c r="AU22" s="2" t="e">
        <f>VLOOKUP(C22,ClusterData!A:G,7,FALSE)</f>
        <v>#N/A</v>
      </c>
      <c r="AV22" s="2">
        <f t="shared" si="6"/>
        <v>126</v>
      </c>
      <c r="AW22" s="2">
        <f t="shared" si="7"/>
        <v>4181.4224243718927</v>
      </c>
      <c r="AX22">
        <v>3497.2749853825226</v>
      </c>
      <c r="AY22">
        <v>3570.0556586439152</v>
      </c>
      <c r="AZ22">
        <v>3647.5744850405235</v>
      </c>
      <c r="BA22">
        <v>3753.0498815493202</v>
      </c>
      <c r="BB22">
        <v>3946.7152676509299</v>
      </c>
      <c r="BC22">
        <v>4180.3128004710052</v>
      </c>
      <c r="BD22">
        <v>4438.6316750608758</v>
      </c>
      <c r="BE22">
        <v>4684.9232375108732</v>
      </c>
      <c r="BF22">
        <v>4986.8448315270543</v>
      </c>
      <c r="BG22">
        <v>5108.8414208819095</v>
      </c>
      <c r="BH22" s="2" t="e">
        <f>VLOOKUP(C22,ClusterData!A:H,8,FALSE)</f>
        <v>#N/A</v>
      </c>
      <c r="BI22" s="2">
        <f t="shared" si="8"/>
        <v>129</v>
      </c>
      <c r="BJ22" s="2">
        <f t="shared" si="9"/>
        <v>6119.3530489433278</v>
      </c>
      <c r="BK22">
        <v>5298.0999320984902</v>
      </c>
      <c r="BL22">
        <v>5598.5667697115068</v>
      </c>
      <c r="BM22">
        <v>5899.7846122640894</v>
      </c>
      <c r="BN22">
        <v>6303.2664596412596</v>
      </c>
      <c r="BO22">
        <v>6662.724239015628</v>
      </c>
      <c r="BP22">
        <v>6953.6762809289912</v>
      </c>
    </row>
    <row r="23" spans="1:68" x14ac:dyDescent="0.2">
      <c r="A23" t="s">
        <v>225</v>
      </c>
      <c r="B23" t="s">
        <v>282</v>
      </c>
      <c r="C23" t="s">
        <v>191</v>
      </c>
      <c r="D23" t="s">
        <v>226</v>
      </c>
      <c r="E23" t="s">
        <v>227</v>
      </c>
      <c r="F23" t="s">
        <v>228</v>
      </c>
      <c r="G23" t="s">
        <v>228</v>
      </c>
      <c r="H23" s="2">
        <f>VLOOKUP(C23,ClusterData!A:D,4,FALSE)</f>
        <v>0</v>
      </c>
      <c r="I23" s="2" t="str">
        <f t="shared" si="0"/>
        <v/>
      </c>
      <c r="J23" s="2" t="str">
        <f t="shared" si="1"/>
        <v/>
      </c>
      <c r="U23" s="2">
        <f>VLOOKUP(C23,ClusterData!A:E,5,FALSE)</f>
        <v>0</v>
      </c>
      <c r="V23" s="2" t="str">
        <f t="shared" si="2"/>
        <v/>
      </c>
      <c r="W23" s="2" t="str">
        <f t="shared" si="3"/>
        <v/>
      </c>
      <c r="AH23" s="2">
        <f>VLOOKUP(C23,ClusterData!A:F,6,FALSE)</f>
        <v>1</v>
      </c>
      <c r="AI23" s="2">
        <f t="shared" si="4"/>
        <v>101</v>
      </c>
      <c r="AJ23" s="2">
        <f t="shared" si="5"/>
        <v>4037.2378743759518</v>
      </c>
      <c r="AQ23">
        <v>3088.6492141128897</v>
      </c>
      <c r="AR23">
        <v>3745.3983844982499</v>
      </c>
      <c r="AS23">
        <v>4429.3152546334568</v>
      </c>
      <c r="AT23">
        <v>4885.58864425921</v>
      </c>
      <c r="AU23" s="2">
        <f>VLOOKUP(C23,ClusterData!A:G,7,FALSE)</f>
        <v>0</v>
      </c>
      <c r="AV23" s="2">
        <f t="shared" si="6"/>
        <v>103</v>
      </c>
      <c r="AW23" s="2">
        <f t="shared" si="7"/>
        <v>6879.9624622775909</v>
      </c>
      <c r="AX23">
        <v>5141.396015721416</v>
      </c>
      <c r="AY23">
        <v>5358.6935968110474</v>
      </c>
      <c r="AZ23">
        <v>5671.112073517811</v>
      </c>
      <c r="BA23">
        <v>5960.2904388426541</v>
      </c>
      <c r="BB23">
        <v>6456.3957312569091</v>
      </c>
      <c r="BC23">
        <v>6891.9444373798315</v>
      </c>
      <c r="BD23">
        <v>7507.5757101426016</v>
      </c>
      <c r="BE23">
        <v>8174.8382840800286</v>
      </c>
      <c r="BF23">
        <v>8813.8263707129336</v>
      </c>
      <c r="BG23">
        <v>8823.5519643106782</v>
      </c>
      <c r="BH23" s="2">
        <f>VLOOKUP(C23,ClusterData!A:H,8,FALSE)</f>
        <v>4</v>
      </c>
      <c r="BI23" s="2">
        <f t="shared" si="8"/>
        <v>108</v>
      </c>
      <c r="BJ23" s="2">
        <f t="shared" si="9"/>
        <v>9694.0417529717706</v>
      </c>
      <c r="BK23">
        <v>9016.5098624472848</v>
      </c>
      <c r="BL23">
        <v>9302.6594926088328</v>
      </c>
      <c r="BM23">
        <v>9400.8946400373261</v>
      </c>
      <c r="BN23">
        <v>9796.8793268202153</v>
      </c>
      <c r="BO23">
        <v>10097.605851172859</v>
      </c>
      <c r="BP23">
        <v>10549.701344744106</v>
      </c>
    </row>
    <row r="24" spans="1:68" x14ac:dyDescent="0.2">
      <c r="A24" t="s">
        <v>225</v>
      </c>
      <c r="B24" t="s">
        <v>283</v>
      </c>
      <c r="C24" t="s">
        <v>30</v>
      </c>
      <c r="D24" t="s">
        <v>226</v>
      </c>
      <c r="E24" t="s">
        <v>227</v>
      </c>
      <c r="F24" t="s">
        <v>228</v>
      </c>
      <c r="G24" t="s">
        <v>228</v>
      </c>
      <c r="H24" s="2">
        <f>VLOOKUP(C24,ClusterData!A:D,4,FALSE)</f>
        <v>1</v>
      </c>
      <c r="I24" s="2">
        <f t="shared" si="0"/>
        <v>91</v>
      </c>
      <c r="J24" s="2">
        <f t="shared" si="1"/>
        <v>818.70853744769943</v>
      </c>
      <c r="K24">
        <v>293.73456393460015</v>
      </c>
      <c r="L24">
        <v>358.66644874073575</v>
      </c>
      <c r="M24">
        <v>465.34477886249664</v>
      </c>
      <c r="N24">
        <v>593.66483940627199</v>
      </c>
      <c r="O24">
        <v>702.63230570141411</v>
      </c>
      <c r="P24">
        <v>796.27443833182622</v>
      </c>
      <c r="Q24">
        <v>969.39938048781278</v>
      </c>
      <c r="R24">
        <v>1113.9118069432577</v>
      </c>
      <c r="S24">
        <v>1327.7603990897555</v>
      </c>
      <c r="T24">
        <v>1565.6964129788232</v>
      </c>
      <c r="U24" s="2">
        <f>VLOOKUP(C24,ClusterData!A:E,5,FALSE)</f>
        <v>0</v>
      </c>
      <c r="V24" s="2">
        <f t="shared" si="2"/>
        <v>72</v>
      </c>
      <c r="W24" s="2">
        <f t="shared" si="3"/>
        <v>3244.6359121060168</v>
      </c>
      <c r="X24">
        <v>1825.0506611774251</v>
      </c>
      <c r="Y24">
        <v>2119.0186716076187</v>
      </c>
      <c r="Z24">
        <v>2514.8562557166765</v>
      </c>
      <c r="AA24">
        <v>2793.0905101697335</v>
      </c>
      <c r="AB24">
        <v>2970.9322571064713</v>
      </c>
      <c r="AC24">
        <v>3184.4441439065563</v>
      </c>
      <c r="AD24">
        <v>3403.2504084085017</v>
      </c>
      <c r="AE24">
        <v>3867.8600013720084</v>
      </c>
      <c r="AF24">
        <v>4766.6414514458584</v>
      </c>
      <c r="AG24">
        <v>5001.2147601493107</v>
      </c>
      <c r="AH24" s="2">
        <f>VLOOKUP(C24,ClusterData!A:F,6,FALSE)</f>
        <v>0</v>
      </c>
      <c r="AI24" s="2">
        <f t="shared" si="4"/>
        <v>77</v>
      </c>
      <c r="AJ24" s="2">
        <f t="shared" si="5"/>
        <v>6353.7747038909602</v>
      </c>
      <c r="AK24">
        <v>5438.8826354001812</v>
      </c>
      <c r="AL24">
        <v>5797.6576056603335</v>
      </c>
      <c r="AM24">
        <v>5750.4275246461975</v>
      </c>
      <c r="AN24">
        <v>5957.0944756265371</v>
      </c>
      <c r="AO24">
        <v>5878.4820726228172</v>
      </c>
      <c r="AP24">
        <v>6264.0809958342443</v>
      </c>
      <c r="AQ24">
        <v>6592.0160024389525</v>
      </c>
      <c r="AR24">
        <v>7082.423507799268</v>
      </c>
      <c r="AS24">
        <v>7061.8722284593377</v>
      </c>
      <c r="AT24">
        <v>7714.8099904217333</v>
      </c>
      <c r="AU24" s="2">
        <f>VLOOKUP(C24,ClusterData!A:G,7,FALSE)</f>
        <v>1</v>
      </c>
      <c r="AV24" s="2">
        <f t="shared" si="6"/>
        <v>82</v>
      </c>
      <c r="AW24" s="2">
        <f t="shared" si="7"/>
        <v>10025.548841353617</v>
      </c>
      <c r="AX24">
        <v>7910.9952721175614</v>
      </c>
      <c r="AY24">
        <v>7990.9768998862455</v>
      </c>
      <c r="AZ24">
        <v>8493.54549471256</v>
      </c>
      <c r="BA24">
        <v>8954.5213634338998</v>
      </c>
      <c r="BB24">
        <v>9336.9470875172883</v>
      </c>
      <c r="BC24">
        <v>9950.576503840095</v>
      </c>
      <c r="BD24">
        <v>10966.6411037661</v>
      </c>
      <c r="BE24">
        <v>12022.235245640722</v>
      </c>
      <c r="BF24">
        <v>12841.509356041333</v>
      </c>
      <c r="BG24">
        <v>11787.540086580357</v>
      </c>
      <c r="BH24" s="2">
        <f>VLOOKUP(C24,ClusterData!A:H,8,FALSE)</f>
        <v>4</v>
      </c>
      <c r="BI24" s="2">
        <f t="shared" si="8"/>
        <v>80</v>
      </c>
      <c r="BJ24" s="2">
        <f t="shared" si="9"/>
        <v>14935.449527139986</v>
      </c>
      <c r="BK24">
        <v>12789.601042209539</v>
      </c>
      <c r="BL24">
        <v>13680.893359206679</v>
      </c>
      <c r="BM24">
        <v>14383.285140206359</v>
      </c>
      <c r="BN24">
        <v>15868.600779609531</v>
      </c>
      <c r="BO24">
        <v>16475.082847079928</v>
      </c>
      <c r="BP24">
        <v>16415.23399452788</v>
      </c>
    </row>
    <row r="25" spans="1:68" x14ac:dyDescent="0.2">
      <c r="A25" t="s">
        <v>225</v>
      </c>
      <c r="B25" t="s">
        <v>284</v>
      </c>
      <c r="C25" t="s">
        <v>31</v>
      </c>
      <c r="D25" t="s">
        <v>226</v>
      </c>
      <c r="E25" t="s">
        <v>227</v>
      </c>
      <c r="F25" t="s">
        <v>228</v>
      </c>
      <c r="G25" t="s">
        <v>228</v>
      </c>
      <c r="H25" s="2">
        <f>VLOOKUP(C25,ClusterData!A:D,4,FALSE)</f>
        <v>1</v>
      </c>
      <c r="I25" s="2">
        <f t="shared" si="0"/>
        <v>48</v>
      </c>
      <c r="J25" s="2">
        <f t="shared" si="1"/>
        <v>2554.4289263289429</v>
      </c>
      <c r="K25">
        <v>1347.6809333155973</v>
      </c>
      <c r="L25">
        <v>1544.7181460111763</v>
      </c>
      <c r="M25">
        <v>1737.1134163039885</v>
      </c>
      <c r="N25">
        <v>2039.4059130312405</v>
      </c>
      <c r="O25">
        <v>2380.0346746783976</v>
      </c>
      <c r="P25">
        <v>2644.9043552315093</v>
      </c>
      <c r="Q25">
        <v>2993.9494722325603</v>
      </c>
      <c r="R25">
        <v>3252.7726040435682</v>
      </c>
      <c r="S25">
        <v>3572.1141531022113</v>
      </c>
      <c r="T25">
        <v>4031.5955953391767</v>
      </c>
      <c r="U25" s="2">
        <f>VLOOKUP(C25,ClusterData!A:E,5,FALSE)</f>
        <v>1</v>
      </c>
      <c r="V25" s="2">
        <f t="shared" si="2"/>
        <v>53</v>
      </c>
      <c r="W25" s="2">
        <f t="shared" si="3"/>
        <v>5790.9969250490758</v>
      </c>
      <c r="X25">
        <v>4809.6930976591948</v>
      </c>
      <c r="Y25">
        <v>4917.4966885061231</v>
      </c>
      <c r="Z25">
        <v>5140.3987807096682</v>
      </c>
      <c r="AA25">
        <v>5052.0228894484899</v>
      </c>
      <c r="AB25">
        <v>5393.9002621533191</v>
      </c>
      <c r="AC25">
        <v>5883.1972456732165</v>
      </c>
      <c r="AD25">
        <v>6326.3879110484304</v>
      </c>
      <c r="AE25">
        <v>6593.4157274600639</v>
      </c>
      <c r="AF25">
        <v>6717.4206100483289</v>
      </c>
      <c r="AG25">
        <v>7076.0360377839188</v>
      </c>
      <c r="AH25" s="2">
        <f>VLOOKUP(C25,ClusterData!A:F,6,FALSE)</f>
        <v>1</v>
      </c>
      <c r="AI25" s="2">
        <f t="shared" si="4"/>
        <v>66</v>
      </c>
      <c r="AJ25" s="2">
        <f t="shared" si="5"/>
        <v>7897.0425024953802</v>
      </c>
      <c r="AK25">
        <v>6826.2914337967668</v>
      </c>
      <c r="AL25">
        <v>7006.7181833817795</v>
      </c>
      <c r="AM25">
        <v>7017.5339139532962</v>
      </c>
      <c r="AN25">
        <v>7400.5365408582793</v>
      </c>
      <c r="AO25">
        <v>7836.7972622785937</v>
      </c>
      <c r="AP25">
        <v>8225.0961315198947</v>
      </c>
      <c r="AQ25">
        <v>8430.3301379067398</v>
      </c>
      <c r="AR25">
        <v>8732.7579103495609</v>
      </c>
      <c r="AS25">
        <v>8725.6667950978772</v>
      </c>
      <c r="AT25">
        <v>8768.6967158110074</v>
      </c>
      <c r="AU25" s="2">
        <f>VLOOKUP(C25,ClusterData!A:G,7,FALSE)</f>
        <v>0</v>
      </c>
      <c r="AV25" s="2">
        <f t="shared" si="6"/>
        <v>75</v>
      </c>
      <c r="AW25" s="2">
        <f t="shared" si="7"/>
        <v>11038.058187084993</v>
      </c>
      <c r="AX25">
        <v>9108.4375759038448</v>
      </c>
      <c r="AY25">
        <v>9314.0457772885475</v>
      </c>
      <c r="AZ25">
        <v>9614.9767910871215</v>
      </c>
      <c r="BA25">
        <v>9790.1517715019691</v>
      </c>
      <c r="BB25">
        <v>10505.818787007373</v>
      </c>
      <c r="BC25">
        <v>11056.202731636229</v>
      </c>
      <c r="BD25">
        <v>11709.687744424438</v>
      </c>
      <c r="BE25">
        <v>12608.059201960692</v>
      </c>
      <c r="BF25">
        <v>13364.31021588056</v>
      </c>
      <c r="BG25">
        <v>13308.891274159161</v>
      </c>
      <c r="BH25" s="2">
        <f>VLOOKUP(C25,ClusterData!A:H,8,FALSE)</f>
        <v>4</v>
      </c>
      <c r="BI25" s="2">
        <f t="shared" si="8"/>
        <v>78</v>
      </c>
      <c r="BJ25" s="2">
        <f t="shared" si="9"/>
        <v>15472.730266816921</v>
      </c>
      <c r="BK25">
        <v>14340.412721103436</v>
      </c>
      <c r="BL25">
        <v>15061.773091196961</v>
      </c>
      <c r="BM25">
        <v>15488.198027347007</v>
      </c>
      <c r="BN25">
        <v>16067.766645962645</v>
      </c>
      <c r="BO25">
        <v>16232.334428620137</v>
      </c>
      <c r="BP25">
        <v>15645.896686671347</v>
      </c>
    </row>
    <row r="26" spans="1:68" x14ac:dyDescent="0.2">
      <c r="A26" t="s">
        <v>225</v>
      </c>
      <c r="B26" t="s">
        <v>285</v>
      </c>
      <c r="C26" t="s">
        <v>33</v>
      </c>
      <c r="D26" t="s">
        <v>226</v>
      </c>
      <c r="E26" t="s">
        <v>227</v>
      </c>
      <c r="F26" t="s">
        <v>228</v>
      </c>
      <c r="G26" t="s">
        <v>228</v>
      </c>
      <c r="H26" s="2">
        <f>VLOOKUP(C26,ClusterData!A:D,4,FALSE)</f>
        <v>2</v>
      </c>
      <c r="I26" s="2" t="str">
        <f t="shared" si="0"/>
        <v/>
      </c>
      <c r="J26" s="2" t="str">
        <f t="shared" si="1"/>
        <v/>
      </c>
      <c r="U26" s="2">
        <f>VLOOKUP(C26,ClusterData!A:E,5,FALSE)</f>
        <v>0</v>
      </c>
      <c r="V26" s="2">
        <f t="shared" si="2"/>
        <v>3</v>
      </c>
      <c r="W26" s="2">
        <f t="shared" si="3"/>
        <v>53599.891369589001</v>
      </c>
      <c r="AC26">
        <v>54530.166708950506</v>
      </c>
      <c r="AD26">
        <v>53032.768668450066</v>
      </c>
      <c r="AE26">
        <v>52805.57649385601</v>
      </c>
      <c r="AF26">
        <v>52742.795406257814</v>
      </c>
      <c r="AG26">
        <v>54888.149570430585</v>
      </c>
      <c r="AH26" s="2">
        <f>VLOOKUP(C26,ClusterData!A:F,6,FALSE)</f>
        <v>0</v>
      </c>
      <c r="AI26" s="2">
        <f t="shared" si="4"/>
        <v>2</v>
      </c>
      <c r="AJ26" s="2">
        <f t="shared" si="5"/>
        <v>62260.640905749402</v>
      </c>
      <c r="AK26">
        <v>55923.825998857814</v>
      </c>
      <c r="AL26">
        <v>57983.786230348269</v>
      </c>
      <c r="AM26">
        <v>60566.060689870683</v>
      </c>
      <c r="AN26">
        <v>60761.144236288528</v>
      </c>
      <c r="AO26">
        <v>62278.11729698172</v>
      </c>
      <c r="AP26">
        <v>64990.038368025416</v>
      </c>
      <c r="AQ26">
        <v>66418.222171057045</v>
      </c>
      <c r="AR26">
        <v>64970.260316763342</v>
      </c>
      <c r="AS26">
        <v>63661.384766542178</v>
      </c>
      <c r="AT26">
        <v>65053.568982759032</v>
      </c>
      <c r="AU26" s="2">
        <f>VLOOKUP(C26,ClusterData!A:G,7,FALSE)</f>
        <v>1</v>
      </c>
      <c r="AV26" s="2">
        <f t="shared" si="6"/>
        <v>5</v>
      </c>
      <c r="AW26" s="2">
        <f t="shared" si="7"/>
        <v>73222.774833415795</v>
      </c>
      <c r="AX26">
        <v>66767.381489587788</v>
      </c>
      <c r="AY26">
        <v>68467.876052814187</v>
      </c>
      <c r="AZ26">
        <v>69828.247559560215</v>
      </c>
      <c r="BA26">
        <v>72156.327424857984</v>
      </c>
      <c r="BB26">
        <v>72422.177639687943</v>
      </c>
      <c r="BC26">
        <v>72933.420252544602</v>
      </c>
      <c r="BD26">
        <v>75847.472841169714</v>
      </c>
      <c r="BE26">
        <v>76560.012000644492</v>
      </c>
      <c r="BF26">
        <v>79577.632055611815</v>
      </c>
      <c r="BG26">
        <v>77667.201017679239</v>
      </c>
      <c r="BH26" s="2">
        <f>VLOOKUP(C26,ClusterData!A:H,8,FALSE)</f>
        <v>1</v>
      </c>
      <c r="BI26" s="2">
        <f t="shared" si="8"/>
        <v>4</v>
      </c>
      <c r="BJ26" s="2">
        <f t="shared" si="9"/>
        <v>81119.110546582742</v>
      </c>
      <c r="BK26">
        <v>79302.823485975605</v>
      </c>
      <c r="BL26">
        <v>82567.706713273525</v>
      </c>
      <c r="BM26">
        <v>83492.209563530254</v>
      </c>
      <c r="BN26">
        <v>81729.539073472013</v>
      </c>
      <c r="BO26">
        <v>80114.769334901139</v>
      </c>
      <c r="BP26">
        <v>79507.615108343976</v>
      </c>
    </row>
    <row r="27" spans="1:68" x14ac:dyDescent="0.2">
      <c r="A27" t="s">
        <v>225</v>
      </c>
      <c r="B27" t="s">
        <v>286</v>
      </c>
      <c r="C27" t="s">
        <v>34</v>
      </c>
      <c r="D27" t="s">
        <v>226</v>
      </c>
      <c r="E27" t="s">
        <v>227</v>
      </c>
      <c r="F27" t="s">
        <v>228</v>
      </c>
      <c r="G27" t="s">
        <v>228</v>
      </c>
      <c r="H27" s="2">
        <f>VLOOKUP(C27,ClusterData!A:D,4,FALSE)</f>
        <v>1</v>
      </c>
      <c r="I27" s="2">
        <f t="shared" si="0"/>
        <v>53</v>
      </c>
      <c r="J27" s="2">
        <f t="shared" si="1"/>
        <v>2287.7229335285811</v>
      </c>
      <c r="K27">
        <v>1168.8463155368447</v>
      </c>
      <c r="L27">
        <v>1312.4871003337994</v>
      </c>
      <c r="M27">
        <v>1473.6128065245168</v>
      </c>
      <c r="N27">
        <v>1682.2330210690641</v>
      </c>
      <c r="O27">
        <v>1972.566914512928</v>
      </c>
      <c r="P27">
        <v>2346.355735166514</v>
      </c>
      <c r="Q27">
        <v>2640.3939528231417</v>
      </c>
      <c r="R27">
        <v>2987.4215105062526</v>
      </c>
      <c r="S27">
        <v>3379.0827420602991</v>
      </c>
      <c r="T27">
        <v>3914.2292367524497</v>
      </c>
      <c r="U27" s="2">
        <f>VLOOKUP(C27,ClusterData!A:E,5,FALSE)</f>
        <v>1</v>
      </c>
      <c r="V27" s="2">
        <f t="shared" si="2"/>
        <v>48</v>
      </c>
      <c r="W27" s="2">
        <f t="shared" si="3"/>
        <v>6777.3033279038909</v>
      </c>
      <c r="X27">
        <v>4496.6041159171127</v>
      </c>
      <c r="Y27">
        <v>5159.6378609535777</v>
      </c>
      <c r="Z27">
        <v>5690.2712692805026</v>
      </c>
      <c r="AA27">
        <v>6074.495381582381</v>
      </c>
      <c r="AB27">
        <v>6568.7904938993979</v>
      </c>
      <c r="AC27">
        <v>6902.8544553942111</v>
      </c>
      <c r="AD27">
        <v>7432.2933203544617</v>
      </c>
      <c r="AE27">
        <v>8013.2933250294882</v>
      </c>
      <c r="AF27">
        <v>8542.0925733636468</v>
      </c>
      <c r="AG27">
        <v>8892.7004832641342</v>
      </c>
      <c r="AH27" s="2">
        <f>VLOOKUP(C27,ClusterData!A:F,6,FALSE)</f>
        <v>1</v>
      </c>
      <c r="AI27" s="2">
        <f t="shared" si="4"/>
        <v>69</v>
      </c>
      <c r="AJ27" s="2">
        <f t="shared" si="5"/>
        <v>7122.9715177997441</v>
      </c>
      <c r="AK27">
        <v>8450.5506817226069</v>
      </c>
      <c r="AL27">
        <v>7863.987339362473</v>
      </c>
      <c r="AM27">
        <v>7439.9889210011897</v>
      </c>
      <c r="AN27">
        <v>6802.5918485400343</v>
      </c>
      <c r="AO27">
        <v>6762.0622250603747</v>
      </c>
      <c r="AP27">
        <v>6858.0540295857054</v>
      </c>
      <c r="AQ27">
        <v>6477.1789451707236</v>
      </c>
      <c r="AR27">
        <v>6529.7668333319107</v>
      </c>
      <c r="AS27">
        <v>6970.1852514777929</v>
      </c>
      <c r="AT27">
        <v>7075.3491027446344</v>
      </c>
      <c r="AU27" s="2">
        <f>VLOOKUP(C27,ClusterData!A:G,7,FALSE)</f>
        <v>0</v>
      </c>
      <c r="AV27" s="2">
        <f t="shared" si="6"/>
        <v>73</v>
      </c>
      <c r="AW27" s="2">
        <f t="shared" si="7"/>
        <v>11557.205822098016</v>
      </c>
      <c r="AX27">
        <v>7522.0164543922338</v>
      </c>
      <c r="AY27">
        <v>8282.895637544354</v>
      </c>
      <c r="AZ27">
        <v>8967.660798918896</v>
      </c>
      <c r="BA27">
        <v>9665.8327310074892</v>
      </c>
      <c r="BB27">
        <v>10637.525105471139</v>
      </c>
      <c r="BC27">
        <v>11838.731061679071</v>
      </c>
      <c r="BD27">
        <v>13093.491161985026</v>
      </c>
      <c r="BE27">
        <v>14547.595405624734</v>
      </c>
      <c r="BF27">
        <v>15739.984444522834</v>
      </c>
      <c r="BG27">
        <v>15276.3254198344</v>
      </c>
      <c r="BH27" s="2">
        <f>VLOOKUP(C27,ClusterData!A:H,8,FALSE)</f>
        <v>4</v>
      </c>
      <c r="BI27" s="2">
        <f t="shared" si="8"/>
        <v>70</v>
      </c>
      <c r="BJ27" s="2">
        <f t="shared" si="9"/>
        <v>17372.373806932501</v>
      </c>
      <c r="BK27">
        <v>15592.709175712187</v>
      </c>
      <c r="BL27">
        <v>16558.623781952803</v>
      </c>
      <c r="BM27">
        <v>17008.512771814327</v>
      </c>
      <c r="BN27">
        <v>17610.401549197271</v>
      </c>
      <c r="BO27">
        <v>18294.721084755281</v>
      </c>
      <c r="BP27">
        <v>19169.274478163126</v>
      </c>
    </row>
    <row r="28" spans="1:68" x14ac:dyDescent="0.2">
      <c r="A28" t="s">
        <v>225</v>
      </c>
      <c r="B28" t="s">
        <v>287</v>
      </c>
      <c r="C28" t="s">
        <v>35</v>
      </c>
      <c r="D28" t="s">
        <v>226</v>
      </c>
      <c r="E28" t="s">
        <v>227</v>
      </c>
      <c r="F28" t="s">
        <v>228</v>
      </c>
      <c r="G28" t="s">
        <v>228</v>
      </c>
      <c r="H28" s="2">
        <f>VLOOKUP(C28,ClusterData!A:D,4,FALSE)</f>
        <v>0</v>
      </c>
      <c r="I28" s="2">
        <f t="shared" si="0"/>
        <v>129</v>
      </c>
      <c r="J28" s="2">
        <f t="shared" si="1"/>
        <v>228.62587874230971</v>
      </c>
      <c r="K28">
        <v>222.19771649833726</v>
      </c>
      <c r="L28">
        <v>231.02922645876143</v>
      </c>
      <c r="M28">
        <v>184.94142422466496</v>
      </c>
      <c r="N28">
        <v>181.2554453316115</v>
      </c>
      <c r="O28">
        <v>210.08062391888595</v>
      </c>
      <c r="P28">
        <v>223.34625067274945</v>
      </c>
      <c r="Q28">
        <v>230.39086740025209</v>
      </c>
      <c r="R28">
        <v>236.99247261615793</v>
      </c>
      <c r="S28">
        <v>273.31549479409409</v>
      </c>
      <c r="T28">
        <v>292.70926550758242</v>
      </c>
      <c r="U28" s="2">
        <f>VLOOKUP(C28,ClusterData!A:E,5,FALSE)</f>
        <v>2</v>
      </c>
      <c r="V28" s="2">
        <f t="shared" si="2"/>
        <v>139</v>
      </c>
      <c r="W28" s="2">
        <f t="shared" si="3"/>
        <v>433.74059951606733</v>
      </c>
      <c r="X28">
        <v>325.94988113865924</v>
      </c>
      <c r="Y28">
        <v>356.98636739691318</v>
      </c>
      <c r="Z28">
        <v>374.98629835534712</v>
      </c>
      <c r="AA28">
        <v>375.59043906294067</v>
      </c>
      <c r="AB28">
        <v>385.42947912783671</v>
      </c>
      <c r="AC28">
        <v>460.92140570097291</v>
      </c>
      <c r="AD28">
        <v>494.81886734915105</v>
      </c>
      <c r="AE28">
        <v>493.18821993108531</v>
      </c>
      <c r="AF28">
        <v>525.82485904215559</v>
      </c>
      <c r="AG28">
        <v>543.71017805561155</v>
      </c>
      <c r="AH28" s="2">
        <f>VLOOKUP(C28,ClusterData!A:F,6,FALSE)</f>
        <v>2</v>
      </c>
      <c r="AI28" s="2">
        <f t="shared" si="4"/>
        <v>173</v>
      </c>
      <c r="AJ28" s="2">
        <f t="shared" si="5"/>
        <v>672.61107121981854</v>
      </c>
      <c r="AK28">
        <v>545.79024647403082</v>
      </c>
      <c r="AL28">
        <v>598.79526841644224</v>
      </c>
      <c r="AM28">
        <v>597.36960605053616</v>
      </c>
      <c r="AN28">
        <v>616.18568120051373</v>
      </c>
      <c r="AO28">
        <v>620.04588450088011</v>
      </c>
      <c r="AP28">
        <v>650.60949937996543</v>
      </c>
      <c r="AQ28">
        <v>714.23956324525</v>
      </c>
      <c r="AR28">
        <v>750.70352174927098</v>
      </c>
      <c r="AS28">
        <v>792.09549538907413</v>
      </c>
      <c r="AT28">
        <v>840.27594579222227</v>
      </c>
      <c r="AU28" s="2">
        <f>VLOOKUP(C28,ClusterData!A:G,7,FALSE)</f>
        <v>2</v>
      </c>
      <c r="AV28" s="2">
        <f t="shared" si="6"/>
        <v>179</v>
      </c>
      <c r="AW28" s="2">
        <f t="shared" si="7"/>
        <v>1090.767895739777</v>
      </c>
      <c r="AX28">
        <v>852.96538914747589</v>
      </c>
      <c r="AY28">
        <v>906.61350426127728</v>
      </c>
      <c r="AZ28">
        <v>929.3614795504534</v>
      </c>
      <c r="BA28">
        <v>989.73417146825898</v>
      </c>
      <c r="BB28">
        <v>1037.9697996906359</v>
      </c>
      <c r="BC28">
        <v>1129.443905524721</v>
      </c>
      <c r="BD28">
        <v>1201.0830218405538</v>
      </c>
      <c r="BE28">
        <v>1247.538877704312</v>
      </c>
      <c r="BF28">
        <v>1300.0124717966266</v>
      </c>
      <c r="BG28">
        <v>1312.9563364134547</v>
      </c>
      <c r="BH28" s="2">
        <f>VLOOKUP(C28,ClusterData!A:H,8,FALSE)</f>
        <v>5</v>
      </c>
      <c r="BI28" s="2">
        <f t="shared" si="8"/>
        <v>177</v>
      </c>
      <c r="BJ28" s="2">
        <f t="shared" si="9"/>
        <v>1583.7821512567862</v>
      </c>
      <c r="BK28">
        <v>1404.0551952569176</v>
      </c>
      <c r="BL28">
        <v>1480.2553180848415</v>
      </c>
      <c r="BM28">
        <v>1556.1684826409523</v>
      </c>
      <c r="BN28">
        <v>1645.0945436510021</v>
      </c>
      <c r="BO28">
        <v>1689.6323765365501</v>
      </c>
      <c r="BP28">
        <v>1727.4869913704524</v>
      </c>
    </row>
    <row r="29" spans="1:68" x14ac:dyDescent="0.2">
      <c r="A29" t="s">
        <v>225</v>
      </c>
      <c r="B29" t="s">
        <v>288</v>
      </c>
      <c r="C29" t="s">
        <v>36</v>
      </c>
      <c r="D29" t="s">
        <v>226</v>
      </c>
      <c r="E29" t="s">
        <v>227</v>
      </c>
      <c r="F29" t="s">
        <v>228</v>
      </c>
      <c r="G29" t="s">
        <v>228</v>
      </c>
      <c r="H29" s="2">
        <f>VLOOKUP(C29,ClusterData!A:D,4,FALSE)</f>
        <v>0</v>
      </c>
      <c r="I29" s="2">
        <f t="shared" si="0"/>
        <v>128</v>
      </c>
      <c r="J29" s="2">
        <f t="shared" si="1"/>
        <v>236.73984339207027</v>
      </c>
      <c r="K29">
        <v>159.1221269244682</v>
      </c>
      <c r="L29">
        <v>192.73849792590144</v>
      </c>
      <c r="M29">
        <v>176.84394079723106</v>
      </c>
      <c r="N29">
        <v>197.00841225208015</v>
      </c>
      <c r="O29">
        <v>209.59438817453369</v>
      </c>
      <c r="P29">
        <v>226.91936487799632</v>
      </c>
      <c r="Q29">
        <v>253.23220822442775</v>
      </c>
      <c r="R29">
        <v>296.69404369626545</v>
      </c>
      <c r="S29">
        <v>315.24399850606534</v>
      </c>
      <c r="T29">
        <v>340.00145254173339</v>
      </c>
      <c r="U29" s="2">
        <f>VLOOKUP(C29,ClusterData!A:E,5,FALSE)</f>
        <v>2</v>
      </c>
      <c r="V29" s="2">
        <f t="shared" si="2"/>
        <v>137</v>
      </c>
      <c r="W29" s="2">
        <f t="shared" si="3"/>
        <v>466.04755601959744</v>
      </c>
      <c r="X29">
        <v>339.42161593790178</v>
      </c>
      <c r="Y29">
        <v>404.40463920509336</v>
      </c>
      <c r="Z29">
        <v>412.87021477964163</v>
      </c>
      <c r="AA29">
        <v>432.44116122889693</v>
      </c>
      <c r="AB29">
        <v>435.71514224459565</v>
      </c>
      <c r="AC29">
        <v>488.33651961377922</v>
      </c>
      <c r="AD29">
        <v>499.72811725420087</v>
      </c>
      <c r="AE29">
        <v>525.28894434720974</v>
      </c>
      <c r="AF29">
        <v>554.77456875055282</v>
      </c>
      <c r="AG29">
        <v>567.49463683410261</v>
      </c>
      <c r="AH29" s="2">
        <f>VLOOKUP(C29,ClusterData!A:F,6,FALSE)</f>
        <v>2</v>
      </c>
      <c r="AI29" s="2">
        <f t="shared" si="4"/>
        <v>176</v>
      </c>
      <c r="AJ29" s="2">
        <f t="shared" si="5"/>
        <v>563.38818478111637</v>
      </c>
      <c r="AK29">
        <v>591.50226092317428</v>
      </c>
      <c r="AL29">
        <v>628.11696316385871</v>
      </c>
      <c r="AM29">
        <v>630.94595311324804</v>
      </c>
      <c r="AN29">
        <v>606.721455996553</v>
      </c>
      <c r="AO29">
        <v>585.75637082105652</v>
      </c>
      <c r="AP29">
        <v>540.48937364361791</v>
      </c>
      <c r="AQ29">
        <v>497.17249261668115</v>
      </c>
      <c r="AR29">
        <v>499.572167382788</v>
      </c>
      <c r="AS29">
        <v>519.75406757086068</v>
      </c>
      <c r="AT29">
        <v>533.85074257932501</v>
      </c>
      <c r="AU29" s="2">
        <f>VLOOKUP(C29,ClusterData!A:G,7,FALSE)</f>
        <v>2</v>
      </c>
      <c r="AV29" s="2">
        <f t="shared" si="6"/>
        <v>189</v>
      </c>
      <c r="AW29" s="2">
        <f t="shared" si="7"/>
        <v>609.17605509149143</v>
      </c>
      <c r="AX29">
        <v>544.82685931005028</v>
      </c>
      <c r="AY29">
        <v>539.32849307689901</v>
      </c>
      <c r="AZ29">
        <v>540.47593939770138</v>
      </c>
      <c r="BA29">
        <v>549.17471594526171</v>
      </c>
      <c r="BB29">
        <v>574.04751282487393</v>
      </c>
      <c r="BC29">
        <v>606.28390902159481</v>
      </c>
      <c r="BD29">
        <v>645.82842056085713</v>
      </c>
      <c r="BE29">
        <v>672.45145505727032</v>
      </c>
      <c r="BF29">
        <v>702.12545070295926</v>
      </c>
      <c r="BG29">
        <v>717.21779501744663</v>
      </c>
      <c r="BH29" s="2">
        <f>VLOOKUP(C29,ClusterData!A:H,8,FALSE)</f>
        <v>5</v>
      </c>
      <c r="BI29" s="2">
        <f t="shared" si="8"/>
        <v>190</v>
      </c>
      <c r="BJ29" s="2">
        <f t="shared" si="9"/>
        <v>812.09806659216349</v>
      </c>
      <c r="BK29">
        <v>745.29401679636976</v>
      </c>
      <c r="BL29">
        <v>772.80691905163337</v>
      </c>
      <c r="BM29">
        <v>802.77378250962886</v>
      </c>
      <c r="BN29">
        <v>843.97409721552538</v>
      </c>
      <c r="BO29">
        <v>876.65495643131703</v>
      </c>
      <c r="BP29">
        <v>831.08462754850677</v>
      </c>
    </row>
    <row r="30" spans="1:68" x14ac:dyDescent="0.2">
      <c r="A30" t="s">
        <v>225</v>
      </c>
      <c r="B30" t="s">
        <v>289</v>
      </c>
      <c r="C30" t="s">
        <v>37</v>
      </c>
      <c r="D30" t="s">
        <v>226</v>
      </c>
      <c r="E30" t="s">
        <v>227</v>
      </c>
      <c r="F30" t="s">
        <v>228</v>
      </c>
      <c r="G30" t="s">
        <v>228</v>
      </c>
      <c r="H30" s="2">
        <f>VLOOKUP(C30,ClusterData!A:D,4,FALSE)</f>
        <v>1</v>
      </c>
      <c r="I30" s="2" t="str">
        <f t="shared" si="0"/>
        <v/>
      </c>
      <c r="J30" s="2" t="str">
        <f t="shared" si="1"/>
        <v/>
      </c>
      <c r="U30" s="2">
        <f>VLOOKUP(C30,ClusterData!A:E,5,FALSE)</f>
        <v>1</v>
      </c>
      <c r="V30" s="2">
        <f t="shared" si="2"/>
        <v>107</v>
      </c>
      <c r="W30" s="2">
        <f t="shared" si="3"/>
        <v>1210.1817978033837</v>
      </c>
      <c r="X30">
        <v>797.83854412146286</v>
      </c>
      <c r="Y30">
        <v>931.64029686148695</v>
      </c>
      <c r="Z30">
        <v>998.96005794103564</v>
      </c>
      <c r="AA30">
        <v>1114.4312464893512</v>
      </c>
      <c r="AB30">
        <v>1172.5744607911442</v>
      </c>
      <c r="AC30">
        <v>1287.224204198855</v>
      </c>
      <c r="AD30">
        <v>1323.0653670497452</v>
      </c>
      <c r="AE30">
        <v>1386.2645291389285</v>
      </c>
      <c r="AF30">
        <v>1489.3416216500707</v>
      </c>
      <c r="AG30">
        <v>1600.4776497917578</v>
      </c>
      <c r="AH30" s="2">
        <f>VLOOKUP(C30,ClusterData!A:F,6,FALSE)</f>
        <v>1</v>
      </c>
      <c r="AI30" s="2">
        <f t="shared" si="4"/>
        <v>128</v>
      </c>
      <c r="AJ30" s="2">
        <f t="shared" si="5"/>
        <v>2102.6280228100104</v>
      </c>
      <c r="AK30">
        <v>1633.9807105514305</v>
      </c>
      <c r="AL30">
        <v>1672.4589804645188</v>
      </c>
      <c r="AM30">
        <v>1720.9649378013223</v>
      </c>
      <c r="AN30">
        <v>1845.9043243168387</v>
      </c>
      <c r="AO30">
        <v>1968.7682470364348</v>
      </c>
      <c r="AP30">
        <v>2106.4616778256513</v>
      </c>
      <c r="AQ30">
        <v>2236.3434254495614</v>
      </c>
      <c r="AR30">
        <v>2396.9673396081353</v>
      </c>
      <c r="AS30">
        <v>2575.201325204117</v>
      </c>
      <c r="AT30">
        <v>2869.2292598420918</v>
      </c>
      <c r="AU30" s="2">
        <f>VLOOKUP(C30,ClusterData!A:G,7,FALSE)</f>
        <v>0</v>
      </c>
      <c r="AV30" s="2">
        <f t="shared" si="6"/>
        <v>123</v>
      </c>
      <c r="AW30" s="2">
        <f t="shared" si="7"/>
        <v>4345.5195646078491</v>
      </c>
      <c r="AX30">
        <v>3089.0081622004104</v>
      </c>
      <c r="AY30">
        <v>3290.9410902874779</v>
      </c>
      <c r="AZ30">
        <v>3454.1665745691766</v>
      </c>
      <c r="BA30">
        <v>3724.0895430853884</v>
      </c>
      <c r="BB30">
        <v>3958.7413304708143</v>
      </c>
      <c r="BC30">
        <v>4277.6848674161029</v>
      </c>
      <c r="BD30">
        <v>4778.3282769655007</v>
      </c>
      <c r="BE30">
        <v>5338.038202178539</v>
      </c>
      <c r="BF30">
        <v>5793.4877069162258</v>
      </c>
      <c r="BG30">
        <v>5750.7098919888622</v>
      </c>
      <c r="BH30" s="2">
        <f>VLOOKUP(C30,ClusterData!A:H,8,FALSE)</f>
        <v>0</v>
      </c>
      <c r="BI30" s="2">
        <f t="shared" si="8"/>
        <v>127</v>
      </c>
      <c r="BJ30" s="2">
        <f t="shared" si="9"/>
        <v>6245.6212583775605</v>
      </c>
      <c r="BK30">
        <v>5883.4951174204871</v>
      </c>
      <c r="BL30">
        <v>6205.6695525773139</v>
      </c>
      <c r="BM30">
        <v>6195.2388428333097</v>
      </c>
      <c r="BN30">
        <v>6267.4650972245554</v>
      </c>
      <c r="BO30">
        <v>6419.3854732775644</v>
      </c>
      <c r="BP30">
        <v>6502.4734669321306</v>
      </c>
    </row>
    <row r="31" spans="1:68" x14ac:dyDescent="0.2">
      <c r="A31" t="s">
        <v>225</v>
      </c>
      <c r="B31" t="s">
        <v>290</v>
      </c>
      <c r="C31" t="s">
        <v>38</v>
      </c>
      <c r="D31" t="s">
        <v>226</v>
      </c>
      <c r="E31" t="s">
        <v>227</v>
      </c>
      <c r="F31" t="s">
        <v>228</v>
      </c>
      <c r="G31" t="s">
        <v>228</v>
      </c>
      <c r="H31" s="2">
        <f>VLOOKUP(C31,ClusterData!A:D,4,FALSE)</f>
        <v>0</v>
      </c>
      <c r="I31" s="2" t="str">
        <f t="shared" si="0"/>
        <v/>
      </c>
      <c r="J31" s="2" t="str">
        <f t="shared" si="1"/>
        <v/>
      </c>
      <c r="U31" s="2">
        <f>VLOOKUP(C31,ClusterData!A:E,5,FALSE)</f>
        <v>2</v>
      </c>
      <c r="V31" s="2">
        <f t="shared" si="2"/>
        <v>127</v>
      </c>
      <c r="W31" s="2">
        <f t="shared" si="3"/>
        <v>644.4044272438914</v>
      </c>
      <c r="AE31">
        <v>595.63854214051912</v>
      </c>
      <c r="AF31">
        <v>655.34917940673165</v>
      </c>
      <c r="AG31">
        <v>682.22556018442356</v>
      </c>
      <c r="AH31" s="2">
        <f>VLOOKUP(C31,ClusterData!A:F,6,FALSE)</f>
        <v>2</v>
      </c>
      <c r="AI31" s="2">
        <f t="shared" si="4"/>
        <v>169</v>
      </c>
      <c r="AJ31" s="2">
        <f t="shared" si="5"/>
        <v>819.74072525194401</v>
      </c>
      <c r="AK31">
        <v>693.7491485535827</v>
      </c>
      <c r="AL31">
        <v>747.95632074148034</v>
      </c>
      <c r="AM31">
        <v>794.33502506928835</v>
      </c>
      <c r="AN31">
        <v>820.53388471004007</v>
      </c>
      <c r="AO31">
        <v>755.87461892216072</v>
      </c>
      <c r="AP31">
        <v>795.50475145334906</v>
      </c>
      <c r="AQ31">
        <v>829.11905330792831</v>
      </c>
      <c r="AR31">
        <v>866.84169342233201</v>
      </c>
      <c r="AS31">
        <v>897.35293690300307</v>
      </c>
      <c r="AT31">
        <v>996.13981943627471</v>
      </c>
      <c r="AU31" s="2">
        <f>VLOOKUP(C31,ClusterData!A:G,7,FALSE)</f>
        <v>2</v>
      </c>
      <c r="AV31" s="2">
        <f t="shared" si="6"/>
        <v>161</v>
      </c>
      <c r="AW31" s="2">
        <f t="shared" si="7"/>
        <v>1694.4918380915904</v>
      </c>
      <c r="AX31">
        <v>1084.3386601024517</v>
      </c>
      <c r="AY31">
        <v>1175.4071699188057</v>
      </c>
      <c r="AZ31">
        <v>1248.2740656625124</v>
      </c>
      <c r="BA31">
        <v>1357.4235038299184</v>
      </c>
      <c r="BB31">
        <v>1513.810975596469</v>
      </c>
      <c r="BC31">
        <v>1742.1194934017185</v>
      </c>
      <c r="BD31">
        <v>1959.914289088015</v>
      </c>
      <c r="BE31">
        <v>2186.5414275306703</v>
      </c>
      <c r="BF31">
        <v>2345.6475277208947</v>
      </c>
      <c r="BG31">
        <v>2331.4412680644477</v>
      </c>
      <c r="BH31" s="2">
        <f>VLOOKUP(C31,ClusterData!A:H,8,FALSE)</f>
        <v>5</v>
      </c>
      <c r="BI31" s="2">
        <f t="shared" si="8"/>
        <v>154</v>
      </c>
      <c r="BJ31" s="2">
        <f t="shared" si="9"/>
        <v>2964.5787434300678</v>
      </c>
      <c r="BK31">
        <v>2462.2301322095773</v>
      </c>
      <c r="BL31">
        <v>2646.4917450405692</v>
      </c>
      <c r="BM31">
        <v>2841.9571200569912</v>
      </c>
      <c r="BN31">
        <v>3056.5116300329069</v>
      </c>
      <c r="BO31">
        <v>3282.0192060209774</v>
      </c>
      <c r="BP31">
        <v>3498.2626272193875</v>
      </c>
    </row>
    <row r="32" spans="1:68" x14ac:dyDescent="0.2">
      <c r="A32" t="s">
        <v>225</v>
      </c>
      <c r="B32" t="s">
        <v>291</v>
      </c>
      <c r="C32" t="s">
        <v>39</v>
      </c>
      <c r="D32" t="s">
        <v>226</v>
      </c>
      <c r="E32" t="s">
        <v>227</v>
      </c>
      <c r="F32" t="s">
        <v>228</v>
      </c>
      <c r="G32" t="s">
        <v>228</v>
      </c>
      <c r="H32" s="2">
        <f>VLOOKUP(C32,ClusterData!A:D,4,FALSE)</f>
        <v>2</v>
      </c>
      <c r="I32" s="2">
        <f t="shared" si="0"/>
        <v>95</v>
      </c>
      <c r="J32" s="2">
        <f t="shared" si="1"/>
        <v>687.21045421787346</v>
      </c>
      <c r="K32">
        <v>477.12222629618464</v>
      </c>
      <c r="L32">
        <v>452.25546139825866</v>
      </c>
      <c r="M32">
        <v>541.0161598852626</v>
      </c>
      <c r="N32">
        <v>567.6397284113641</v>
      </c>
      <c r="O32">
        <v>632.16085925357481</v>
      </c>
      <c r="P32">
        <v>711.27383268242181</v>
      </c>
      <c r="Q32">
        <v>749.12397946348131</v>
      </c>
      <c r="R32">
        <v>820.27697453374583</v>
      </c>
      <c r="S32">
        <v>905.44062825263745</v>
      </c>
      <c r="T32">
        <v>1015.7946920018036</v>
      </c>
      <c r="U32" s="2">
        <f>VLOOKUP(C32,ClusterData!A:E,5,FALSE)</f>
        <v>0</v>
      </c>
      <c r="V32" s="2">
        <f t="shared" si="2"/>
        <v>96</v>
      </c>
      <c r="W32" s="2">
        <f t="shared" si="3"/>
        <v>1826.2859967530428</v>
      </c>
      <c r="X32">
        <v>1175.4191434907455</v>
      </c>
      <c r="Y32">
        <v>1461.7957380400114</v>
      </c>
      <c r="Z32">
        <v>1624.2025563640618</v>
      </c>
      <c r="AA32">
        <v>1755.8069813535353</v>
      </c>
      <c r="AB32">
        <v>1902.7898400785002</v>
      </c>
      <c r="AC32">
        <v>2067.7385484744736</v>
      </c>
      <c r="AD32">
        <v>2192.2183937958102</v>
      </c>
      <c r="AE32">
        <v>2138.8193911923468</v>
      </c>
      <c r="AF32">
        <v>1981.4872361335104</v>
      </c>
      <c r="AG32">
        <v>1962.5821386074329</v>
      </c>
      <c r="AH32" s="2">
        <f>VLOOKUP(C32,ClusterData!A:F,6,FALSE)</f>
        <v>2</v>
      </c>
      <c r="AI32" s="2">
        <f t="shared" si="4"/>
        <v>137</v>
      </c>
      <c r="AJ32" s="2">
        <f t="shared" si="5"/>
        <v>1745.4904078602885</v>
      </c>
      <c r="AK32">
        <v>1852.111663945949</v>
      </c>
      <c r="AL32">
        <v>1786.6847017049561</v>
      </c>
      <c r="AM32">
        <v>1719.2841834224125</v>
      </c>
      <c r="AN32">
        <v>1654.7156704712093</v>
      </c>
      <c r="AO32">
        <v>1600.0611696214437</v>
      </c>
      <c r="AP32">
        <v>1641.4458565249536</v>
      </c>
      <c r="AQ32">
        <v>1705.7412030503142</v>
      </c>
      <c r="AR32">
        <v>1777.3777502679877</v>
      </c>
      <c r="AS32">
        <v>1833.2848726535392</v>
      </c>
      <c r="AT32">
        <v>1884.1970069401211</v>
      </c>
      <c r="AU32" s="2">
        <f>VLOOKUP(C32,ClusterData!A:G,7,FALSE)</f>
        <v>2</v>
      </c>
      <c r="AV32" s="2">
        <f t="shared" si="6"/>
        <v>151</v>
      </c>
      <c r="AW32" s="2">
        <f t="shared" si="7"/>
        <v>2255.5907314104315</v>
      </c>
      <c r="AX32">
        <v>1952.8167349538046</v>
      </c>
      <c r="AY32">
        <v>2030.6290698412083</v>
      </c>
      <c r="AZ32">
        <v>2086.0521591287834</v>
      </c>
      <c r="BA32">
        <v>2153.1250832131759</v>
      </c>
      <c r="BB32">
        <v>2231.7426785842731</v>
      </c>
      <c r="BC32">
        <v>2292.265454768527</v>
      </c>
      <c r="BD32">
        <v>2372.4030024160197</v>
      </c>
      <c r="BE32">
        <v>2446.3579845875133</v>
      </c>
      <c r="BF32">
        <v>2496.404005597497</v>
      </c>
      <c r="BG32">
        <v>2494.111141013514</v>
      </c>
      <c r="BH32" s="2">
        <f>VLOOKUP(C32,ClusterData!A:H,8,FALSE)</f>
        <v>5</v>
      </c>
      <c r="BI32" s="2">
        <f t="shared" si="8"/>
        <v>158</v>
      </c>
      <c r="BJ32" s="2">
        <f t="shared" si="9"/>
        <v>2825.9905890715331</v>
      </c>
      <c r="BK32">
        <v>2543.530556112376</v>
      </c>
      <c r="BL32">
        <v>2637.585142532942</v>
      </c>
      <c r="BM32">
        <v>2741.1575043508788</v>
      </c>
      <c r="BN32">
        <v>2868.3727901361267</v>
      </c>
      <c r="BO32">
        <v>3017.3198795681415</v>
      </c>
      <c r="BP32">
        <v>3147.9776617287353</v>
      </c>
    </row>
    <row r="33" spans="1:68" x14ac:dyDescent="0.2">
      <c r="A33" t="s">
        <v>225</v>
      </c>
      <c r="B33" t="s">
        <v>292</v>
      </c>
      <c r="C33" t="s">
        <v>40</v>
      </c>
      <c r="D33" t="s">
        <v>226</v>
      </c>
      <c r="E33" t="s">
        <v>227</v>
      </c>
      <c r="F33" t="s">
        <v>228</v>
      </c>
      <c r="G33" t="s">
        <v>228</v>
      </c>
      <c r="H33" s="2">
        <f>VLOOKUP(C33,ClusterData!A:D,4,FALSE)</f>
        <v>1</v>
      </c>
      <c r="I33" s="2">
        <f t="shared" si="0"/>
        <v>14</v>
      </c>
      <c r="J33" s="2">
        <f t="shared" si="1"/>
        <v>7160.5211115807597</v>
      </c>
      <c r="K33">
        <v>4627.6037872582365</v>
      </c>
      <c r="L33">
        <v>4946.6980428011084</v>
      </c>
      <c r="M33">
        <v>5322.0571574374553</v>
      </c>
      <c r="N33">
        <v>5940.0411953769717</v>
      </c>
      <c r="O33">
        <v>6618.7371857525068</v>
      </c>
      <c r="P33">
        <v>7263.2979041441131</v>
      </c>
      <c r="Q33">
        <v>7966.0314244718847</v>
      </c>
      <c r="R33">
        <v>8667.881948457074</v>
      </c>
      <c r="S33">
        <v>9581.9869330716683</v>
      </c>
      <c r="T33">
        <v>10670.875537036596</v>
      </c>
      <c r="U33" s="2">
        <f>VLOOKUP(C33,ClusterData!A:E,5,FALSE)</f>
        <v>1</v>
      </c>
      <c r="V33" s="2">
        <f t="shared" si="2"/>
        <v>13</v>
      </c>
      <c r="W33" s="2">
        <f t="shared" si="3"/>
        <v>15744.35361813314</v>
      </c>
      <c r="X33">
        <v>11738.675129610994</v>
      </c>
      <c r="Y33">
        <v>13116.139749501928</v>
      </c>
      <c r="Z33">
        <v>13323.493171904243</v>
      </c>
      <c r="AA33">
        <v>14067.409965299214</v>
      </c>
      <c r="AB33">
        <v>15284.524140818943</v>
      </c>
      <c r="AC33">
        <v>16369.038354015502</v>
      </c>
      <c r="AD33">
        <v>16893.642240625879</v>
      </c>
      <c r="AE33">
        <v>17808.806600110551</v>
      </c>
      <c r="AF33">
        <v>18994.225816497237</v>
      </c>
      <c r="AG33">
        <v>19847.581012946939</v>
      </c>
      <c r="AH33" s="2">
        <f>VLOOKUP(C33,ClusterData!A:F,6,FALSE)</f>
        <v>1</v>
      </c>
      <c r="AI33" s="2">
        <f t="shared" si="4"/>
        <v>19</v>
      </c>
      <c r="AJ33" s="2">
        <f t="shared" si="5"/>
        <v>23248.43559587772</v>
      </c>
      <c r="AK33">
        <v>20302.032290031424</v>
      </c>
      <c r="AL33">
        <v>20271.605317292706</v>
      </c>
      <c r="AM33">
        <v>20667.921393314482</v>
      </c>
      <c r="AN33">
        <v>21473.300129909068</v>
      </c>
      <c r="AO33">
        <v>22671.587349191541</v>
      </c>
      <c r="AP33">
        <v>23518.133871575817</v>
      </c>
      <c r="AQ33">
        <v>24080.62967616845</v>
      </c>
      <c r="AR33">
        <v>25286.626421508521</v>
      </c>
      <c r="AS33">
        <v>26327.28893172073</v>
      </c>
      <c r="AT33">
        <v>27885.230578064442</v>
      </c>
      <c r="AU33" s="2">
        <f>VLOOKUP(C33,ClusterData!A:G,7,FALSE)</f>
        <v>0</v>
      </c>
      <c r="AV33" s="2">
        <f t="shared" si="6"/>
        <v>20</v>
      </c>
      <c r="AW33" s="2">
        <f t="shared" si="7"/>
        <v>35041.445354751813</v>
      </c>
      <c r="AX33">
        <v>29723.392004209323</v>
      </c>
      <c r="AY33">
        <v>30615.35412677647</v>
      </c>
      <c r="AZ33">
        <v>31676.32342079236</v>
      </c>
      <c r="BA33">
        <v>32585.232200539998</v>
      </c>
      <c r="BB33">
        <v>34192.793265168111</v>
      </c>
      <c r="BC33">
        <v>36079.098024818784</v>
      </c>
      <c r="BD33">
        <v>37780.986589094733</v>
      </c>
      <c r="BE33">
        <v>39201.886486910022</v>
      </c>
      <c r="BF33">
        <v>39944.059700946447</v>
      </c>
      <c r="BG33">
        <v>38615.32772826188</v>
      </c>
      <c r="BH33" s="2">
        <f>VLOOKUP(C33,ClusterData!A:H,8,FALSE)</f>
        <v>4</v>
      </c>
      <c r="BI33" s="2">
        <f t="shared" si="8"/>
        <v>25</v>
      </c>
      <c r="BJ33" s="2">
        <f t="shared" si="9"/>
        <v>43037.782959419063</v>
      </c>
      <c r="BK33">
        <v>39844.442842161014</v>
      </c>
      <c r="BL33">
        <v>41523.36580827264</v>
      </c>
      <c r="BM33">
        <v>42535.424761727954</v>
      </c>
      <c r="BN33">
        <v>43673.188484420352</v>
      </c>
      <c r="BO33">
        <v>45048.590410805249</v>
      </c>
      <c r="BP33">
        <v>45601.685449127152</v>
      </c>
    </row>
    <row r="34" spans="1:68" x14ac:dyDescent="0.2">
      <c r="A34" t="s">
        <v>225</v>
      </c>
      <c r="B34" t="s">
        <v>293</v>
      </c>
      <c r="C34" t="s">
        <v>42</v>
      </c>
      <c r="D34" t="s">
        <v>226</v>
      </c>
      <c r="E34" t="s">
        <v>227</v>
      </c>
      <c r="F34" t="s">
        <v>228</v>
      </c>
      <c r="G34" t="s">
        <v>228</v>
      </c>
      <c r="H34" s="2">
        <f>VLOOKUP(C34,ClusterData!A:D,4,FALSE)</f>
        <v>0</v>
      </c>
      <c r="I34" s="2">
        <f t="shared" si="0"/>
        <v>123</v>
      </c>
      <c r="J34" s="2">
        <f t="shared" si="1"/>
        <v>282.26086120669362</v>
      </c>
      <c r="K34">
        <v>206.77192055527379</v>
      </c>
      <c r="L34">
        <v>215.27035589160351</v>
      </c>
      <c r="M34">
        <v>222.69151050107305</v>
      </c>
      <c r="N34">
        <v>233.41857538244088</v>
      </c>
      <c r="O34">
        <v>263.41377350319186</v>
      </c>
      <c r="P34">
        <v>283.3361163563668</v>
      </c>
      <c r="Q34">
        <v>306.84472000808552</v>
      </c>
      <c r="R34">
        <v>333.98676329488552</v>
      </c>
      <c r="S34">
        <v>363.76113441666416</v>
      </c>
      <c r="T34">
        <v>393.11374215735111</v>
      </c>
      <c r="U34" s="2">
        <f>VLOOKUP(C34,ClusterData!A:E,5,FALSE)</f>
        <v>2</v>
      </c>
      <c r="V34" s="2">
        <f t="shared" si="2"/>
        <v>134</v>
      </c>
      <c r="W34" s="2">
        <f t="shared" si="3"/>
        <v>525.59816360912453</v>
      </c>
      <c r="X34">
        <v>406.3648181290913</v>
      </c>
      <c r="Y34">
        <v>487.10443666394576</v>
      </c>
      <c r="Z34">
        <v>486.58237512174543</v>
      </c>
      <c r="AA34">
        <v>463.89850956916672</v>
      </c>
      <c r="AB34">
        <v>515.60037522815844</v>
      </c>
      <c r="AC34">
        <v>537.27220058696241</v>
      </c>
      <c r="AD34">
        <v>567.97317241036217</v>
      </c>
      <c r="AE34">
        <v>570.46297893681776</v>
      </c>
      <c r="AF34">
        <v>588.87129314298625</v>
      </c>
      <c r="AG34">
        <v>631.85147630200936</v>
      </c>
      <c r="AH34" s="2">
        <f>VLOOKUP(C34,ClusterData!A:F,6,FALSE)</f>
        <v>2</v>
      </c>
      <c r="AI34" s="2">
        <f t="shared" si="4"/>
        <v>172</v>
      </c>
      <c r="AJ34" s="2">
        <f t="shared" si="5"/>
        <v>676.94849152907818</v>
      </c>
      <c r="AK34">
        <v>627.85126647829452</v>
      </c>
      <c r="AL34">
        <v>638.61997904152383</v>
      </c>
      <c r="AM34">
        <v>627.31003645231249</v>
      </c>
      <c r="AN34">
        <v>627.38674349170515</v>
      </c>
      <c r="AO34">
        <v>690.54959966468914</v>
      </c>
      <c r="AP34">
        <v>718.12427023045996</v>
      </c>
      <c r="AQ34">
        <v>659.28472318222498</v>
      </c>
      <c r="AR34">
        <v>706.47266713204272</v>
      </c>
      <c r="AS34">
        <v>725.32686726783493</v>
      </c>
      <c r="AT34">
        <v>748.55876234969526</v>
      </c>
      <c r="AU34" s="2">
        <f>VLOOKUP(C34,ClusterData!A:G,7,FALSE)</f>
        <v>2</v>
      </c>
      <c r="AV34" s="2">
        <f t="shared" si="6"/>
        <v>184</v>
      </c>
      <c r="AW34" s="2">
        <f t="shared" si="7"/>
        <v>776.04956937010411</v>
      </c>
      <c r="AX34">
        <v>738.5723689523337</v>
      </c>
      <c r="AY34">
        <v>744.93970331084552</v>
      </c>
      <c r="AZ34">
        <v>745.68125615206452</v>
      </c>
      <c r="BA34">
        <v>697.03245470769923</v>
      </c>
      <c r="BB34">
        <v>722.97545494709948</v>
      </c>
      <c r="BC34">
        <v>751.65832470202395</v>
      </c>
      <c r="BD34">
        <v>797.38500590906892</v>
      </c>
      <c r="BE34">
        <v>840.7252850805387</v>
      </c>
      <c r="BF34">
        <v>858.47729745446577</v>
      </c>
      <c r="BG34">
        <v>863.04854248490074</v>
      </c>
      <c r="BH34" s="2">
        <f>VLOOKUP(C34,ClusterData!A:H,8,FALSE)</f>
        <v>5</v>
      </c>
      <c r="BI34" s="2">
        <f t="shared" si="8"/>
        <v>191</v>
      </c>
      <c r="BJ34" s="2">
        <f t="shared" si="9"/>
        <v>762.65682916366438</v>
      </c>
      <c r="BK34">
        <v>882.89231970266394</v>
      </c>
      <c r="BL34">
        <v>912.95560048382731</v>
      </c>
      <c r="BM34">
        <v>949.39208235361173</v>
      </c>
      <c r="BN34">
        <v>598.92360367776359</v>
      </c>
      <c r="BO34">
        <v>604.1387121389854</v>
      </c>
      <c r="BP34">
        <v>627.63865662513444</v>
      </c>
    </row>
    <row r="35" spans="1:68" x14ac:dyDescent="0.2">
      <c r="A35" t="s">
        <v>225</v>
      </c>
      <c r="B35" t="s">
        <v>294</v>
      </c>
      <c r="C35" t="s">
        <v>186</v>
      </c>
      <c r="D35" t="s">
        <v>226</v>
      </c>
      <c r="E35" t="s">
        <v>227</v>
      </c>
      <c r="F35" t="s">
        <v>228</v>
      </c>
      <c r="G35" t="s">
        <v>228</v>
      </c>
      <c r="H35" s="2">
        <f>VLOOKUP(C35,ClusterData!A:D,4,FALSE)</f>
        <v>0</v>
      </c>
      <c r="I35" s="2">
        <f t="shared" si="0"/>
        <v>112</v>
      </c>
      <c r="J35" s="2">
        <f t="shared" si="1"/>
        <v>399.45026525379137</v>
      </c>
      <c r="K35">
        <v>285.62779803865561</v>
      </c>
      <c r="L35">
        <v>306.14508207857745</v>
      </c>
      <c r="M35">
        <v>320.17611898097175</v>
      </c>
      <c r="N35">
        <v>356.29286873431914</v>
      </c>
      <c r="O35">
        <v>390.95864603730496</v>
      </c>
      <c r="P35">
        <v>446.49309031645072</v>
      </c>
      <c r="Q35">
        <v>462.82057686837493</v>
      </c>
      <c r="R35">
        <v>489.50834727281108</v>
      </c>
      <c r="S35">
        <v>509.62502794908903</v>
      </c>
      <c r="T35">
        <v>426.85509626135831</v>
      </c>
      <c r="U35" s="2">
        <f>VLOOKUP(C35,ClusterData!A:E,5,FALSE)</f>
        <v>2</v>
      </c>
      <c r="V35" s="2">
        <f t="shared" si="2"/>
        <v>131</v>
      </c>
      <c r="W35" s="2">
        <f t="shared" si="3"/>
        <v>578.99270029281683</v>
      </c>
      <c r="X35">
        <v>434.19646810408597</v>
      </c>
      <c r="Y35">
        <v>413.15818888790164</v>
      </c>
      <c r="Z35">
        <v>451.05754707817255</v>
      </c>
      <c r="AA35">
        <v>529.05574871856777</v>
      </c>
      <c r="AB35">
        <v>562.56276523115935</v>
      </c>
      <c r="AC35">
        <v>611.13162995260018</v>
      </c>
      <c r="AD35">
        <v>644.53703015969995</v>
      </c>
      <c r="AE35">
        <v>668.38297983837958</v>
      </c>
      <c r="AF35">
        <v>725.8258101730961</v>
      </c>
      <c r="AG35">
        <v>750.01883478450566</v>
      </c>
      <c r="AH35" s="2">
        <f>VLOOKUP(C35,ClusterData!A:F,6,FALSE)</f>
        <v>2</v>
      </c>
      <c r="AI35" s="2">
        <f t="shared" si="4"/>
        <v>167</v>
      </c>
      <c r="AJ35" s="2">
        <f t="shared" si="5"/>
        <v>898.63364451251982</v>
      </c>
      <c r="AK35">
        <v>783.08661117421491</v>
      </c>
      <c r="AL35">
        <v>872.38478162443334</v>
      </c>
      <c r="AM35">
        <v>892.20324571218839</v>
      </c>
      <c r="AN35">
        <v>873.51892429085331</v>
      </c>
      <c r="AO35">
        <v>919.06628863378057</v>
      </c>
      <c r="AP35">
        <v>876.48246243846961</v>
      </c>
      <c r="AQ35">
        <v>889.11653856547218</v>
      </c>
      <c r="AR35">
        <v>931.8960447767372</v>
      </c>
      <c r="AS35">
        <v>982.54593294342135</v>
      </c>
      <c r="AT35">
        <v>966.03561496562816</v>
      </c>
      <c r="AU35" s="2">
        <f>VLOOKUP(C35,ClusterData!A:G,7,FALSE)</f>
        <v>2</v>
      </c>
      <c r="AV35" s="2">
        <f t="shared" si="6"/>
        <v>165</v>
      </c>
      <c r="AW35" s="2">
        <f t="shared" si="7"/>
        <v>1532.7896638182151</v>
      </c>
      <c r="AX35">
        <v>954.70367884134714</v>
      </c>
      <c r="AY35">
        <v>1063.7063260370874</v>
      </c>
      <c r="AZ35">
        <v>1143.165166715248</v>
      </c>
      <c r="BA35">
        <v>1221.9787684620794</v>
      </c>
      <c r="BB35">
        <v>1636.903780345483</v>
      </c>
      <c r="BC35">
        <v>1779.1551678842827</v>
      </c>
      <c r="BD35">
        <v>1800.6944450975091</v>
      </c>
      <c r="BE35">
        <v>1862.5241287803608</v>
      </c>
      <c r="BF35">
        <v>1909.2999806583518</v>
      </c>
      <c r="BG35">
        <v>1955.7651953604041</v>
      </c>
      <c r="BH35" s="2">
        <f>VLOOKUP(C35,ClusterData!A:H,8,FALSE)</f>
        <v>5</v>
      </c>
      <c r="BI35" s="2">
        <f t="shared" si="8"/>
        <v>163</v>
      </c>
      <c r="BJ35" s="2">
        <f t="shared" si="9"/>
        <v>2415.2890269286654</v>
      </c>
      <c r="BK35">
        <v>2193.3857865802988</v>
      </c>
      <c r="BL35">
        <v>2185.8722164934438</v>
      </c>
      <c r="BM35">
        <v>2364.7449591529166</v>
      </c>
      <c r="BN35">
        <v>2477.8194856777927</v>
      </c>
      <c r="BO35">
        <v>2630.2811392175481</v>
      </c>
      <c r="BP35">
        <v>2639.6305744499923</v>
      </c>
    </row>
    <row r="36" spans="1:68" x14ac:dyDescent="0.2">
      <c r="A36" t="s">
        <v>225</v>
      </c>
      <c r="B36" t="s">
        <v>295</v>
      </c>
      <c r="C36" t="s">
        <v>43</v>
      </c>
      <c r="D36" t="s">
        <v>226</v>
      </c>
      <c r="E36" t="s">
        <v>227</v>
      </c>
      <c r="F36" t="s">
        <v>228</v>
      </c>
      <c r="G36" t="s">
        <v>228</v>
      </c>
      <c r="H36" s="2">
        <f>VLOOKUP(C36,ClusterData!A:D,4,FALSE)</f>
        <v>1</v>
      </c>
      <c r="I36" s="2">
        <f t="shared" si="0"/>
        <v>58</v>
      </c>
      <c r="J36" s="2">
        <f t="shared" si="1"/>
        <v>2039.7519460498377</v>
      </c>
      <c r="K36">
        <v>1591.9671085640655</v>
      </c>
      <c r="L36">
        <v>1790.4113773503082</v>
      </c>
      <c r="M36">
        <v>1812.4423080663464</v>
      </c>
      <c r="N36">
        <v>1777.2205144064503</v>
      </c>
      <c r="O36">
        <v>1923.4193947056913</v>
      </c>
      <c r="P36">
        <v>1801.6917844381321</v>
      </c>
      <c r="Q36">
        <v>1942.3162829653584</v>
      </c>
      <c r="R36">
        <v>2238.9177785413644</v>
      </c>
      <c r="S36">
        <v>2558.8834369557189</v>
      </c>
      <c r="T36">
        <v>2960.2494745049421</v>
      </c>
      <c r="U36" s="2">
        <f>VLOOKUP(C36,ClusterData!A:E,5,FALSE)</f>
        <v>1</v>
      </c>
      <c r="V36" s="2">
        <f t="shared" si="2"/>
        <v>64</v>
      </c>
      <c r="W36" s="2">
        <f t="shared" si="3"/>
        <v>4125.0083402000491</v>
      </c>
      <c r="X36">
        <v>3436.1200580980699</v>
      </c>
      <c r="Y36">
        <v>3925.153147031916</v>
      </c>
      <c r="Z36">
        <v>3544.341265045055</v>
      </c>
      <c r="AA36">
        <v>3524.3615664276094</v>
      </c>
      <c r="AB36">
        <v>3804.0428834524487</v>
      </c>
      <c r="AC36">
        <v>3941.6530487249124</v>
      </c>
      <c r="AD36">
        <v>4171.9266231015818</v>
      </c>
      <c r="AE36">
        <v>4481.616198138332</v>
      </c>
      <c r="AF36">
        <v>4892.4888508911072</v>
      </c>
      <c r="AG36">
        <v>5528.3797610894535</v>
      </c>
      <c r="AH36" s="2">
        <f>VLOOKUP(C36,ClusterData!A:F,6,FALSE)</f>
        <v>1</v>
      </c>
      <c r="AI36" s="2">
        <f t="shared" si="4"/>
        <v>59</v>
      </c>
      <c r="AJ36" s="2">
        <f t="shared" si="5"/>
        <v>8659.0437257029607</v>
      </c>
      <c r="AK36">
        <v>5846.2236756003149</v>
      </c>
      <c r="AL36">
        <v>6402.5747765254746</v>
      </c>
      <c r="AM36">
        <v>7217.2714402272159</v>
      </c>
      <c r="AN36">
        <v>7762.5503139089396</v>
      </c>
      <c r="AO36">
        <v>8233.0113807059151</v>
      </c>
      <c r="AP36">
        <v>9129.2332477527834</v>
      </c>
      <c r="AQ36">
        <v>9842.6130729440447</v>
      </c>
      <c r="AR36">
        <v>10527.837806628981</v>
      </c>
      <c r="AS36">
        <v>10842.751310818137</v>
      </c>
      <c r="AT36">
        <v>10786.370231917796</v>
      </c>
      <c r="AU36" s="2">
        <f>VLOOKUP(C36,ClusterData!A:G,7,FALSE)</f>
        <v>1</v>
      </c>
      <c r="AV36" s="2">
        <f t="shared" si="6"/>
        <v>62</v>
      </c>
      <c r="AW36" s="2">
        <f t="shared" si="7"/>
        <v>14694.678867748769</v>
      </c>
      <c r="AX36">
        <v>11374.725101047048</v>
      </c>
      <c r="AY36">
        <v>11888.453623826746</v>
      </c>
      <c r="AZ36">
        <v>12256.884150856267</v>
      </c>
      <c r="BA36">
        <v>12786.308996197313</v>
      </c>
      <c r="BB36">
        <v>13887.251944610667</v>
      </c>
      <c r="BC36">
        <v>15083.500919416869</v>
      </c>
      <c r="BD36">
        <v>16284.439434488944</v>
      </c>
      <c r="BE36">
        <v>17404.142463713088</v>
      </c>
      <c r="BF36">
        <v>18121.869838947812</v>
      </c>
      <c r="BG36">
        <v>17859.212204382955</v>
      </c>
      <c r="BH36" s="2">
        <f>VLOOKUP(C36,ClusterData!A:H,8,FALSE)</f>
        <v>4</v>
      </c>
      <c r="BI36" s="2">
        <f t="shared" si="8"/>
        <v>58</v>
      </c>
      <c r="BJ36" s="2">
        <f t="shared" si="9"/>
        <v>21598.797203074773</v>
      </c>
      <c r="BK36">
        <v>18904.510040637582</v>
      </c>
      <c r="BL36">
        <v>20187.823441233206</v>
      </c>
      <c r="BM36">
        <v>21464.080779377284</v>
      </c>
      <c r="BN36">
        <v>22449.779296712015</v>
      </c>
      <c r="BO36">
        <v>23025.206545054396</v>
      </c>
      <c r="BP36">
        <v>23561.383115434142</v>
      </c>
    </row>
    <row r="37" spans="1:68" x14ac:dyDescent="0.2">
      <c r="A37" t="s">
        <v>225</v>
      </c>
      <c r="B37" t="s">
        <v>296</v>
      </c>
      <c r="C37" t="s">
        <v>231</v>
      </c>
      <c r="D37" t="s">
        <v>226</v>
      </c>
      <c r="E37" t="s">
        <v>227</v>
      </c>
      <c r="F37" t="s">
        <v>228</v>
      </c>
      <c r="G37" t="s">
        <v>228</v>
      </c>
      <c r="H37" s="2" t="e">
        <f>VLOOKUP(C37,ClusterData!A:D,4,FALSE)</f>
        <v>#N/A</v>
      </c>
      <c r="I37" s="2">
        <f t="shared" si="0"/>
        <v>131</v>
      </c>
      <c r="J37" s="2">
        <f t="shared" si="1"/>
        <v>172.0696143941112</v>
      </c>
      <c r="K37">
        <v>105.22240358962506</v>
      </c>
      <c r="L37">
        <v>115.0225832542112</v>
      </c>
      <c r="M37">
        <v>122.38177475035896</v>
      </c>
      <c r="N37">
        <v>142.41928785364698</v>
      </c>
      <c r="O37">
        <v>158.09174845308769</v>
      </c>
      <c r="P37">
        <v>181.2721168478175</v>
      </c>
      <c r="Q37">
        <v>183.45114479517062</v>
      </c>
      <c r="R37">
        <v>207.99635902747622</v>
      </c>
      <c r="S37">
        <v>236.65452833368605</v>
      </c>
      <c r="T37">
        <v>268.18419703603172</v>
      </c>
      <c r="U37" s="2" t="e">
        <f>VLOOKUP(C37,ClusterData!A:E,5,FALSE)</f>
        <v>#N/A</v>
      </c>
      <c r="V37" s="2">
        <f t="shared" si="2"/>
        <v>129</v>
      </c>
      <c r="W37" s="2">
        <f t="shared" si="3"/>
        <v>589.77034863174208</v>
      </c>
      <c r="X37">
        <v>309.95882619015941</v>
      </c>
      <c r="Y37">
        <v>351.31882983542238</v>
      </c>
      <c r="Z37">
        <v>400.36763279590309</v>
      </c>
      <c r="AA37">
        <v>455.05727683605653</v>
      </c>
      <c r="AB37">
        <v>535.81335453169243</v>
      </c>
      <c r="AC37">
        <v>618.75106936634518</v>
      </c>
      <c r="AD37">
        <v>676.81643667527044</v>
      </c>
      <c r="AE37">
        <v>762.58090132843961</v>
      </c>
      <c r="AF37">
        <v>864.80711865699766</v>
      </c>
      <c r="AG37">
        <v>922.23204010113511</v>
      </c>
      <c r="AH37" s="2" t="e">
        <f>VLOOKUP(C37,ClusterData!A:F,6,FALSE)</f>
        <v>#N/A</v>
      </c>
      <c r="AI37" s="2">
        <f t="shared" si="4"/>
        <v>136</v>
      </c>
      <c r="AJ37" s="2">
        <f t="shared" si="5"/>
        <v>1773.4518367043979</v>
      </c>
      <c r="AK37">
        <v>979.4828116732466</v>
      </c>
      <c r="AL37">
        <v>1090.9787010463374</v>
      </c>
      <c r="AM37">
        <v>1260.7437508056139</v>
      </c>
      <c r="AN37">
        <v>1453.4518549938566</v>
      </c>
      <c r="AO37">
        <v>1660.1695545794478</v>
      </c>
      <c r="AP37">
        <v>1861.4793146097193</v>
      </c>
      <c r="AQ37">
        <v>2061.5209149433149</v>
      </c>
      <c r="AR37">
        <v>2266.8140943358403</v>
      </c>
      <c r="AS37">
        <v>2447.6690145145431</v>
      </c>
      <c r="AT37">
        <v>2652.2083555420572</v>
      </c>
      <c r="AU37" s="2" t="e">
        <f>VLOOKUP(C37,ClusterData!A:G,7,FALSE)</f>
        <v>#N/A</v>
      </c>
      <c r="AV37" s="2">
        <f t="shared" si="6"/>
        <v>117</v>
      </c>
      <c r="AW37" s="2">
        <f t="shared" si="7"/>
        <v>5164.8671533746619</v>
      </c>
      <c r="AX37">
        <v>2918.2059925412595</v>
      </c>
      <c r="AY37">
        <v>3210.0548480794791</v>
      </c>
      <c r="AZ37">
        <v>3533.0687185779625</v>
      </c>
      <c r="BA37">
        <v>3940.1270467768973</v>
      </c>
      <c r="BB37">
        <v>4431.2779631553985</v>
      </c>
      <c r="BC37">
        <v>5060.7893854466265</v>
      </c>
      <c r="BD37">
        <v>5847.8147637572902</v>
      </c>
      <c r="BE37">
        <v>6820.572202778505</v>
      </c>
      <c r="BF37">
        <v>7583.3602552655102</v>
      </c>
      <c r="BG37">
        <v>8303.400357367691</v>
      </c>
      <c r="BH37" s="2" t="e">
        <f>VLOOKUP(C37,ClusterData!A:H,8,FALSE)</f>
        <v>#N/A</v>
      </c>
      <c r="BI37" s="2">
        <f t="shared" si="8"/>
        <v>95</v>
      </c>
      <c r="BJ37" s="2">
        <f t="shared" si="9"/>
        <v>11787.668881787673</v>
      </c>
      <c r="BK37">
        <v>9251.8376810243008</v>
      </c>
      <c r="BL37">
        <v>10290.469442833608</v>
      </c>
      <c r="BM37">
        <v>11252.08341262172</v>
      </c>
      <c r="BN37">
        <v>12265.123261557144</v>
      </c>
      <c r="BO37">
        <v>13326.575856212719</v>
      </c>
      <c r="BP37">
        <v>14339.923636476555</v>
      </c>
    </row>
    <row r="38" spans="1:68" x14ac:dyDescent="0.2">
      <c r="A38" t="s">
        <v>225</v>
      </c>
      <c r="B38" t="s">
        <v>297</v>
      </c>
      <c r="C38" t="s">
        <v>46</v>
      </c>
      <c r="D38" t="s">
        <v>226</v>
      </c>
      <c r="E38" t="s">
        <v>227</v>
      </c>
      <c r="F38" t="s">
        <v>228</v>
      </c>
      <c r="G38" t="s">
        <v>228</v>
      </c>
      <c r="H38" s="2">
        <f>VLOOKUP(C38,ClusterData!A:D,4,FALSE)</f>
        <v>1</v>
      </c>
      <c r="I38" s="2">
        <f t="shared" si="0"/>
        <v>64</v>
      </c>
      <c r="J38" s="2">
        <f t="shared" si="1"/>
        <v>1692.9848813352958</v>
      </c>
      <c r="K38">
        <v>1078.6778096328051</v>
      </c>
      <c r="L38">
        <v>1168.7189022288928</v>
      </c>
      <c r="M38">
        <v>1276.6778897290417</v>
      </c>
      <c r="N38">
        <v>1395.7194357966914</v>
      </c>
      <c r="O38">
        <v>1563.5985855409369</v>
      </c>
      <c r="P38">
        <v>1700.346686628892</v>
      </c>
      <c r="Q38">
        <v>1828.2148204867772</v>
      </c>
      <c r="R38">
        <v>2035.2240245928988</v>
      </c>
      <c r="S38">
        <v>2308.2153139095308</v>
      </c>
      <c r="T38">
        <v>2574.4553448064917</v>
      </c>
      <c r="U38" s="2">
        <f>VLOOKUP(C38,ClusterData!A:E,5,FALSE)</f>
        <v>1</v>
      </c>
      <c r="V38" s="2">
        <f t="shared" si="2"/>
        <v>69</v>
      </c>
      <c r="W38" s="2">
        <f t="shared" si="3"/>
        <v>3639.4445248101811</v>
      </c>
      <c r="X38">
        <v>2772.1229575699667</v>
      </c>
      <c r="Y38">
        <v>3032.4336681703412</v>
      </c>
      <c r="Z38">
        <v>3181.3120085205423</v>
      </c>
      <c r="AA38">
        <v>3287.9440746775808</v>
      </c>
      <c r="AB38">
        <v>3445.5961173893929</v>
      </c>
      <c r="AC38">
        <v>3691.3265597289169</v>
      </c>
      <c r="AD38">
        <v>3904.0708139600588</v>
      </c>
      <c r="AE38">
        <v>4132.118131922849</v>
      </c>
      <c r="AF38">
        <v>4359.2852534943213</v>
      </c>
      <c r="AG38">
        <v>4588.2356626678393</v>
      </c>
      <c r="AH38" s="2">
        <f>VLOOKUP(C38,ClusterData!A:F,6,FALSE)</f>
        <v>1</v>
      </c>
      <c r="AI38" s="2">
        <f t="shared" si="4"/>
        <v>83</v>
      </c>
      <c r="AJ38" s="2">
        <f t="shared" si="5"/>
        <v>5891.411747801375</v>
      </c>
      <c r="AK38">
        <v>4862.6523296276619</v>
      </c>
      <c r="AL38">
        <v>5038.9857427518091</v>
      </c>
      <c r="AM38">
        <v>5272.7735564165696</v>
      </c>
      <c r="AN38">
        <v>5599.592036394678</v>
      </c>
      <c r="AO38">
        <v>5906.3948274405711</v>
      </c>
      <c r="AP38">
        <v>6237.1641876466283</v>
      </c>
      <c r="AQ38">
        <v>6377.7350475982466</v>
      </c>
      <c r="AR38">
        <v>6622.5440239713053</v>
      </c>
      <c r="AS38">
        <v>6629.4983042077993</v>
      </c>
      <c r="AT38">
        <v>6366.7774219584771</v>
      </c>
      <c r="AU38" s="2">
        <f>VLOOKUP(C38,ClusterData!A:G,7,FALSE)</f>
        <v>0</v>
      </c>
      <c r="AV38" s="2">
        <f t="shared" si="6"/>
        <v>91</v>
      </c>
      <c r="AW38" s="2">
        <f t="shared" si="7"/>
        <v>8321.7256166169227</v>
      </c>
      <c r="AX38">
        <v>6602.96852831657</v>
      </c>
      <c r="AY38">
        <v>6779.6175511735983</v>
      </c>
      <c r="AZ38">
        <v>6968.1382796158887</v>
      </c>
      <c r="BA38">
        <v>7293.7849676408896</v>
      </c>
      <c r="BB38">
        <v>7797.3328439450725</v>
      </c>
      <c r="BC38">
        <v>8324.6209189541169</v>
      </c>
      <c r="BD38">
        <v>9046.0442940223129</v>
      </c>
      <c r="BE38">
        <v>9809.8519250465088</v>
      </c>
      <c r="BF38">
        <v>10234.955285782231</v>
      </c>
      <c r="BG38">
        <v>10359.941571672034</v>
      </c>
      <c r="BH38" s="2">
        <f>VLOOKUP(C38,ClusterData!A:H,8,FALSE)</f>
        <v>4</v>
      </c>
      <c r="BI38" s="2">
        <f t="shared" si="8"/>
        <v>93</v>
      </c>
      <c r="BJ38" s="2">
        <f t="shared" si="9"/>
        <v>12425.054779199359</v>
      </c>
      <c r="BK38">
        <v>10775.807256919452</v>
      </c>
      <c r="BL38">
        <v>11586.773181087114</v>
      </c>
      <c r="BM38">
        <v>12135.873360778865</v>
      </c>
      <c r="BN38">
        <v>12784.986097728462</v>
      </c>
      <c r="BO38">
        <v>13430.453191808325</v>
      </c>
      <c r="BP38">
        <v>13836.435586873929</v>
      </c>
    </row>
    <row r="39" spans="1:68" x14ac:dyDescent="0.2">
      <c r="A39" t="s">
        <v>225</v>
      </c>
      <c r="B39" t="s">
        <v>298</v>
      </c>
      <c r="C39" t="s">
        <v>47</v>
      </c>
      <c r="D39" t="s">
        <v>226</v>
      </c>
      <c r="E39" t="s">
        <v>227</v>
      </c>
      <c r="F39" t="s">
        <v>228</v>
      </c>
      <c r="G39" t="s">
        <v>228</v>
      </c>
      <c r="H39" s="2">
        <f>VLOOKUP(C39,ClusterData!A:D,4,FALSE)</f>
        <v>0</v>
      </c>
      <c r="I39" s="2">
        <f t="shared" si="0"/>
        <v>109</v>
      </c>
      <c r="J39" s="2">
        <f t="shared" si="1"/>
        <v>424.09491101891007</v>
      </c>
      <c r="K39">
        <v>297.8221505900575</v>
      </c>
      <c r="L39">
        <v>317.92704605400633</v>
      </c>
      <c r="M39">
        <v>331.52148958671569</v>
      </c>
      <c r="N39">
        <v>364.07115738154351</v>
      </c>
      <c r="O39">
        <v>394.65535202967504</v>
      </c>
      <c r="P39">
        <v>445.60297227448831</v>
      </c>
      <c r="Q39">
        <v>458.02896148860793</v>
      </c>
      <c r="R39">
        <v>492.40524790136453</v>
      </c>
      <c r="S39">
        <v>528.36666089604557</v>
      </c>
      <c r="T39">
        <v>610.54807198659626</v>
      </c>
      <c r="U39" s="2">
        <f>VLOOKUP(C39,ClusterData!A:E,5,FALSE)</f>
        <v>2</v>
      </c>
      <c r="V39" s="2">
        <f t="shared" si="2"/>
        <v>113</v>
      </c>
      <c r="W39" s="2">
        <f t="shared" si="3"/>
        <v>907.06147497812401</v>
      </c>
      <c r="X39">
        <v>696.50922374239826</v>
      </c>
      <c r="Y39">
        <v>783.58937047394647</v>
      </c>
      <c r="Z39">
        <v>845.40039944133468</v>
      </c>
      <c r="AA39">
        <v>885.15119981784585</v>
      </c>
      <c r="AB39">
        <v>945.34808996008906</v>
      </c>
      <c r="AC39">
        <v>964.25560576760188</v>
      </c>
      <c r="AD39">
        <v>972.25789713213567</v>
      </c>
      <c r="AE39">
        <v>981.98107505033568</v>
      </c>
      <c r="AF39">
        <v>1011.3087982330512</v>
      </c>
      <c r="AG39">
        <v>984.81309016250054</v>
      </c>
      <c r="AH39" s="2">
        <f>VLOOKUP(C39,ClusterData!A:F,6,FALSE)</f>
        <v>2</v>
      </c>
      <c r="AI39" s="2">
        <f t="shared" si="4"/>
        <v>153</v>
      </c>
      <c r="AJ39" s="2">
        <f t="shared" si="5"/>
        <v>1141.7118618408126</v>
      </c>
      <c r="AK39">
        <v>1043.7364627527627</v>
      </c>
      <c r="AL39">
        <v>1054.0521483502202</v>
      </c>
      <c r="AM39">
        <v>1145.0892725720787</v>
      </c>
      <c r="AN39">
        <v>1182.3849383053296</v>
      </c>
      <c r="AO39">
        <v>1119.976828243781</v>
      </c>
      <c r="AP39">
        <v>1159.9042025228005</v>
      </c>
      <c r="AQ39">
        <v>1140.9403669554529</v>
      </c>
      <c r="AR39">
        <v>1184.1754396503043</v>
      </c>
      <c r="AS39">
        <v>1185.5690402913551</v>
      </c>
      <c r="AT39">
        <v>1201.2899187640412</v>
      </c>
      <c r="AU39" s="2">
        <f>VLOOKUP(C39,ClusterData!A:G,7,FALSE)</f>
        <v>2</v>
      </c>
      <c r="AV39" s="2">
        <f t="shared" si="6"/>
        <v>171</v>
      </c>
      <c r="AW39" s="2">
        <f t="shared" si="7"/>
        <v>1365.9776970683279</v>
      </c>
      <c r="AX39">
        <v>1220.0453006021844</v>
      </c>
      <c r="AY39">
        <v>1262.505674087854</v>
      </c>
      <c r="AZ39">
        <v>1307.2365636970301</v>
      </c>
      <c r="BA39">
        <v>1337.7950064331126</v>
      </c>
      <c r="BB39">
        <v>1331.3510591121549</v>
      </c>
      <c r="BC39">
        <v>1415.2167169850488</v>
      </c>
      <c r="BD39">
        <v>1446.4386717341401</v>
      </c>
      <c r="BE39">
        <v>1448.7650584334106</v>
      </c>
      <c r="BF39">
        <v>1448.1402533398966</v>
      </c>
      <c r="BG39">
        <v>1442.2826662584489</v>
      </c>
      <c r="BH39" s="2">
        <f>VLOOKUP(C39,ClusterData!A:H,8,FALSE)</f>
        <v>5</v>
      </c>
      <c r="BI39" s="2">
        <f t="shared" si="8"/>
        <v>179</v>
      </c>
      <c r="BJ39" s="2">
        <f t="shared" si="9"/>
        <v>1497.2243210321803</v>
      </c>
      <c r="BK39">
        <v>1446.4565211961499</v>
      </c>
      <c r="BL39">
        <v>1465.23909832206</v>
      </c>
      <c r="BM39">
        <v>1491.6623020188542</v>
      </c>
      <c r="BN39">
        <v>1523.3772393435409</v>
      </c>
      <c r="BO39">
        <v>1534.8520981490735</v>
      </c>
      <c r="BP39">
        <v>1521.7586671634024</v>
      </c>
    </row>
    <row r="40" spans="1:68" x14ac:dyDescent="0.2">
      <c r="A40" t="s">
        <v>225</v>
      </c>
      <c r="B40" t="s">
        <v>299</v>
      </c>
      <c r="C40" t="s">
        <v>232</v>
      </c>
      <c r="D40" t="s">
        <v>226</v>
      </c>
      <c r="E40" t="s">
        <v>227</v>
      </c>
      <c r="F40" t="s">
        <v>228</v>
      </c>
      <c r="G40" t="s">
        <v>228</v>
      </c>
      <c r="H40" s="2" t="e">
        <f>VLOOKUP(C40,ClusterData!A:D,4,FALSE)</f>
        <v>#N/A</v>
      </c>
      <c r="I40" s="2">
        <f t="shared" si="0"/>
        <v>102</v>
      </c>
      <c r="J40" s="2">
        <f t="shared" si="1"/>
        <v>572.375826041545</v>
      </c>
      <c r="K40">
        <v>457.42968259260113</v>
      </c>
      <c r="L40">
        <v>496.04688227692594</v>
      </c>
      <c r="M40">
        <v>503.40566062376627</v>
      </c>
      <c r="N40">
        <v>558.97834982863606</v>
      </c>
      <c r="O40">
        <v>611.07244414367642</v>
      </c>
      <c r="P40">
        <v>617.09571419192855</v>
      </c>
      <c r="Q40">
        <v>599.02827957463796</v>
      </c>
      <c r="R40">
        <v>622.94388853552255</v>
      </c>
      <c r="S40">
        <v>612.52491963148543</v>
      </c>
      <c r="T40">
        <v>645.2324390162695</v>
      </c>
      <c r="U40" s="2" t="e">
        <f>VLOOKUP(C40,ClusterData!A:E,5,FALSE)</f>
        <v>#N/A</v>
      </c>
      <c r="V40" s="2">
        <f t="shared" si="2"/>
        <v>120</v>
      </c>
      <c r="W40" s="2">
        <f t="shared" si="3"/>
        <v>791.05037238482328</v>
      </c>
      <c r="X40">
        <v>683.42812702795152</v>
      </c>
      <c r="Y40">
        <v>730.20280875355991</v>
      </c>
      <c r="Z40">
        <v>747.32206369686378</v>
      </c>
      <c r="AA40">
        <v>762.60901670545024</v>
      </c>
      <c r="AB40">
        <v>801.48003635714122</v>
      </c>
      <c r="AC40">
        <v>804.42135229564133</v>
      </c>
      <c r="AD40">
        <v>831.92254633719642</v>
      </c>
      <c r="AE40">
        <v>847.96150961482783</v>
      </c>
      <c r="AF40">
        <v>853.554925200875</v>
      </c>
      <c r="AG40">
        <v>847.60133785872517</v>
      </c>
      <c r="AH40" s="2" t="e">
        <f>VLOOKUP(C40,ClusterData!A:F,6,FALSE)</f>
        <v>#N/A</v>
      </c>
      <c r="AI40" s="2">
        <f t="shared" si="4"/>
        <v>177</v>
      </c>
      <c r="AJ40" s="2">
        <f t="shared" si="5"/>
        <v>560.11160575389522</v>
      </c>
      <c r="AK40">
        <v>794.98478340181907</v>
      </c>
      <c r="AL40">
        <v>728.04504082976007</v>
      </c>
      <c r="AM40">
        <v>645.44090354804462</v>
      </c>
      <c r="AN40">
        <v>553.53111705025265</v>
      </c>
      <c r="AO40">
        <v>513.63017978571827</v>
      </c>
      <c r="AP40">
        <v>521.61333855894986</v>
      </c>
      <c r="AQ40">
        <v>507.97252499407364</v>
      </c>
      <c r="AR40">
        <v>466.31279350317857</v>
      </c>
      <c r="AS40">
        <v>444.22201704138001</v>
      </c>
      <c r="AT40">
        <v>425.3633588257743</v>
      </c>
      <c r="AU40" s="2" t="e">
        <f>VLOOKUP(C40,ClusterData!A:G,7,FALSE)</f>
        <v>#N/A</v>
      </c>
      <c r="AV40" s="2">
        <f t="shared" si="6"/>
        <v>191</v>
      </c>
      <c r="AW40" s="2">
        <f t="shared" si="7"/>
        <v>447.8401646139676</v>
      </c>
      <c r="AX40">
        <v>388.00684556416309</v>
      </c>
      <c r="AY40">
        <v>377.19916007304801</v>
      </c>
      <c r="AZ40">
        <v>382.79564424644241</v>
      </c>
      <c r="BA40">
        <v>400.19985694665627</v>
      </c>
      <c r="BB40">
        <v>426.12963560229593</v>
      </c>
      <c r="BC40">
        <v>453.22747745161035</v>
      </c>
      <c r="BD40">
        <v>477.68084443793003</v>
      </c>
      <c r="BE40">
        <v>505.89421066586937</v>
      </c>
      <c r="BF40">
        <v>531.99239907098172</v>
      </c>
      <c r="BG40">
        <v>535.27557208067901</v>
      </c>
      <c r="BH40" s="2" t="e">
        <f>VLOOKUP(C40,ClusterData!A:H,8,FALSE)</f>
        <v>#N/A</v>
      </c>
      <c r="BI40" s="2">
        <f t="shared" si="8"/>
        <v>192</v>
      </c>
      <c r="BJ40" s="2">
        <f t="shared" si="9"/>
        <v>661.17632129004164</v>
      </c>
      <c r="BK40">
        <v>563.42484945388173</v>
      </c>
      <c r="BL40">
        <v>596.6844189501054</v>
      </c>
      <c r="BM40">
        <v>631.7917049377478</v>
      </c>
      <c r="BN40">
        <v>676.16345099594173</v>
      </c>
      <c r="BO40">
        <v>731.50549347970059</v>
      </c>
      <c r="BP40">
        <v>767.48800992287272</v>
      </c>
    </row>
    <row r="41" spans="1:68" x14ac:dyDescent="0.2">
      <c r="A41" t="s">
        <v>225</v>
      </c>
      <c r="B41" t="s">
        <v>300</v>
      </c>
      <c r="C41" t="s">
        <v>233</v>
      </c>
      <c r="D41" t="s">
        <v>226</v>
      </c>
      <c r="E41" t="s">
        <v>227</v>
      </c>
      <c r="F41" t="s">
        <v>228</v>
      </c>
      <c r="G41" t="s">
        <v>228</v>
      </c>
      <c r="H41" s="2" t="e">
        <f>VLOOKUP(C41,ClusterData!A:D,4,FALSE)</f>
        <v>#N/A</v>
      </c>
      <c r="I41" s="2">
        <f t="shared" si="0"/>
        <v>80</v>
      </c>
      <c r="J41" s="2">
        <f t="shared" si="1"/>
        <v>1100.607627648548</v>
      </c>
      <c r="K41">
        <v>757.9937917687339</v>
      </c>
      <c r="L41">
        <v>816.50901024180166</v>
      </c>
      <c r="M41">
        <v>868.76712201457633</v>
      </c>
      <c r="N41">
        <v>946.53911704932045</v>
      </c>
      <c r="O41">
        <v>1153.3050721171142</v>
      </c>
      <c r="P41">
        <v>1184.1575915546798</v>
      </c>
      <c r="Q41">
        <v>1213.3527268800822</v>
      </c>
      <c r="R41">
        <v>1187.1523384364989</v>
      </c>
      <c r="S41">
        <v>1326.2010854975074</v>
      </c>
      <c r="T41">
        <v>1552.098420925166</v>
      </c>
      <c r="U41" s="2" t="e">
        <f>VLOOKUP(C41,ClusterData!A:E,5,FALSE)</f>
        <v>#N/A</v>
      </c>
      <c r="V41" s="2">
        <f t="shared" si="2"/>
        <v>84</v>
      </c>
      <c r="W41" s="2">
        <f t="shared" si="3"/>
        <v>2465.4903576570173</v>
      </c>
      <c r="X41">
        <v>1912.8038932763841</v>
      </c>
      <c r="Y41">
        <v>2081.7853960526022</v>
      </c>
      <c r="Z41">
        <v>2196.4339009585583</v>
      </c>
      <c r="AA41">
        <v>2267.756635766621</v>
      </c>
      <c r="AB41">
        <v>2332.0295518778398</v>
      </c>
      <c r="AC41">
        <v>2389.6574634570056</v>
      </c>
      <c r="AD41">
        <v>2420.2370600576833</v>
      </c>
      <c r="AE41">
        <v>2463.7144560196284</v>
      </c>
      <c r="AF41">
        <v>3015.5119364885554</v>
      </c>
      <c r="AG41">
        <v>3574.9732826152931</v>
      </c>
      <c r="AH41" s="2" t="e">
        <f>VLOOKUP(C41,ClusterData!A:F,6,FALSE)</f>
        <v>#N/A</v>
      </c>
      <c r="AI41" s="2">
        <f t="shared" si="4"/>
        <v>105</v>
      </c>
      <c r="AJ41" s="2">
        <f t="shared" si="5"/>
        <v>3712.9518153840481</v>
      </c>
      <c r="AK41">
        <v>3632.0004993911975</v>
      </c>
      <c r="AL41">
        <v>3729.173484317304</v>
      </c>
      <c r="AM41">
        <v>3796.6140513471028</v>
      </c>
      <c r="AN41">
        <v>3735.4202149889238</v>
      </c>
      <c r="AO41">
        <v>3500.7613260042158</v>
      </c>
      <c r="AP41">
        <v>3610.0201512401973</v>
      </c>
      <c r="AQ41">
        <v>3833.6201205311609</v>
      </c>
      <c r="AR41">
        <v>3765.6904377597352</v>
      </c>
      <c r="AS41">
        <v>3837.5345077888505</v>
      </c>
      <c r="AT41">
        <v>3688.6833604717885</v>
      </c>
      <c r="AU41" s="2" t="e">
        <f>VLOOKUP(C41,ClusterData!A:G,7,FALSE)</f>
        <v>#N/A</v>
      </c>
      <c r="AV41" s="2">
        <f t="shared" si="6"/>
        <v>120</v>
      </c>
      <c r="AW41" s="2">
        <f t="shared" si="7"/>
        <v>4582.7752645605669</v>
      </c>
      <c r="AX41">
        <v>3944.0463881653677</v>
      </c>
      <c r="AY41">
        <v>4069.3168686863978</v>
      </c>
      <c r="AZ41">
        <v>4199.32134132179</v>
      </c>
      <c r="BA41">
        <v>4196.1970795675843</v>
      </c>
      <c r="BB41">
        <v>4335.7500465230669</v>
      </c>
      <c r="BC41">
        <v>4686.4266901306019</v>
      </c>
      <c r="BD41">
        <v>4987.0294729519319</v>
      </c>
      <c r="BE41">
        <v>4896.7211958352109</v>
      </c>
      <c r="BF41">
        <v>5122.4369918765478</v>
      </c>
      <c r="BG41">
        <v>5390.5065705471643</v>
      </c>
      <c r="BH41" s="2" t="e">
        <f>VLOOKUP(C41,ClusterData!A:H,8,FALSE)</f>
        <v>#N/A</v>
      </c>
      <c r="BI41" s="2">
        <f t="shared" si="8"/>
        <v>128</v>
      </c>
      <c r="BJ41" s="2">
        <f t="shared" si="9"/>
        <v>6227.6426773866624</v>
      </c>
      <c r="BK41">
        <v>5766.2104662331603</v>
      </c>
      <c r="BL41">
        <v>5914.4127759954645</v>
      </c>
      <c r="BM41">
        <v>6076.7801856083233</v>
      </c>
      <c r="BN41">
        <v>6242.6462171105195</v>
      </c>
      <c r="BO41">
        <v>6643.3705446835156</v>
      </c>
      <c r="BP41">
        <v>6722.4358746889893</v>
      </c>
    </row>
    <row r="42" spans="1:68" x14ac:dyDescent="0.2">
      <c r="A42" t="s">
        <v>225</v>
      </c>
      <c r="B42" t="s">
        <v>301</v>
      </c>
      <c r="C42" t="s">
        <v>50</v>
      </c>
      <c r="D42" t="s">
        <v>226</v>
      </c>
      <c r="E42" t="s">
        <v>227</v>
      </c>
      <c r="F42" t="s">
        <v>228</v>
      </c>
      <c r="G42" t="s">
        <v>228</v>
      </c>
      <c r="H42" s="2">
        <f>VLOOKUP(C42,ClusterData!A:D,4,FALSE)</f>
        <v>1</v>
      </c>
      <c r="I42" s="2" t="str">
        <f t="shared" si="0"/>
        <v/>
      </c>
      <c r="J42" s="2" t="str">
        <f t="shared" si="1"/>
        <v/>
      </c>
      <c r="U42" s="2">
        <f>VLOOKUP(C42,ClusterData!A:E,5,FALSE)</f>
        <v>1</v>
      </c>
      <c r="V42" s="2">
        <f t="shared" si="2"/>
        <v>67</v>
      </c>
      <c r="W42" s="2">
        <f t="shared" si="3"/>
        <v>3885.6086834537841</v>
      </c>
      <c r="X42">
        <v>3413.7663805275633</v>
      </c>
      <c r="Y42">
        <v>3540.3042802842465</v>
      </c>
      <c r="Z42">
        <v>3384.5810364474164</v>
      </c>
      <c r="AA42">
        <v>3516.1332495428037</v>
      </c>
      <c r="AB42">
        <v>3821.7558012416898</v>
      </c>
      <c r="AC42">
        <v>3856.0429916755193</v>
      </c>
      <c r="AD42">
        <v>4030.2711261363656</v>
      </c>
      <c r="AE42">
        <v>4210.8313577163071</v>
      </c>
      <c r="AF42">
        <v>4388.2862714816374</v>
      </c>
      <c r="AG42">
        <v>4694.1143394842929</v>
      </c>
      <c r="AH42" s="2">
        <f>VLOOKUP(C42,ClusterData!A:F,6,FALSE)</f>
        <v>1</v>
      </c>
      <c r="AI42" s="2">
        <f t="shared" si="4"/>
        <v>78</v>
      </c>
      <c r="AJ42" s="2">
        <f t="shared" si="5"/>
        <v>6185.8562291291455</v>
      </c>
      <c r="AK42">
        <v>4921.3582648463353</v>
      </c>
      <c r="AL42">
        <v>5081.7862144458895</v>
      </c>
      <c r="AM42">
        <v>5549.6237987025042</v>
      </c>
      <c r="AN42">
        <v>5946.8500872080012</v>
      </c>
      <c r="AO42">
        <v>6176.5381423066601</v>
      </c>
      <c r="AP42">
        <v>6369.0508838630285</v>
      </c>
      <c r="AQ42">
        <v>6368.7051098614556</v>
      </c>
      <c r="AR42">
        <v>6667.2238219465726</v>
      </c>
      <c r="AS42">
        <v>7129.1244312237886</v>
      </c>
      <c r="AT42">
        <v>7648.3015368872211</v>
      </c>
      <c r="AU42" s="2">
        <f>VLOOKUP(C42,ClusterData!A:G,7,FALSE)</f>
        <v>0</v>
      </c>
      <c r="AV42" s="2">
        <f t="shared" si="6"/>
        <v>83</v>
      </c>
      <c r="AW42" s="2">
        <f t="shared" si="7"/>
        <v>9974.9300437529419</v>
      </c>
      <c r="AX42">
        <v>8020.6356129647738</v>
      </c>
      <c r="AY42">
        <v>7991.3742041724963</v>
      </c>
      <c r="AZ42">
        <v>8206.2363699384205</v>
      </c>
      <c r="BA42">
        <v>8766.4896419946963</v>
      </c>
      <c r="BB42">
        <v>9243.2605162953569</v>
      </c>
      <c r="BC42">
        <v>9950.2377516133802</v>
      </c>
      <c r="BD42">
        <v>10991.086424515543</v>
      </c>
      <c r="BE42">
        <v>12005.718895376349</v>
      </c>
      <c r="BF42">
        <v>12393.719545718781</v>
      </c>
      <c r="BG42">
        <v>12180.541474939615</v>
      </c>
      <c r="BH42" s="2">
        <f>VLOOKUP(C42,ClusterData!A:H,8,FALSE)</f>
        <v>4</v>
      </c>
      <c r="BI42" s="2">
        <f t="shared" si="8"/>
        <v>84</v>
      </c>
      <c r="BJ42" s="2">
        <f t="shared" si="9"/>
        <v>14216.820711391252</v>
      </c>
      <c r="BK42">
        <v>12755.945045229266</v>
      </c>
      <c r="BL42">
        <v>13434.822370259861</v>
      </c>
      <c r="BM42">
        <v>14202.821275154007</v>
      </c>
      <c r="BN42">
        <v>14496.441229253243</v>
      </c>
      <c r="BO42">
        <v>14941.713959847195</v>
      </c>
      <c r="BP42">
        <v>15469.180388603943</v>
      </c>
    </row>
    <row r="43" spans="1:68" x14ac:dyDescent="0.2">
      <c r="A43" t="s">
        <v>225</v>
      </c>
      <c r="B43" t="s">
        <v>302</v>
      </c>
      <c r="C43" t="s">
        <v>234</v>
      </c>
      <c r="D43" t="s">
        <v>226</v>
      </c>
      <c r="E43" t="s">
        <v>227</v>
      </c>
      <c r="F43" t="s">
        <v>228</v>
      </c>
      <c r="G43" t="s">
        <v>228</v>
      </c>
      <c r="H43" s="2" t="e">
        <f>VLOOKUP(C43,ClusterData!A:D,4,FALSE)</f>
        <v>#N/A</v>
      </c>
      <c r="I43" s="2">
        <f t="shared" si="0"/>
        <v>82</v>
      </c>
      <c r="J43" s="2">
        <f t="shared" si="1"/>
        <v>1070.3341770695642</v>
      </c>
      <c r="K43">
        <v>676.81529386828993</v>
      </c>
      <c r="L43">
        <v>741.59045158904553</v>
      </c>
      <c r="M43">
        <v>787.90528186210361</v>
      </c>
      <c r="N43">
        <v>839.60550228294858</v>
      </c>
      <c r="O43">
        <v>938.59179728306538</v>
      </c>
      <c r="P43">
        <v>1082.8464293803224</v>
      </c>
      <c r="Q43">
        <v>1230.8837740619647</v>
      </c>
      <c r="R43">
        <v>1317.6861129426541</v>
      </c>
      <c r="S43">
        <v>1496.2180634196754</v>
      </c>
      <c r="T43">
        <v>1591.1990640055742</v>
      </c>
      <c r="U43" s="2" t="e">
        <f>VLOOKUP(C43,ClusterData!A:E,5,FALSE)</f>
        <v>#N/A</v>
      </c>
      <c r="V43" s="2">
        <f t="shared" si="2"/>
        <v>92</v>
      </c>
      <c r="W43" s="2">
        <f t="shared" si="3"/>
        <v>1895.4980135125275</v>
      </c>
      <c r="X43">
        <v>1700.1737538902539</v>
      </c>
      <c r="Y43">
        <v>1881.0359674986178</v>
      </c>
      <c r="Z43">
        <v>1927.0992088451192</v>
      </c>
      <c r="AA43">
        <v>1858.5867489301961</v>
      </c>
      <c r="AB43">
        <v>1834.7613805478236</v>
      </c>
      <c r="AC43">
        <v>1888.5476030363577</v>
      </c>
      <c r="AD43">
        <v>1942.7977981989425</v>
      </c>
      <c r="AE43">
        <v>1908.4503605979562</v>
      </c>
      <c r="AF43">
        <v>1979.311012475388</v>
      </c>
      <c r="AG43">
        <v>2034.2163011046225</v>
      </c>
      <c r="AH43" s="2" t="e">
        <f>VLOOKUP(C43,ClusterData!A:F,6,FALSE)</f>
        <v>#N/A</v>
      </c>
      <c r="AI43" s="2">
        <f t="shared" si="4"/>
        <v>122</v>
      </c>
      <c r="AJ43" s="2">
        <f t="shared" si="5"/>
        <v>2187.683846667846</v>
      </c>
      <c r="AK43">
        <v>2004.5710103878612</v>
      </c>
      <c r="AL43">
        <v>1992.2280908704129</v>
      </c>
      <c r="AM43">
        <v>1955.549002486938</v>
      </c>
      <c r="AN43">
        <v>2058.6916232456656</v>
      </c>
      <c r="AO43">
        <v>2044.8413196149002</v>
      </c>
      <c r="AP43">
        <v>2141.57804925443</v>
      </c>
      <c r="AQ43">
        <v>2293.0611551759171</v>
      </c>
      <c r="AR43">
        <v>2403.3072099644178</v>
      </c>
      <c r="AS43">
        <v>2484.5713259866707</v>
      </c>
      <c r="AT43">
        <v>2498.4396796912492</v>
      </c>
      <c r="AU43" s="2" t="e">
        <f>VLOOKUP(C43,ClusterData!A:G,7,FALSE)</f>
        <v>#N/A</v>
      </c>
      <c r="AV43" s="2">
        <f t="shared" si="6"/>
        <v>146</v>
      </c>
      <c r="AW43" s="2">
        <f t="shared" si="7"/>
        <v>2442.6349786941182</v>
      </c>
      <c r="AX43">
        <v>2439.0182916174995</v>
      </c>
      <c r="AY43">
        <v>2434.3393430382162</v>
      </c>
      <c r="AZ43">
        <v>2368.9002955190799</v>
      </c>
      <c r="BA43">
        <v>2322.8918735144762</v>
      </c>
      <c r="BB43">
        <v>2354.9404438585466</v>
      </c>
      <c r="BC43">
        <v>2409.8872255542656</v>
      </c>
      <c r="BD43">
        <v>2457.6892242129293</v>
      </c>
      <c r="BE43">
        <v>2502.5540340661159</v>
      </c>
      <c r="BF43">
        <v>2550.2234617919612</v>
      </c>
      <c r="BG43">
        <v>2585.9055937680919</v>
      </c>
      <c r="BH43" s="2" t="e">
        <f>VLOOKUP(C43,ClusterData!A:H,8,FALSE)</f>
        <v>#N/A</v>
      </c>
      <c r="BI43" s="2">
        <f t="shared" si="8"/>
        <v>157</v>
      </c>
      <c r="BJ43" s="2">
        <f t="shared" si="9"/>
        <v>2871.1878549546018</v>
      </c>
      <c r="BK43">
        <v>2602.6427214171053</v>
      </c>
      <c r="BL43">
        <v>2480.3492095940019</v>
      </c>
      <c r="BM43">
        <v>2710.7347396922546</v>
      </c>
      <c r="BN43">
        <v>2933.6332041605424</v>
      </c>
      <c r="BO43">
        <v>3141.064647951096</v>
      </c>
      <c r="BP43">
        <v>3358.70260691261</v>
      </c>
    </row>
    <row r="44" spans="1:68" x14ac:dyDescent="0.2">
      <c r="A44" t="s">
        <v>225</v>
      </c>
      <c r="B44" t="s">
        <v>303</v>
      </c>
      <c r="C44" t="s">
        <v>192</v>
      </c>
      <c r="D44" t="s">
        <v>226</v>
      </c>
      <c r="E44" t="s">
        <v>227</v>
      </c>
      <c r="F44" t="s">
        <v>228</v>
      </c>
      <c r="G44" t="s">
        <v>228</v>
      </c>
      <c r="H44" s="2">
        <f>VLOOKUP(C44,ClusterData!A:D,4,FALSE)</f>
        <v>0</v>
      </c>
      <c r="I44" s="2" t="str">
        <f t="shared" si="0"/>
        <v/>
      </c>
      <c r="J44" s="2" t="str">
        <f t="shared" si="1"/>
        <v/>
      </c>
      <c r="U44" s="2">
        <f>VLOOKUP(C44,ClusterData!A:E,5,FALSE)</f>
        <v>0</v>
      </c>
      <c r="V44" s="2" t="str">
        <f t="shared" si="2"/>
        <v/>
      </c>
      <c r="W44" s="2" t="str">
        <f t="shared" si="3"/>
        <v/>
      </c>
      <c r="AH44" s="2">
        <f>VLOOKUP(C44,ClusterData!A:F,6,FALSE)</f>
        <v>1</v>
      </c>
      <c r="AI44" s="2">
        <f t="shared" si="4"/>
        <v>55</v>
      </c>
      <c r="AJ44" s="2">
        <f t="shared" si="5"/>
        <v>9708.4815322566501</v>
      </c>
      <c r="AM44">
        <v>8087.0588044717006</v>
      </c>
      <c r="AN44">
        <v>7791.1201416218546</v>
      </c>
      <c r="AO44">
        <v>8612.4689707915259</v>
      </c>
      <c r="AP44">
        <v>9525.7487827268978</v>
      </c>
      <c r="AQ44">
        <v>10175.27123209154</v>
      </c>
      <c r="AR44">
        <v>10848.964072419945</v>
      </c>
      <c r="AS44">
        <v>11347.083067296609</v>
      </c>
      <c r="AT44">
        <v>11280.137186633139</v>
      </c>
      <c r="AU44" s="2">
        <f>VLOOKUP(C44,ClusterData!A:G,7,FALSE)</f>
        <v>0</v>
      </c>
      <c r="AV44" s="2">
        <f t="shared" si="6"/>
        <v>54</v>
      </c>
      <c r="AW44" s="2">
        <f t="shared" si="7"/>
        <v>16772.224556505011</v>
      </c>
      <c r="AX44">
        <v>12444.175347904742</v>
      </c>
      <c r="AY44">
        <v>13397.322384842271</v>
      </c>
      <c r="AZ44">
        <v>14316.67385521701</v>
      </c>
      <c r="BA44">
        <v>15410.134314700263</v>
      </c>
      <c r="BB44">
        <v>15986.589566416678</v>
      </c>
      <c r="BC44">
        <v>17176.365992832714</v>
      </c>
      <c r="BD44">
        <v>18559.695422651661</v>
      </c>
      <c r="BE44">
        <v>20052.882342401092</v>
      </c>
      <c r="BF44">
        <v>20875.49513847765</v>
      </c>
      <c r="BG44">
        <v>19502.911199606024</v>
      </c>
      <c r="BH44" s="2">
        <f>VLOOKUP(C44,ClusterData!A:H,8,FALSE)</f>
        <v>4</v>
      </c>
      <c r="BI44" s="2">
        <f t="shared" si="8"/>
        <v>60</v>
      </c>
      <c r="BJ44" s="2">
        <f t="shared" si="9"/>
        <v>20580.136508017938</v>
      </c>
      <c r="BK44">
        <v>19453.661647357887</v>
      </c>
      <c r="BL44">
        <v>20437.793439404028</v>
      </c>
      <c r="BM44">
        <v>20416.221946492904</v>
      </c>
      <c r="BN44">
        <v>20583.076073783643</v>
      </c>
      <c r="BO44">
        <v>20964.765364312843</v>
      </c>
      <c r="BP44">
        <v>21625.300576756337</v>
      </c>
    </row>
    <row r="45" spans="1:68" x14ac:dyDescent="0.2">
      <c r="A45" t="s">
        <v>225</v>
      </c>
      <c r="B45" t="s">
        <v>304</v>
      </c>
      <c r="C45" t="s">
        <v>53</v>
      </c>
      <c r="D45" t="s">
        <v>226</v>
      </c>
      <c r="E45" t="s">
        <v>227</v>
      </c>
      <c r="F45" t="s">
        <v>228</v>
      </c>
      <c r="G45" t="s">
        <v>228</v>
      </c>
      <c r="H45" s="2">
        <f>VLOOKUP(C45,ClusterData!A:D,4,FALSE)</f>
        <v>1</v>
      </c>
      <c r="I45" s="2">
        <f t="shared" si="0"/>
        <v>41</v>
      </c>
      <c r="J45" s="2">
        <f t="shared" si="1"/>
        <v>3263.1954122622487</v>
      </c>
      <c r="K45">
        <v>2173.8372520551729</v>
      </c>
      <c r="L45">
        <v>2565.6043079276928</v>
      </c>
      <c r="M45">
        <v>2846.3192809813413</v>
      </c>
      <c r="N45">
        <v>3074.730175403377</v>
      </c>
      <c r="O45">
        <v>2739.7964014943072</v>
      </c>
      <c r="P45">
        <v>2465.1552047041732</v>
      </c>
      <c r="Q45">
        <v>3093.5487533463283</v>
      </c>
      <c r="R45">
        <v>3812.0656709631562</v>
      </c>
      <c r="S45">
        <v>4329.2895324829115</v>
      </c>
      <c r="T45">
        <v>5531.6075432640291</v>
      </c>
      <c r="U45" s="2">
        <f>VLOOKUP(C45,ClusterData!A:E,5,FALSE)</f>
        <v>1</v>
      </c>
      <c r="V45" s="2">
        <f t="shared" si="2"/>
        <v>36</v>
      </c>
      <c r="W45" s="2">
        <f t="shared" si="3"/>
        <v>9786.5387459812955</v>
      </c>
      <c r="X45">
        <v>6319.567331833452</v>
      </c>
      <c r="Y45">
        <v>7031.968586164292</v>
      </c>
      <c r="Z45">
        <v>7848.7842696016187</v>
      </c>
      <c r="AA45">
        <v>8480.8871304403347</v>
      </c>
      <c r="AB45">
        <v>9429.2387604074629</v>
      </c>
      <c r="AC45">
        <v>10074.132159242852</v>
      </c>
      <c r="AD45">
        <v>10520.983218859703</v>
      </c>
      <c r="AE45">
        <v>11434.425517190171</v>
      </c>
      <c r="AF45">
        <v>12686.006628298243</v>
      </c>
      <c r="AG45">
        <v>14039.39385777483</v>
      </c>
      <c r="AH45" s="2">
        <f>VLOOKUP(C45,ClusterData!A:F,6,FALSE)</f>
        <v>1</v>
      </c>
      <c r="AI45" s="2">
        <f t="shared" si="4"/>
        <v>29</v>
      </c>
      <c r="AJ45" s="2">
        <f t="shared" si="5"/>
        <v>18907.539304930997</v>
      </c>
      <c r="AK45">
        <v>15315.54353177916</v>
      </c>
      <c r="AL45">
        <v>15526.974968701432</v>
      </c>
      <c r="AM45">
        <v>16921.555638572027</v>
      </c>
      <c r="AN45">
        <v>17021.787326666661</v>
      </c>
      <c r="AO45">
        <v>18029.224550049865</v>
      </c>
      <c r="AP45">
        <v>20031.161531782021</v>
      </c>
      <c r="AQ45">
        <v>20381.106193296851</v>
      </c>
      <c r="AR45">
        <v>20907.410697981028</v>
      </c>
      <c r="AS45">
        <v>21909.741347101251</v>
      </c>
      <c r="AT45">
        <v>23030.887263379667</v>
      </c>
      <c r="AU45" s="2">
        <f>VLOOKUP(C45,ClusterData!A:G,7,FALSE)</f>
        <v>0</v>
      </c>
      <c r="AV45" s="2">
        <f t="shared" si="6"/>
        <v>31</v>
      </c>
      <c r="AW45" s="2">
        <f t="shared" si="7"/>
        <v>30426.158489795653</v>
      </c>
      <c r="AX45">
        <v>24627.659038501737</v>
      </c>
      <c r="AY45">
        <v>25828.892456141079</v>
      </c>
      <c r="AZ45">
        <v>26766.392118130774</v>
      </c>
      <c r="BA45">
        <v>27745.076111006318</v>
      </c>
      <c r="BB45">
        <v>29442.328704377887</v>
      </c>
      <c r="BC45">
        <v>31131.007530102677</v>
      </c>
      <c r="BD45">
        <v>33045.128468671974</v>
      </c>
      <c r="BE45">
        <v>34945.553848859417</v>
      </c>
      <c r="BF45">
        <v>36056.088097306274</v>
      </c>
      <c r="BG45">
        <v>34673.458524858339</v>
      </c>
      <c r="BH45" s="2">
        <f>VLOOKUP(C45,ClusterData!A:H,8,FALSE)</f>
        <v>3</v>
      </c>
      <c r="BI45" s="2">
        <f t="shared" si="8"/>
        <v>35</v>
      </c>
      <c r="BJ45" s="2">
        <f t="shared" si="9"/>
        <v>33284.183254431933</v>
      </c>
      <c r="BK45">
        <v>34611.034051116454</v>
      </c>
      <c r="BL45">
        <v>34597.711768144458</v>
      </c>
      <c r="BM45">
        <v>33517.685735975181</v>
      </c>
      <c r="BN45">
        <v>31874.530974495246</v>
      </c>
      <c r="BO45">
        <v>31921.555781306757</v>
      </c>
      <c r="BP45">
        <v>33182.58121555348</v>
      </c>
    </row>
    <row r="46" spans="1:68" x14ac:dyDescent="0.2">
      <c r="A46" t="s">
        <v>225</v>
      </c>
      <c r="B46" t="s">
        <v>305</v>
      </c>
      <c r="C46" t="s">
        <v>193</v>
      </c>
      <c r="D46" t="s">
        <v>226</v>
      </c>
      <c r="E46" t="s">
        <v>227</v>
      </c>
      <c r="F46" t="s">
        <v>228</v>
      </c>
      <c r="G46" t="s">
        <v>228</v>
      </c>
      <c r="H46" s="2">
        <f>VLOOKUP(C46,ClusterData!A:D,4,FALSE)</f>
        <v>0</v>
      </c>
      <c r="I46" s="2" t="str">
        <f t="shared" si="0"/>
        <v/>
      </c>
      <c r="J46" s="2" t="str">
        <f t="shared" si="1"/>
        <v/>
      </c>
      <c r="U46" s="2">
        <f>VLOOKUP(C46,ClusterData!A:E,5,FALSE)</f>
        <v>0</v>
      </c>
      <c r="V46" s="2" t="str">
        <f t="shared" si="2"/>
        <v/>
      </c>
      <c r="W46" s="2" t="str">
        <f t="shared" si="3"/>
        <v/>
      </c>
      <c r="AH46" s="2">
        <f>VLOOKUP(C46,ClusterData!A:F,6,FALSE)</f>
        <v>1</v>
      </c>
      <c r="AI46" s="2">
        <f t="shared" si="4"/>
        <v>40</v>
      </c>
      <c r="AJ46" s="2">
        <f t="shared" si="5"/>
        <v>14820.001526202104</v>
      </c>
      <c r="AP46">
        <v>13874.096387676163</v>
      </c>
      <c r="AQ46">
        <v>14749.221809681527</v>
      </c>
      <c r="AR46">
        <v>14918.245878859787</v>
      </c>
      <c r="AS46">
        <v>15047.075889997055</v>
      </c>
      <c r="AT46">
        <v>15511.367664796</v>
      </c>
      <c r="AU46" s="2">
        <f>VLOOKUP(C46,ClusterData!A:G,7,FALSE)</f>
        <v>0</v>
      </c>
      <c r="AV46" s="2">
        <f t="shared" si="6"/>
        <v>47</v>
      </c>
      <c r="AW46" s="2">
        <f t="shared" si="7"/>
        <v>22151.327601682526</v>
      </c>
      <c r="AX46">
        <v>16564.07952464341</v>
      </c>
      <c r="AY46">
        <v>17537.166315643153</v>
      </c>
      <c r="AZ46">
        <v>18154.384290526745</v>
      </c>
      <c r="BA46">
        <v>19199.366423197953</v>
      </c>
      <c r="BB46">
        <v>20697.854178702262</v>
      </c>
      <c r="BC46">
        <v>22732.253394808453</v>
      </c>
      <c r="BD46">
        <v>24981.425711410124</v>
      </c>
      <c r="BE46">
        <v>26983.302053806965</v>
      </c>
      <c r="BF46">
        <v>28014.804037119982</v>
      </c>
      <c r="BG46">
        <v>26648.640086966207</v>
      </c>
      <c r="BH46" s="2">
        <f>VLOOKUP(C46,ClusterData!A:H,8,FALSE)</f>
        <v>4</v>
      </c>
      <c r="BI46" s="2">
        <f t="shared" si="8"/>
        <v>42</v>
      </c>
      <c r="BJ46" s="2">
        <f t="shared" si="9"/>
        <v>29410.978233076268</v>
      </c>
      <c r="BK46">
        <v>27497.55847355384</v>
      </c>
      <c r="BL46">
        <v>28560.541394263146</v>
      </c>
      <c r="BM46">
        <v>28802.609896678918</v>
      </c>
      <c r="BN46">
        <v>29096.609827240587</v>
      </c>
      <c r="BO46">
        <v>30432.452104242748</v>
      </c>
      <c r="BP46">
        <v>32076.097702478382</v>
      </c>
    </row>
    <row r="47" spans="1:68" x14ac:dyDescent="0.2">
      <c r="A47" t="s">
        <v>225</v>
      </c>
      <c r="B47" t="s">
        <v>306</v>
      </c>
      <c r="C47" t="s">
        <v>55</v>
      </c>
      <c r="D47" t="s">
        <v>226</v>
      </c>
      <c r="E47" t="s">
        <v>227</v>
      </c>
      <c r="F47" t="s">
        <v>228</v>
      </c>
      <c r="G47" t="s">
        <v>228</v>
      </c>
      <c r="H47" s="2">
        <f>VLOOKUP(C47,ClusterData!A:D,4,FALSE)</f>
        <v>1</v>
      </c>
      <c r="I47" s="2">
        <f t="shared" si="0"/>
        <v>13</v>
      </c>
      <c r="J47" s="2">
        <f t="shared" si="1"/>
        <v>7319.1288471920907</v>
      </c>
      <c r="K47">
        <v>4900.9930602047743</v>
      </c>
      <c r="L47">
        <v>5255.2700518659622</v>
      </c>
      <c r="M47">
        <v>5732.3440748729463</v>
      </c>
      <c r="N47">
        <v>6250.2406922316604</v>
      </c>
      <c r="O47">
        <v>6710.0002623502505</v>
      </c>
      <c r="P47">
        <v>7261.1210272199269</v>
      </c>
      <c r="Q47">
        <v>8149.5475956091623</v>
      </c>
      <c r="R47">
        <v>8775.4894355867073</v>
      </c>
      <c r="S47">
        <v>9507.7658722218221</v>
      </c>
      <c r="T47">
        <v>10648.516399757707</v>
      </c>
      <c r="U47" s="2">
        <f>VLOOKUP(C47,ClusterData!A:E,5,FALSE)</f>
        <v>1</v>
      </c>
      <c r="V47" s="2">
        <f t="shared" si="2"/>
        <v>12</v>
      </c>
      <c r="W47" s="2">
        <f t="shared" si="3"/>
        <v>16207.332142870004</v>
      </c>
      <c r="X47">
        <v>11528.764186196777</v>
      </c>
      <c r="Y47">
        <v>12517.617914087048</v>
      </c>
      <c r="Z47">
        <v>13795.889514460714</v>
      </c>
      <c r="AA47">
        <v>14721.193181344557</v>
      </c>
      <c r="AB47">
        <v>15892.423713924471</v>
      </c>
      <c r="AC47">
        <v>17060.611468490086</v>
      </c>
      <c r="AD47">
        <v>18239.777333179482</v>
      </c>
      <c r="AE47">
        <v>18721.638235177525</v>
      </c>
      <c r="AF47">
        <v>19357.085908192494</v>
      </c>
      <c r="AG47">
        <v>20238.319973646863</v>
      </c>
      <c r="AH47" s="2">
        <f>VLOOKUP(C47,ClusterData!A:F,6,FALSE)</f>
        <v>1</v>
      </c>
      <c r="AI47" s="2">
        <f t="shared" si="4"/>
        <v>12</v>
      </c>
      <c r="AJ47" s="2">
        <f t="shared" si="5"/>
        <v>25908.28116048369</v>
      </c>
      <c r="AK47">
        <v>21272.301243730086</v>
      </c>
      <c r="AL47">
        <v>22239.222511021788</v>
      </c>
      <c r="AM47">
        <v>23121.167731794631</v>
      </c>
      <c r="AN47">
        <v>23588.499603363824</v>
      </c>
      <c r="AO47">
        <v>25296.860421643967</v>
      </c>
      <c r="AP47">
        <v>26510.402484519058</v>
      </c>
      <c r="AQ47">
        <v>27589.072673013023</v>
      </c>
      <c r="AR47">
        <v>28845.000656294218</v>
      </c>
      <c r="AS47">
        <v>29693.53032405928</v>
      </c>
      <c r="AT47">
        <v>30926.753955396987</v>
      </c>
      <c r="AU47" s="2">
        <f>VLOOKUP(C47,ClusterData!A:G,7,FALSE)</f>
        <v>0</v>
      </c>
      <c r="AV47" s="2">
        <f t="shared" si="6"/>
        <v>16</v>
      </c>
      <c r="AW47" s="2">
        <f t="shared" si="7"/>
        <v>37825.00352378159</v>
      </c>
      <c r="AX47">
        <v>32715.815613004794</v>
      </c>
      <c r="AY47">
        <v>33615.455216976756</v>
      </c>
      <c r="AZ47">
        <v>34168.558041998505</v>
      </c>
      <c r="BA47">
        <v>34886.661150854219</v>
      </c>
      <c r="BB47">
        <v>36696.749217741664</v>
      </c>
      <c r="BC47">
        <v>38699.639460995197</v>
      </c>
      <c r="BD47">
        <v>41282.108402539219</v>
      </c>
      <c r="BE47">
        <v>42574.730457967344</v>
      </c>
      <c r="BF47">
        <v>42874.229376837291</v>
      </c>
      <c r="BG47">
        <v>40736.088298900933</v>
      </c>
      <c r="BH47" s="2">
        <f>VLOOKUP(C47,ClusterData!A:H,8,FALSE)</f>
        <v>4</v>
      </c>
      <c r="BI47" s="2">
        <f t="shared" si="8"/>
        <v>23</v>
      </c>
      <c r="BJ47" s="2">
        <f t="shared" si="9"/>
        <v>43794.086566190854</v>
      </c>
      <c r="BK47">
        <v>41726.124471027026</v>
      </c>
      <c r="BL47">
        <v>42879.403606395186</v>
      </c>
      <c r="BM47">
        <v>43480.175433796685</v>
      </c>
      <c r="BN47">
        <v>43901.461010450817</v>
      </c>
      <c r="BO47">
        <v>45053.885640793837</v>
      </c>
      <c r="BP47">
        <v>45723.469234681615</v>
      </c>
    </row>
    <row r="48" spans="1:68" x14ac:dyDescent="0.2">
      <c r="A48" t="s">
        <v>225</v>
      </c>
      <c r="B48" t="s">
        <v>307</v>
      </c>
      <c r="C48" t="s">
        <v>56</v>
      </c>
      <c r="D48" t="s">
        <v>226</v>
      </c>
      <c r="E48" t="s">
        <v>227</v>
      </c>
      <c r="F48" t="s">
        <v>228</v>
      </c>
      <c r="G48" t="s">
        <v>228</v>
      </c>
      <c r="H48" s="2">
        <f>VLOOKUP(C48,ClusterData!A:D,4,FALSE)</f>
        <v>1</v>
      </c>
      <c r="I48" s="2" t="str">
        <f t="shared" si="0"/>
        <v/>
      </c>
      <c r="J48" s="2" t="str">
        <f t="shared" si="1"/>
        <v/>
      </c>
      <c r="U48" s="2">
        <f>VLOOKUP(C48,ClusterData!A:E,5,FALSE)</f>
        <v>1</v>
      </c>
      <c r="V48" s="2" t="str">
        <f t="shared" si="2"/>
        <v/>
      </c>
      <c r="W48" s="2" t="str">
        <f t="shared" si="3"/>
        <v/>
      </c>
      <c r="AH48" s="2">
        <f>VLOOKUP(C48,ClusterData!A:F,6,FALSE)</f>
        <v>1</v>
      </c>
      <c r="AI48" s="2">
        <f t="shared" si="4"/>
        <v>127</v>
      </c>
      <c r="AJ48" s="2">
        <f t="shared" si="5"/>
        <v>2116.3977337618317</v>
      </c>
      <c r="AK48">
        <v>2444.7195843132763</v>
      </c>
      <c r="AL48">
        <v>2347.7784635057328</v>
      </c>
      <c r="AM48">
        <v>2349.0222026353053</v>
      </c>
      <c r="AN48">
        <v>2181.4722161280265</v>
      </c>
      <c r="AO48">
        <v>2137.7429371616377</v>
      </c>
      <c r="AP48">
        <v>2048.9899472274496</v>
      </c>
      <c r="AQ48">
        <v>1953.8087297287448</v>
      </c>
      <c r="AR48">
        <v>1909.6319699662267</v>
      </c>
      <c r="AS48">
        <v>1879.9126086563535</v>
      </c>
      <c r="AT48">
        <v>1910.8986782955647</v>
      </c>
      <c r="AU48" s="2">
        <f>VLOOKUP(C48,ClusterData!A:G,7,FALSE)</f>
        <v>0</v>
      </c>
      <c r="AV48" s="2">
        <f t="shared" si="6"/>
        <v>154</v>
      </c>
      <c r="AW48" s="2">
        <f t="shared" si="7"/>
        <v>2169.4226278063443</v>
      </c>
      <c r="AX48">
        <v>1914.7065121141666</v>
      </c>
      <c r="AY48">
        <v>1939.1599038358809</v>
      </c>
      <c r="AZ48">
        <v>1977.2479668975679</v>
      </c>
      <c r="BA48">
        <v>2024.2541534817335</v>
      </c>
      <c r="BB48">
        <v>2079.484475630526</v>
      </c>
      <c r="BC48">
        <v>2152.8832695403194</v>
      </c>
      <c r="BD48">
        <v>2262.7476251160451</v>
      </c>
      <c r="BE48">
        <v>2373.0453511615556</v>
      </c>
      <c r="BF48">
        <v>2490.3386466873885</v>
      </c>
      <c r="BG48">
        <v>2480.3583735982584</v>
      </c>
      <c r="BH48" s="2">
        <f>VLOOKUP(C48,ClusterData!A:H,8,FALSE)</f>
        <v>0</v>
      </c>
      <c r="BI48" s="2">
        <f t="shared" si="8"/>
        <v>156</v>
      </c>
      <c r="BJ48" s="2">
        <f t="shared" si="9"/>
        <v>2877.3968305253293</v>
      </c>
      <c r="BK48">
        <v>2543.5718005517042</v>
      </c>
      <c r="BL48">
        <v>2709.5348302805196</v>
      </c>
      <c r="BM48">
        <v>2814.2656377163034</v>
      </c>
      <c r="BN48">
        <v>2920.9318643860724</v>
      </c>
      <c r="BO48">
        <v>3065.7821771462523</v>
      </c>
      <c r="BP48">
        <v>3210.2946730711215</v>
      </c>
    </row>
    <row r="49" spans="1:68" x14ac:dyDescent="0.2">
      <c r="A49" t="s">
        <v>225</v>
      </c>
      <c r="B49" t="s">
        <v>308</v>
      </c>
      <c r="C49" t="s">
        <v>57</v>
      </c>
      <c r="D49" t="s">
        <v>226</v>
      </c>
      <c r="E49" t="s">
        <v>227</v>
      </c>
      <c r="F49" t="s">
        <v>228</v>
      </c>
      <c r="G49" t="s">
        <v>228</v>
      </c>
      <c r="H49" s="2">
        <f>VLOOKUP(C49,ClusterData!A:D,4,FALSE)</f>
        <v>0</v>
      </c>
      <c r="I49" s="2" t="str">
        <f t="shared" si="0"/>
        <v/>
      </c>
      <c r="J49" s="2" t="str">
        <f t="shared" si="1"/>
        <v/>
      </c>
      <c r="U49" s="2">
        <f>VLOOKUP(C49,ClusterData!A:E,5,FALSE)</f>
        <v>1</v>
      </c>
      <c r="V49" s="2">
        <f t="shared" si="2"/>
        <v>78</v>
      </c>
      <c r="W49" s="2">
        <f t="shared" si="3"/>
        <v>2898.0308310226028</v>
      </c>
      <c r="Y49">
        <v>2047.7248746079972</v>
      </c>
      <c r="Z49">
        <v>2272.7191983889516</v>
      </c>
      <c r="AA49">
        <v>2431.5721363684561</v>
      </c>
      <c r="AB49">
        <v>2633.0043129187306</v>
      </c>
      <c r="AC49">
        <v>2765.8217240457243</v>
      </c>
      <c r="AD49">
        <v>3032.0715942755942</v>
      </c>
      <c r="AE49">
        <v>3317.5231352232167</v>
      </c>
      <c r="AF49">
        <v>3715.4162294459784</v>
      </c>
      <c r="AG49">
        <v>3866.424273928777</v>
      </c>
      <c r="AH49" s="2">
        <f>VLOOKUP(C49,ClusterData!A:F,6,FALSE)</f>
        <v>1</v>
      </c>
      <c r="AI49" s="2">
        <f t="shared" si="4"/>
        <v>88</v>
      </c>
      <c r="AJ49" s="2">
        <f t="shared" si="5"/>
        <v>5168.02772277246</v>
      </c>
      <c r="AK49">
        <v>4241.9483982134034</v>
      </c>
      <c r="AL49">
        <v>4458.195313524272</v>
      </c>
      <c r="AM49">
        <v>4652.0094064383038</v>
      </c>
      <c r="AN49">
        <v>4865.2501032919708</v>
      </c>
      <c r="AO49">
        <v>4970.0803133603104</v>
      </c>
      <c r="AP49">
        <v>5227.0425785886055</v>
      </c>
      <c r="AQ49">
        <v>5487.2435809036378</v>
      </c>
      <c r="AR49">
        <v>5702.6882738979557</v>
      </c>
      <c r="AS49">
        <v>5981.6172910684036</v>
      </c>
      <c r="AT49">
        <v>6094.201968437731</v>
      </c>
      <c r="AU49" s="2">
        <f>VLOOKUP(C49,ClusterData!A:G,7,FALSE)</f>
        <v>0</v>
      </c>
      <c r="AV49" s="2">
        <f t="shared" si="6"/>
        <v>98</v>
      </c>
      <c r="AW49" s="2">
        <f t="shared" si="7"/>
        <v>7861.7033018543207</v>
      </c>
      <c r="AX49">
        <v>6378.1522735145081</v>
      </c>
      <c r="AY49">
        <v>6518.8756842306593</v>
      </c>
      <c r="AZ49">
        <v>6436.2692624797337</v>
      </c>
      <c r="BA49">
        <v>6986.6298313099405</v>
      </c>
      <c r="BB49">
        <v>7403.0013456522111</v>
      </c>
      <c r="BC49">
        <v>7696.7733075743708</v>
      </c>
      <c r="BD49">
        <v>8308.751703023052</v>
      </c>
      <c r="BE49">
        <v>9078.2389658810844</v>
      </c>
      <c r="BF49">
        <v>9922.4675597422338</v>
      </c>
      <c r="BG49">
        <v>9887.8730851354212</v>
      </c>
      <c r="BH49" s="2">
        <f>VLOOKUP(C49,ClusterData!A:H,8,FALSE)</f>
        <v>4</v>
      </c>
      <c r="BI49" s="2">
        <f t="shared" si="8"/>
        <v>100</v>
      </c>
      <c r="BJ49" s="2">
        <f t="shared" si="9"/>
        <v>10619.162481714653</v>
      </c>
      <c r="BK49">
        <v>10083.135953816211</v>
      </c>
      <c r="BL49">
        <v>10274.785689717453</v>
      </c>
      <c r="BM49">
        <v>10352.114805479065</v>
      </c>
      <c r="BN49">
        <v>10600.359319360781</v>
      </c>
      <c r="BO49">
        <v>11241.935363471739</v>
      </c>
      <c r="BP49">
        <v>11162.643758442673</v>
      </c>
    </row>
    <row r="50" spans="1:68" x14ac:dyDescent="0.2">
      <c r="A50" t="s">
        <v>225</v>
      </c>
      <c r="B50" t="s">
        <v>309</v>
      </c>
      <c r="C50" t="s">
        <v>58</v>
      </c>
      <c r="D50" t="s">
        <v>226</v>
      </c>
      <c r="E50" t="s">
        <v>227</v>
      </c>
      <c r="F50" t="s">
        <v>228</v>
      </c>
      <c r="G50" t="s">
        <v>228</v>
      </c>
      <c r="H50" s="2">
        <f>VLOOKUP(C50,ClusterData!A:D,4,FALSE)</f>
        <v>1</v>
      </c>
      <c r="I50" s="2">
        <f t="shared" si="0"/>
        <v>66</v>
      </c>
      <c r="J50" s="2">
        <f t="shared" si="1"/>
        <v>1420.7283179705032</v>
      </c>
      <c r="K50">
        <v>805.53110542201819</v>
      </c>
      <c r="L50">
        <v>911.82088188561454</v>
      </c>
      <c r="M50">
        <v>1020.5821182641788</v>
      </c>
      <c r="N50">
        <v>1184.1554225116331</v>
      </c>
      <c r="O50">
        <v>1332.1371125234034</v>
      </c>
      <c r="P50">
        <v>1493.005746159266</v>
      </c>
      <c r="Q50">
        <v>1641.9126783818399</v>
      </c>
      <c r="R50">
        <v>1790.2129781796621</v>
      </c>
      <c r="S50">
        <v>1912.3361155638841</v>
      </c>
      <c r="T50">
        <v>2115.5890208135329</v>
      </c>
      <c r="U50" s="2">
        <f>VLOOKUP(C50,ClusterData!A:E,5,FALSE)</f>
        <v>1</v>
      </c>
      <c r="V50" s="2">
        <f t="shared" si="2"/>
        <v>74</v>
      </c>
      <c r="W50" s="2">
        <f t="shared" si="3"/>
        <v>3100.1276280014681</v>
      </c>
      <c r="X50">
        <v>2409.0642250217188</v>
      </c>
      <c r="Y50">
        <v>2685.2568268986943</v>
      </c>
      <c r="Z50">
        <v>2834.2342420578475</v>
      </c>
      <c r="AA50">
        <v>3011.0628020498661</v>
      </c>
      <c r="AB50">
        <v>3082.8195962424834</v>
      </c>
      <c r="AC50">
        <v>3040.1161448313528</v>
      </c>
      <c r="AD50">
        <v>3133.6278821238029</v>
      </c>
      <c r="AE50">
        <v>3453.7652830192064</v>
      </c>
      <c r="AF50">
        <v>3566.6893010265289</v>
      </c>
      <c r="AG50">
        <v>3784.6399767431808</v>
      </c>
      <c r="AH50" s="2">
        <f>VLOOKUP(C50,ClusterData!A:F,6,FALSE)</f>
        <v>1</v>
      </c>
      <c r="AI50" s="2">
        <f t="shared" si="4"/>
        <v>92</v>
      </c>
      <c r="AJ50" s="2">
        <f t="shared" si="5"/>
        <v>4680.0885915669178</v>
      </c>
      <c r="AK50">
        <v>3638.2301172141933</v>
      </c>
      <c r="AL50">
        <v>3729.8129403596013</v>
      </c>
      <c r="AM50">
        <v>3954.5830392408079</v>
      </c>
      <c r="AN50">
        <v>4262.4855559539783</v>
      </c>
      <c r="AO50">
        <v>4377.3727197503504</v>
      </c>
      <c r="AP50">
        <v>4636.2747590543158</v>
      </c>
      <c r="AQ50">
        <v>4976.9773857624259</v>
      </c>
      <c r="AR50">
        <v>5382.4355671082376</v>
      </c>
      <c r="AS50">
        <v>5729.1150660457051</v>
      </c>
      <c r="AT50">
        <v>6113.5987651795604</v>
      </c>
      <c r="AU50" s="2">
        <f>VLOOKUP(C50,ClusterData!A:G,7,FALSE)</f>
        <v>0</v>
      </c>
      <c r="AV50" s="2">
        <f t="shared" si="6"/>
        <v>92</v>
      </c>
      <c r="AW50" s="2">
        <f t="shared" si="7"/>
        <v>8319.4421208570984</v>
      </c>
      <c r="AX50">
        <v>6509.9718801206282</v>
      </c>
      <c r="AY50">
        <v>6685.8837825711671</v>
      </c>
      <c r="AZ50">
        <v>7085.3124226729706</v>
      </c>
      <c r="BA50">
        <v>7111.4886250584659</v>
      </c>
      <c r="BB50">
        <v>7308.2498690785014</v>
      </c>
      <c r="BC50">
        <v>8137.5223745927242</v>
      </c>
      <c r="BD50">
        <v>9175.7644026206053</v>
      </c>
      <c r="BE50">
        <v>10104.483403102413</v>
      </c>
      <c r="BF50">
        <v>10505.719182931854</v>
      </c>
      <c r="BG50">
        <v>10570.025265821663</v>
      </c>
      <c r="BH50" s="2">
        <f>VLOOKUP(C50,ClusterData!A:H,8,FALSE)</f>
        <v>2</v>
      </c>
      <c r="BI50" s="2">
        <f t="shared" si="8"/>
        <v>90</v>
      </c>
      <c r="BJ50" s="2">
        <f t="shared" si="9"/>
        <v>12952.772837771474</v>
      </c>
      <c r="BK50">
        <v>11467.063765463339</v>
      </c>
      <c r="BL50">
        <v>11906.397000001498</v>
      </c>
      <c r="BM50">
        <v>12314.96628235133</v>
      </c>
      <c r="BN50">
        <v>12972.739053844993</v>
      </c>
      <c r="BO50">
        <v>14032.673507288191</v>
      </c>
      <c r="BP50">
        <v>15022.7974176795</v>
      </c>
    </row>
    <row r="51" spans="1:68" x14ac:dyDescent="0.2">
      <c r="A51" t="s">
        <v>225</v>
      </c>
      <c r="B51" t="s">
        <v>310</v>
      </c>
      <c r="C51" t="s">
        <v>59</v>
      </c>
      <c r="D51" t="s">
        <v>226</v>
      </c>
      <c r="E51" t="s">
        <v>227</v>
      </c>
      <c r="F51" t="s">
        <v>228</v>
      </c>
      <c r="G51" t="s">
        <v>228</v>
      </c>
      <c r="H51" s="2">
        <f>VLOOKUP(C51,ClusterData!A:D,4,FALSE)</f>
        <v>1</v>
      </c>
      <c r="I51" s="2">
        <f t="shared" si="0"/>
        <v>60</v>
      </c>
      <c r="J51" s="2">
        <f t="shared" si="1"/>
        <v>1841.0324545944818</v>
      </c>
      <c r="K51">
        <v>958.847164804165</v>
      </c>
      <c r="L51">
        <v>1021.9662158757554</v>
      </c>
      <c r="M51">
        <v>1184.0089211956006</v>
      </c>
      <c r="N51">
        <v>1522.033943452755</v>
      </c>
      <c r="O51">
        <v>1714.974388046249</v>
      </c>
      <c r="P51">
        <v>1923.2013491180371</v>
      </c>
      <c r="Q51">
        <v>2156.2301953608585</v>
      </c>
      <c r="R51">
        <v>2375.1353399997579</v>
      </c>
      <c r="S51">
        <v>2633.3988120419253</v>
      </c>
      <c r="T51">
        <v>2920.528216049714</v>
      </c>
      <c r="U51" s="2">
        <f>VLOOKUP(C51,ClusterData!A:E,5,FALSE)</f>
        <v>1</v>
      </c>
      <c r="V51" s="2">
        <f t="shared" si="2"/>
        <v>66</v>
      </c>
      <c r="W51" s="2">
        <f t="shared" si="3"/>
        <v>3904.5579903845937</v>
      </c>
      <c r="X51">
        <v>3245.6922843617876</v>
      </c>
      <c r="Y51">
        <v>3584.2802930184635</v>
      </c>
      <c r="Z51">
        <v>3746.0222689045722</v>
      </c>
      <c r="AA51">
        <v>3681.9171101986549</v>
      </c>
      <c r="AB51">
        <v>3867.0402263623723</v>
      </c>
      <c r="AC51">
        <v>4058.0565257572384</v>
      </c>
      <c r="AD51">
        <v>4159.5361843184701</v>
      </c>
      <c r="AE51">
        <v>3911.4831785477872</v>
      </c>
      <c r="AF51">
        <v>4359.3017315414636</v>
      </c>
      <c r="AG51">
        <v>4432.2501008351328</v>
      </c>
      <c r="AH51" s="2">
        <f>VLOOKUP(C51,ClusterData!A:F,6,FALSE)</f>
        <v>1</v>
      </c>
      <c r="AI51" s="2">
        <f t="shared" si="4"/>
        <v>85</v>
      </c>
      <c r="AJ51" s="2">
        <f t="shared" si="5"/>
        <v>5424.3955089899873</v>
      </c>
      <c r="AK51">
        <v>4625.0712551337519</v>
      </c>
      <c r="AL51">
        <v>4909.8368024946712</v>
      </c>
      <c r="AM51">
        <v>5088.2800268350193</v>
      </c>
      <c r="AN51">
        <v>5200.3357000678425</v>
      </c>
      <c r="AO51">
        <v>5425.3258341310329</v>
      </c>
      <c r="AP51">
        <v>5556.760871556211</v>
      </c>
      <c r="AQ51">
        <v>5658.3070019457327</v>
      </c>
      <c r="AR51">
        <v>5909.9970377129057</v>
      </c>
      <c r="AS51">
        <v>6077.3495758171648</v>
      </c>
      <c r="AT51">
        <v>5792.6909842055375</v>
      </c>
      <c r="AU51" s="2">
        <f>VLOOKUP(C51,ClusterData!A:G,7,FALSE)</f>
        <v>0</v>
      </c>
      <c r="AV51" s="2">
        <f t="shared" si="6"/>
        <v>101</v>
      </c>
      <c r="AW51" s="2">
        <f t="shared" si="7"/>
        <v>7398.9532874519182</v>
      </c>
      <c r="AX51">
        <v>5901.1340478892671</v>
      </c>
      <c r="AY51">
        <v>6139.2024329335973</v>
      </c>
      <c r="AZ51">
        <v>6350.5439592234488</v>
      </c>
      <c r="BA51">
        <v>6540.6189668011211</v>
      </c>
      <c r="BB51">
        <v>7147.6417383391508</v>
      </c>
      <c r="BC51">
        <v>7672.0600833883927</v>
      </c>
      <c r="BD51">
        <v>8112.1771331106538</v>
      </c>
      <c r="BE51">
        <v>8360.5285427422659</v>
      </c>
      <c r="BF51">
        <v>8904.8878750359581</v>
      </c>
      <c r="BG51">
        <v>8860.7380950553197</v>
      </c>
      <c r="BH51" s="2">
        <f>VLOOKUP(C51,ClusterData!A:H,8,FALSE)</f>
        <v>2</v>
      </c>
      <c r="BI51" s="2">
        <f t="shared" si="8"/>
        <v>102</v>
      </c>
      <c r="BJ51" s="2">
        <f t="shared" si="9"/>
        <v>10500.338659221117</v>
      </c>
      <c r="BK51">
        <v>9115.8607783302887</v>
      </c>
      <c r="BL51">
        <v>9868.9823165765883</v>
      </c>
      <c r="BM51">
        <v>10443.709511484829</v>
      </c>
      <c r="BN51">
        <v>10917.10898922362</v>
      </c>
      <c r="BO51">
        <v>11339.302123617957</v>
      </c>
      <c r="BP51">
        <v>11317.068236093424</v>
      </c>
    </row>
    <row r="52" spans="1:68" x14ac:dyDescent="0.2">
      <c r="A52" t="s">
        <v>225</v>
      </c>
      <c r="B52" t="s">
        <v>311</v>
      </c>
      <c r="C52" t="s">
        <v>60</v>
      </c>
      <c r="D52" t="s">
        <v>226</v>
      </c>
      <c r="E52" t="s">
        <v>227</v>
      </c>
      <c r="F52" t="s">
        <v>228</v>
      </c>
      <c r="G52" t="s">
        <v>228</v>
      </c>
      <c r="H52" s="2">
        <f>VLOOKUP(C52,ClusterData!A:D,4,FALSE)</f>
        <v>0</v>
      </c>
      <c r="I52" s="2">
        <f t="shared" si="0"/>
        <v>72</v>
      </c>
      <c r="J52" s="2">
        <f t="shared" si="1"/>
        <v>1268.9023354204683</v>
      </c>
      <c r="K52">
        <v>802.87206853586758</v>
      </c>
      <c r="L52">
        <v>865.24934128946222</v>
      </c>
      <c r="M52">
        <v>916.73622965190077</v>
      </c>
      <c r="N52">
        <v>934.59881975055202</v>
      </c>
      <c r="O52">
        <v>1046.9313348106671</v>
      </c>
      <c r="P52">
        <v>1279.8329763453171</v>
      </c>
      <c r="Q52">
        <v>1424.8934738483222</v>
      </c>
      <c r="R52">
        <v>1615.7102678100741</v>
      </c>
      <c r="S52">
        <v>1830.8599747943585</v>
      </c>
      <c r="T52">
        <v>1971.3388673681609</v>
      </c>
      <c r="U52" s="2">
        <f>VLOOKUP(C52,ClusterData!A:E,5,FALSE)</f>
        <v>2</v>
      </c>
      <c r="V52" s="2">
        <f t="shared" si="2"/>
        <v>71</v>
      </c>
      <c r="W52" s="2">
        <f t="shared" si="3"/>
        <v>3279.7343896298908</v>
      </c>
      <c r="X52">
        <v>2245.7003718209976</v>
      </c>
      <c r="Y52">
        <v>2440.0383689329747</v>
      </c>
      <c r="Z52">
        <v>2706.5325884438766</v>
      </c>
      <c r="AA52">
        <v>2981.7379394384307</v>
      </c>
      <c r="AB52">
        <v>3245.1169488716205</v>
      </c>
      <c r="AC52">
        <v>3496.5376346982048</v>
      </c>
      <c r="AD52">
        <v>3642.4181793640837</v>
      </c>
      <c r="AE52">
        <v>3811.2535783636336</v>
      </c>
      <c r="AF52">
        <v>4019.8363280981962</v>
      </c>
      <c r="AG52">
        <v>4208.1719582668911</v>
      </c>
      <c r="AH52" s="2">
        <f>VLOOKUP(C52,ClusterData!A:F,6,FALSE)</f>
        <v>2</v>
      </c>
      <c r="AI52" s="2">
        <f t="shared" si="4"/>
        <v>86</v>
      </c>
      <c r="AJ52" s="2">
        <f t="shared" si="5"/>
        <v>5201.3576570001323</v>
      </c>
      <c r="AK52">
        <v>4426.3198449060565</v>
      </c>
      <c r="AL52">
        <v>4575.041271417268</v>
      </c>
      <c r="AM52">
        <v>4598.178141147072</v>
      </c>
      <c r="AN52">
        <v>4745.8890543752032</v>
      </c>
      <c r="AO52">
        <v>4947.4242381094909</v>
      </c>
      <c r="AP52">
        <v>5170.0789022141334</v>
      </c>
      <c r="AQ52">
        <v>5397.9476893206356</v>
      </c>
      <c r="AR52">
        <v>5697.8736727977921</v>
      </c>
      <c r="AS52">
        <v>6061.4822281507613</v>
      </c>
      <c r="AT52">
        <v>6393.3415275629095</v>
      </c>
      <c r="AU52" s="2">
        <f>VLOOKUP(C52,ClusterData!A:G,7,FALSE)</f>
        <v>2</v>
      </c>
      <c r="AV52" s="2">
        <f t="shared" si="6"/>
        <v>93</v>
      </c>
      <c r="AW52" s="2">
        <f t="shared" si="7"/>
        <v>8271.9786036363112</v>
      </c>
      <c r="AX52">
        <v>6699.4458488130649</v>
      </c>
      <c r="AY52">
        <v>6940.0478303946411</v>
      </c>
      <c r="AZ52">
        <v>7123.6303771837147</v>
      </c>
      <c r="BA52">
        <v>7345.6648084537555</v>
      </c>
      <c r="BB52">
        <v>7697.2652805508606</v>
      </c>
      <c r="BC52">
        <v>8131.8302666308118</v>
      </c>
      <c r="BD52">
        <v>8773.7723883766303</v>
      </c>
      <c r="BE52">
        <v>9458.096493544881</v>
      </c>
      <c r="BF52">
        <v>10116.033303335307</v>
      </c>
      <c r="BG52">
        <v>10433.999439079458</v>
      </c>
      <c r="BH52" s="2">
        <f>VLOOKUP(C52,ClusterData!A:H,8,FALSE)</f>
        <v>0</v>
      </c>
      <c r="BI52" s="2">
        <f t="shared" si="8"/>
        <v>96</v>
      </c>
      <c r="BJ52" s="2">
        <f t="shared" si="9"/>
        <v>11284.089818002971</v>
      </c>
      <c r="BK52">
        <v>10850.779397525581</v>
      </c>
      <c r="BL52">
        <v>11022.110060940598</v>
      </c>
      <c r="BM52">
        <v>11210.448987770642</v>
      </c>
      <c r="BN52">
        <v>11328.333136690651</v>
      </c>
      <c r="BO52">
        <v>11490.069842107059</v>
      </c>
      <c r="BP52">
        <v>11802.7974829833</v>
      </c>
    </row>
    <row r="53" spans="1:68" x14ac:dyDescent="0.2">
      <c r="A53" t="s">
        <v>225</v>
      </c>
      <c r="B53" t="s">
        <v>312</v>
      </c>
      <c r="C53" t="s">
        <v>61</v>
      </c>
      <c r="D53" t="s">
        <v>226</v>
      </c>
      <c r="E53" t="s">
        <v>227</v>
      </c>
      <c r="F53" t="s">
        <v>228</v>
      </c>
      <c r="G53" t="s">
        <v>228</v>
      </c>
      <c r="H53" s="2">
        <f>VLOOKUP(C53,ClusterData!A:D,4,FALSE)</f>
        <v>1</v>
      </c>
      <c r="I53" s="2">
        <f t="shared" si="0"/>
        <v>65</v>
      </c>
      <c r="J53" s="2">
        <f t="shared" si="1"/>
        <v>1578.5460441488997</v>
      </c>
      <c r="K53">
        <v>1062.1464889662395</v>
      </c>
      <c r="L53">
        <v>1133.1542838589496</v>
      </c>
      <c r="M53">
        <v>1205.1228938920342</v>
      </c>
      <c r="N53">
        <v>1301.5874316451575</v>
      </c>
      <c r="O53">
        <v>1462.9914069151737</v>
      </c>
      <c r="P53">
        <v>1637.8774047084062</v>
      </c>
      <c r="Q53">
        <v>1751.3167539876433</v>
      </c>
      <c r="R53">
        <v>1912.1784002189456</v>
      </c>
      <c r="S53">
        <v>2134.1560972035763</v>
      </c>
      <c r="T53">
        <v>2184.9292800928711</v>
      </c>
      <c r="U53" s="2">
        <f>VLOOKUP(C53,ClusterData!A:E,5,FALSE)</f>
        <v>1</v>
      </c>
      <c r="V53" s="2">
        <f t="shared" si="2"/>
        <v>87</v>
      </c>
      <c r="W53" s="2">
        <f t="shared" si="3"/>
        <v>2394.8451420608862</v>
      </c>
      <c r="X53">
        <v>2142.927339307309</v>
      </c>
      <c r="Y53">
        <v>2184.1173615821895</v>
      </c>
      <c r="Z53">
        <v>2156.4298995414415</v>
      </c>
      <c r="AA53">
        <v>2262.4853264061421</v>
      </c>
      <c r="AB53">
        <v>2359.4973754405223</v>
      </c>
      <c r="AC53">
        <v>2430.5880714176851</v>
      </c>
      <c r="AD53">
        <v>2459.2250813340775</v>
      </c>
      <c r="AE53">
        <v>2554.4278523977832</v>
      </c>
      <c r="AF53">
        <v>2656.1524940146037</v>
      </c>
      <c r="AG53">
        <v>2742.6006191671067</v>
      </c>
      <c r="AH53" s="2">
        <f>VLOOKUP(C53,ClusterData!A:F,6,FALSE)</f>
        <v>1</v>
      </c>
      <c r="AI53" s="2">
        <f t="shared" si="4"/>
        <v>103</v>
      </c>
      <c r="AJ53" s="2">
        <f t="shared" si="5"/>
        <v>3954.1668763952825</v>
      </c>
      <c r="AK53">
        <v>2930.5287871697478</v>
      </c>
      <c r="AL53">
        <v>3095.099061795142</v>
      </c>
      <c r="AM53">
        <v>3360.2421827578351</v>
      </c>
      <c r="AN53">
        <v>3646.349915386787</v>
      </c>
      <c r="AO53">
        <v>3899.2816875790236</v>
      </c>
      <c r="AP53">
        <v>4189.7659698819825</v>
      </c>
      <c r="AQ53">
        <v>4300.5308290217799</v>
      </c>
      <c r="AR53">
        <v>4519.836047082953</v>
      </c>
      <c r="AS53">
        <v>4698.8640829570259</v>
      </c>
      <c r="AT53">
        <v>4901.1702003205464</v>
      </c>
      <c r="AU53" s="2">
        <f>VLOOKUP(C53,ClusterData!A:G,7,FALSE)</f>
        <v>0</v>
      </c>
      <c r="AV53" s="2">
        <f t="shared" si="6"/>
        <v>110</v>
      </c>
      <c r="AW53" s="2">
        <f t="shared" si="7"/>
        <v>6193.5497185392669</v>
      </c>
      <c r="AX53">
        <v>5094.1512805203902</v>
      </c>
      <c r="AY53">
        <v>5272.0663301201448</v>
      </c>
      <c r="AZ53">
        <v>5450.3085296688887</v>
      </c>
      <c r="BA53">
        <v>5657.9283022226609</v>
      </c>
      <c r="BB53">
        <v>5891.1424873848409</v>
      </c>
      <c r="BC53">
        <v>6276.1537498653006</v>
      </c>
      <c r="BD53">
        <v>6699.5476716647363</v>
      </c>
      <c r="BE53">
        <v>7118.0650526469717</v>
      </c>
      <c r="BF53">
        <v>7337.9246817323292</v>
      </c>
      <c r="BG53">
        <v>7138.2090995664012</v>
      </c>
      <c r="BH53" s="2">
        <f>VLOOKUP(C53,ClusterData!A:H,8,FALSE)</f>
        <v>4</v>
      </c>
      <c r="BI53" s="2">
        <f t="shared" si="8"/>
        <v>117</v>
      </c>
      <c r="BJ53" s="2">
        <f t="shared" si="9"/>
        <v>7972.5962080047075</v>
      </c>
      <c r="BK53">
        <v>7299.7821390354975</v>
      </c>
      <c r="BL53">
        <v>7590.5021224586362</v>
      </c>
      <c r="BM53">
        <v>7862.7565069137336</v>
      </c>
      <c r="BN53">
        <v>8112.5425369918912</v>
      </c>
      <c r="BO53">
        <v>8350.3896245487758</v>
      </c>
      <c r="BP53">
        <v>8619.6043180797096</v>
      </c>
    </row>
    <row r="54" spans="1:68" x14ac:dyDescent="0.2">
      <c r="A54" t="s">
        <v>225</v>
      </c>
      <c r="B54" t="s">
        <v>313</v>
      </c>
      <c r="C54" t="s">
        <v>62</v>
      </c>
      <c r="D54" t="s">
        <v>226</v>
      </c>
      <c r="E54" t="s">
        <v>227</v>
      </c>
      <c r="F54" t="s">
        <v>228</v>
      </c>
      <c r="G54" t="s">
        <v>228</v>
      </c>
      <c r="H54" s="2">
        <f>VLOOKUP(C54,ClusterData!A:D,4,FALSE)</f>
        <v>0</v>
      </c>
      <c r="I54" s="2" t="str">
        <f t="shared" si="0"/>
        <v/>
      </c>
      <c r="J54" s="2" t="str">
        <f t="shared" si="1"/>
        <v/>
      </c>
      <c r="U54" s="2">
        <f>VLOOKUP(C54,ClusterData!A:E,5,FALSE)</f>
        <v>2</v>
      </c>
      <c r="V54" s="2">
        <f t="shared" si="2"/>
        <v>136</v>
      </c>
      <c r="W54" s="2">
        <f t="shared" si="3"/>
        <v>505.22431301091666</v>
      </c>
      <c r="X54">
        <v>454.38887861885269</v>
      </c>
      <c r="Y54">
        <v>488.94368558939885</v>
      </c>
      <c r="Z54">
        <v>498.09827528305829</v>
      </c>
      <c r="AA54">
        <v>500.6726917011315</v>
      </c>
      <c r="AB54">
        <v>485.3437790171962</v>
      </c>
      <c r="AC54">
        <v>531.25637517735993</v>
      </c>
      <c r="AD54">
        <v>504.36880559011712</v>
      </c>
      <c r="AE54">
        <v>520.08895765888337</v>
      </c>
      <c r="AF54">
        <v>535.56951198410172</v>
      </c>
      <c r="AG54">
        <v>533.51216948906699</v>
      </c>
      <c r="AH54" s="2">
        <f>VLOOKUP(C54,ClusterData!A:F,6,FALSE)</f>
        <v>0</v>
      </c>
      <c r="AI54" s="2">
        <f t="shared" si="4"/>
        <v>125</v>
      </c>
      <c r="AJ54" s="2">
        <f t="shared" si="5"/>
        <v>2153.171809814879</v>
      </c>
      <c r="AK54">
        <v>549.83448087599959</v>
      </c>
      <c r="AL54">
        <v>542.81442370548552</v>
      </c>
      <c r="AM54">
        <v>714.01127136842103</v>
      </c>
      <c r="AN54">
        <v>780.58215073271754</v>
      </c>
      <c r="AO54">
        <v>900.43890745386739</v>
      </c>
      <c r="AP54">
        <v>1042.7152325538914</v>
      </c>
      <c r="AQ54">
        <v>1691.5342122934128</v>
      </c>
      <c r="AR54">
        <v>4126.4929526904743</v>
      </c>
      <c r="AS54">
        <v>5001.0975587391276</v>
      </c>
      <c r="AT54">
        <v>6182.1969077353924</v>
      </c>
      <c r="AU54" s="2">
        <f>VLOOKUP(C54,ClusterData!A:G,7,FALSE)</f>
        <v>1</v>
      </c>
      <c r="AV54" s="2">
        <f t="shared" si="6"/>
        <v>25</v>
      </c>
      <c r="AW54" s="2">
        <f t="shared" si="7"/>
        <v>33839.451070320574</v>
      </c>
      <c r="AX54">
        <v>11969.465724228332</v>
      </c>
      <c r="AY54">
        <v>19735.514686827049</v>
      </c>
      <c r="AZ54">
        <v>23251.93182044541</v>
      </c>
      <c r="BA54">
        <v>26189.135957379094</v>
      </c>
      <c r="BB54">
        <v>35935.411069045062</v>
      </c>
      <c r="BC54">
        <v>38977.842391737096</v>
      </c>
      <c r="BD54">
        <v>37785.747134334488</v>
      </c>
      <c r="BE54">
        <v>43453.7773919908</v>
      </c>
      <c r="BF54">
        <v>50732.308110153586</v>
      </c>
      <c r="BG54">
        <v>50363.376417064821</v>
      </c>
      <c r="BH54" s="2">
        <f>VLOOKUP(C54,ClusterData!A:H,8,FALSE)</f>
        <v>1</v>
      </c>
      <c r="BI54" s="2">
        <f t="shared" si="8"/>
        <v>15</v>
      </c>
      <c r="BJ54" s="2">
        <f t="shared" si="9"/>
        <v>47310.255410660386</v>
      </c>
      <c r="BK54">
        <v>45141.04807783226</v>
      </c>
      <c r="BL54">
        <v>47719.456228207164</v>
      </c>
      <c r="BM54">
        <v>51187.152627299954</v>
      </c>
      <c r="BN54">
        <v>48499.282623061088</v>
      </c>
      <c r="BO54">
        <v>47792.513284216642</v>
      </c>
      <c r="BP54">
        <v>43522.079623345227</v>
      </c>
    </row>
    <row r="55" spans="1:68" x14ac:dyDescent="0.2">
      <c r="A55" t="s">
        <v>225</v>
      </c>
      <c r="B55" t="s">
        <v>314</v>
      </c>
      <c r="C55" t="s">
        <v>194</v>
      </c>
      <c r="D55" t="s">
        <v>226</v>
      </c>
      <c r="E55" t="s">
        <v>227</v>
      </c>
      <c r="F55" t="s">
        <v>228</v>
      </c>
      <c r="G55" t="s">
        <v>228</v>
      </c>
      <c r="H55" s="2">
        <f>VLOOKUP(C55,ClusterData!A:D,4,FALSE)</f>
        <v>0</v>
      </c>
      <c r="I55" s="2" t="str">
        <f t="shared" si="0"/>
        <v/>
      </c>
      <c r="J55" s="2" t="str">
        <f t="shared" si="1"/>
        <v/>
      </c>
      <c r="U55" s="2">
        <f>VLOOKUP(C55,ClusterData!A:E,5,FALSE)</f>
        <v>0</v>
      </c>
      <c r="V55" s="2" t="str">
        <f t="shared" si="2"/>
        <v/>
      </c>
      <c r="W55" s="2" t="str">
        <f t="shared" si="3"/>
        <v/>
      </c>
      <c r="AH55" s="2">
        <f>VLOOKUP(C55,ClusterData!A:F,6,FALSE)</f>
        <v>1</v>
      </c>
      <c r="AI55" s="2">
        <f t="shared" si="4"/>
        <v>154</v>
      </c>
      <c r="AJ55" s="2">
        <f t="shared" si="5"/>
        <v>1093.3540664342106</v>
      </c>
      <c r="AM55">
        <v>700.75799864338057</v>
      </c>
      <c r="AN55">
        <v>811.08301455571177</v>
      </c>
      <c r="AO55">
        <v>933.82896040318951</v>
      </c>
      <c r="AP55">
        <v>1143.6436589131281</v>
      </c>
      <c r="AQ55">
        <v>1173.4809559793844</v>
      </c>
      <c r="AR55">
        <v>1274.7329215541301</v>
      </c>
      <c r="AS55">
        <v>1352.8207349603274</v>
      </c>
      <c r="AT55">
        <v>1356.484286464432</v>
      </c>
      <c r="AU55" s="2">
        <f>VLOOKUP(C55,ClusterData!A:G,7,FALSE)</f>
        <v>0</v>
      </c>
      <c r="AV55" s="2">
        <f t="shared" si="6"/>
        <v>176</v>
      </c>
      <c r="AW55" s="2">
        <f t="shared" si="7"/>
        <v>1161.4395351709413</v>
      </c>
      <c r="AX55">
        <v>1280.6288060547884</v>
      </c>
      <c r="AY55">
        <v>1111.318652473585</v>
      </c>
      <c r="AZ55">
        <v>1187.9709725075554</v>
      </c>
      <c r="BA55">
        <v>1208.2034952277595</v>
      </c>
      <c r="BB55">
        <v>1169.8564351566856</v>
      </c>
      <c r="BC55">
        <v>1185.8894285262054</v>
      </c>
      <c r="BD55">
        <v>1171.8118231225935</v>
      </c>
      <c r="BE55">
        <v>1181.1787789903865</v>
      </c>
      <c r="BF55">
        <v>1051.8173713633312</v>
      </c>
      <c r="BG55">
        <v>1065.7195882865233</v>
      </c>
      <c r="BH55" s="2">
        <f>VLOOKUP(C55,ClusterData!A:H,8,FALSE)</f>
        <v>2</v>
      </c>
      <c r="BI55" s="2">
        <f t="shared" si="8"/>
        <v>185</v>
      </c>
      <c r="BJ55" s="2">
        <f t="shared" si="9"/>
        <v>1202.6048092015189</v>
      </c>
      <c r="BK55">
        <v>1067.1926226451446</v>
      </c>
      <c r="BL55">
        <v>1145.9275347158421</v>
      </c>
      <c r="BM55">
        <v>1209.0631972798797</v>
      </c>
      <c r="BN55">
        <v>1225.6245596828869</v>
      </c>
      <c r="BO55">
        <v>1267.9425340770943</v>
      </c>
      <c r="BP55">
        <v>1299.8784068082664</v>
      </c>
    </row>
    <row r="56" spans="1:68" x14ac:dyDescent="0.2">
      <c r="A56" t="s">
        <v>225</v>
      </c>
      <c r="B56" t="s">
        <v>315</v>
      </c>
      <c r="C56" t="s">
        <v>195</v>
      </c>
      <c r="D56" t="s">
        <v>226</v>
      </c>
      <c r="E56" t="s">
        <v>227</v>
      </c>
      <c r="F56" t="s">
        <v>228</v>
      </c>
      <c r="G56" t="s">
        <v>228</v>
      </c>
      <c r="H56" s="2">
        <f>VLOOKUP(C56,ClusterData!A:D,4,FALSE)</f>
        <v>0</v>
      </c>
      <c r="I56" s="2" t="str">
        <f t="shared" si="0"/>
        <v/>
      </c>
      <c r="J56" s="2" t="str">
        <f t="shared" si="1"/>
        <v/>
      </c>
      <c r="U56" s="2">
        <f>VLOOKUP(C56,ClusterData!A:E,5,FALSE)</f>
        <v>0</v>
      </c>
      <c r="V56" s="2" t="str">
        <f t="shared" si="2"/>
        <v/>
      </c>
      <c r="W56" s="2" t="str">
        <f t="shared" si="3"/>
        <v/>
      </c>
      <c r="AH56" s="2">
        <f>VLOOKUP(C56,ClusterData!A:F,6,FALSE)</f>
        <v>1</v>
      </c>
      <c r="AI56" s="2">
        <f t="shared" si="4"/>
        <v>58</v>
      </c>
      <c r="AJ56" s="2">
        <f t="shared" si="5"/>
        <v>9027.5374574291036</v>
      </c>
      <c r="AN56">
        <v>7324.6121706376025</v>
      </c>
      <c r="AO56">
        <v>7528.7727971776803</v>
      </c>
      <c r="AP56">
        <v>8008.0160100520552</v>
      </c>
      <c r="AQ56">
        <v>8726.1784820918383</v>
      </c>
      <c r="AR56">
        <v>10058.257996903274</v>
      </c>
      <c r="AS56">
        <v>10684.210696368915</v>
      </c>
      <c r="AT56">
        <v>10862.714048772365</v>
      </c>
      <c r="AU56" s="2">
        <f>VLOOKUP(C56,ClusterData!A:G,7,FALSE)</f>
        <v>0</v>
      </c>
      <c r="AV56" s="2">
        <f t="shared" si="6"/>
        <v>51</v>
      </c>
      <c r="AW56" s="2">
        <f t="shared" si="7"/>
        <v>18542.963302714394</v>
      </c>
      <c r="AX56">
        <v>12090.995687749597</v>
      </c>
      <c r="AY56">
        <v>13229.732324000846</v>
      </c>
      <c r="AZ56">
        <v>14343.921162026847</v>
      </c>
      <c r="BA56">
        <v>15809.989657811007</v>
      </c>
      <c r="BB56">
        <v>17380.304143160785</v>
      </c>
      <c r="BC56">
        <v>19727.927096350901</v>
      </c>
      <c r="BD56">
        <v>22558.106879275128</v>
      </c>
      <c r="BE56">
        <v>25097.280620939986</v>
      </c>
      <c r="BF56">
        <v>24283.7915731945</v>
      </c>
      <c r="BG56">
        <v>20907.583882634342</v>
      </c>
      <c r="BH56" s="2">
        <f>VLOOKUP(C56,ClusterData!A:H,8,FALSE)</f>
        <v>4</v>
      </c>
      <c r="BI56" s="2">
        <f t="shared" si="8"/>
        <v>47</v>
      </c>
      <c r="BJ56" s="2">
        <f t="shared" si="9"/>
        <v>25771.068306895057</v>
      </c>
      <c r="BK56">
        <v>21724.076599185737</v>
      </c>
      <c r="BL56">
        <v>23919.021916491456</v>
      </c>
      <c r="BM56">
        <v>25707.993299377016</v>
      </c>
      <c r="BN56">
        <v>26634.072009030089</v>
      </c>
      <c r="BO56">
        <v>27991.262349643959</v>
      </c>
      <c r="BP56">
        <v>28649.983667642078</v>
      </c>
    </row>
    <row r="57" spans="1:68" x14ac:dyDescent="0.2">
      <c r="A57" t="s">
        <v>225</v>
      </c>
      <c r="B57" t="s">
        <v>316</v>
      </c>
      <c r="C57" t="s">
        <v>196</v>
      </c>
      <c r="D57" t="s">
        <v>226</v>
      </c>
      <c r="E57" t="s">
        <v>227</v>
      </c>
      <c r="F57" t="s">
        <v>228</v>
      </c>
      <c r="G57" t="s">
        <v>228</v>
      </c>
      <c r="H57" s="2">
        <f>VLOOKUP(C57,ClusterData!A:D,4,FALSE)</f>
        <v>0</v>
      </c>
      <c r="I57" s="2">
        <f t="shared" si="0"/>
        <v>130</v>
      </c>
      <c r="J57" s="2">
        <f t="shared" si="1"/>
        <v>211.93084964360719</v>
      </c>
      <c r="K57">
        <v>155.51023120104497</v>
      </c>
      <c r="L57">
        <v>166.49562402939554</v>
      </c>
      <c r="M57">
        <v>177.353966889079</v>
      </c>
      <c r="N57">
        <v>190.14482892491139</v>
      </c>
      <c r="O57">
        <v>205.57299641848766</v>
      </c>
      <c r="P57">
        <v>219.32719131988179</v>
      </c>
      <c r="Q57">
        <v>231.04563918120945</v>
      </c>
      <c r="R57">
        <v>241.38924978255818</v>
      </c>
      <c r="S57">
        <v>249.76454969036013</v>
      </c>
      <c r="T57">
        <v>282.70421899914362</v>
      </c>
      <c r="U57" s="2">
        <f>VLOOKUP(C57,ClusterData!A:E,5,FALSE)</f>
        <v>0</v>
      </c>
      <c r="V57" s="2">
        <f t="shared" si="2"/>
        <v>142</v>
      </c>
      <c r="W57" s="2">
        <f t="shared" si="3"/>
        <v>363.07976287172602</v>
      </c>
      <c r="X57">
        <v>312.04200844142696</v>
      </c>
      <c r="Y57">
        <v>333.14333513447178</v>
      </c>
      <c r="Z57">
        <v>347.30137654031722</v>
      </c>
      <c r="AA57">
        <v>377.4037973791398</v>
      </c>
      <c r="AB57">
        <v>369.63763403764085</v>
      </c>
      <c r="AC57">
        <v>327.16975927336699</v>
      </c>
      <c r="AD57">
        <v>354.55120854679927</v>
      </c>
      <c r="AE57">
        <v>400.95974141105495</v>
      </c>
      <c r="AF57">
        <v>404.12958626649294</v>
      </c>
      <c r="AG57">
        <v>404.45918168654913</v>
      </c>
      <c r="AH57" s="2">
        <f>VLOOKUP(C57,ClusterData!A:F,6,FALSE)</f>
        <v>2</v>
      </c>
      <c r="AI57" s="2">
        <f t="shared" si="4"/>
        <v>180</v>
      </c>
      <c r="AJ57" s="2">
        <f t="shared" si="5"/>
        <v>422.69376062753753</v>
      </c>
      <c r="AK57">
        <v>416.23349480929471</v>
      </c>
      <c r="AL57">
        <v>385.75254939893529</v>
      </c>
      <c r="AM57">
        <v>347.37326043668594</v>
      </c>
      <c r="AN57">
        <v>389.81196196394865</v>
      </c>
      <c r="AO57">
        <v>398.75538772895857</v>
      </c>
      <c r="AP57">
        <v>418.69908739269596</v>
      </c>
      <c r="AQ57">
        <v>469.84567193921504</v>
      </c>
      <c r="AR57">
        <v>477.64858661580291</v>
      </c>
      <c r="AS57">
        <v>450.05406180603956</v>
      </c>
      <c r="AT57">
        <v>472.76354418379839</v>
      </c>
      <c r="AU57" s="2">
        <f>VLOOKUP(C57,ClusterData!A:G,7,FALSE)</f>
        <v>2</v>
      </c>
      <c r="AV57" s="2">
        <f t="shared" si="6"/>
        <v>187</v>
      </c>
      <c r="AW57" s="2">
        <f t="shared" si="7"/>
        <v>688.80844378098402</v>
      </c>
      <c r="AX57">
        <v>517.08753617094806</v>
      </c>
      <c r="AY57">
        <v>551.55712067067179</v>
      </c>
      <c r="AZ57">
        <v>553.80667738558191</v>
      </c>
      <c r="BA57">
        <v>521.04498215815715</v>
      </c>
      <c r="BB57">
        <v>583.01077436339051</v>
      </c>
      <c r="BC57">
        <v>660.67910676310271</v>
      </c>
      <c r="BD57">
        <v>740.31271102416179</v>
      </c>
      <c r="BE57">
        <v>828.12345508776787</v>
      </c>
      <c r="BF57">
        <v>924.04432679915863</v>
      </c>
      <c r="BG57">
        <v>1008.4177473868987</v>
      </c>
      <c r="BH57" s="2">
        <f>VLOOKUP(C57,ClusterData!A:H,8,FALSE)</f>
        <v>5</v>
      </c>
      <c r="BI57" s="2">
        <f t="shared" si="8"/>
        <v>180</v>
      </c>
      <c r="BJ57" s="2">
        <f t="shared" si="9"/>
        <v>1441.2572104430908</v>
      </c>
      <c r="BK57">
        <v>1110.8277572653164</v>
      </c>
      <c r="BL57">
        <v>1242.9606344968222</v>
      </c>
      <c r="BM57">
        <v>1354.311672626779</v>
      </c>
      <c r="BN57">
        <v>1489.1839311351357</v>
      </c>
      <c r="BO57">
        <v>1645.8692908212154</v>
      </c>
      <c r="BP57">
        <v>1804.3899763132756</v>
      </c>
    </row>
    <row r="58" spans="1:68" x14ac:dyDescent="0.2">
      <c r="A58" t="s">
        <v>225</v>
      </c>
      <c r="B58" t="s">
        <v>317</v>
      </c>
      <c r="C58" t="s">
        <v>63</v>
      </c>
      <c r="D58" t="s">
        <v>226</v>
      </c>
      <c r="E58" t="s">
        <v>227</v>
      </c>
      <c r="F58" t="s">
        <v>228</v>
      </c>
      <c r="G58" t="s">
        <v>228</v>
      </c>
      <c r="H58" s="2">
        <f>VLOOKUP(C58,ClusterData!A:D,4,FALSE)</f>
        <v>1</v>
      </c>
      <c r="I58" s="2">
        <f t="shared" si="0"/>
        <v>67</v>
      </c>
      <c r="J58" s="2">
        <f t="shared" si="1"/>
        <v>1395.2052083430829</v>
      </c>
      <c r="K58">
        <v>904.40111183736656</v>
      </c>
      <c r="L58">
        <v>994.13649221696824</v>
      </c>
      <c r="M58">
        <v>1091.1822140827107</v>
      </c>
      <c r="N58">
        <v>1260.0659718044312</v>
      </c>
      <c r="O58">
        <v>1380.2026805627497</v>
      </c>
      <c r="P58">
        <v>1479.1793060298116</v>
      </c>
      <c r="Q58">
        <v>1561.3565442516453</v>
      </c>
      <c r="R58">
        <v>1575.7902875007821</v>
      </c>
      <c r="S58">
        <v>1689.8039740645434</v>
      </c>
      <c r="T58">
        <v>2015.9335010798204</v>
      </c>
      <c r="U58" s="2">
        <f>VLOOKUP(C58,ClusterData!A:E,5,FALSE)</f>
        <v>1</v>
      </c>
      <c r="V58" s="2">
        <f t="shared" si="2"/>
        <v>80</v>
      </c>
      <c r="W58" s="2">
        <f t="shared" si="3"/>
        <v>2619.2458145725241</v>
      </c>
      <c r="X58">
        <v>2114.5003924151129</v>
      </c>
      <c r="Y58">
        <v>2392.366047879148</v>
      </c>
      <c r="Z58">
        <v>2448.9413228323715</v>
      </c>
      <c r="AA58">
        <v>2377.9635735951383</v>
      </c>
      <c r="AB58">
        <v>2654.1708073074119</v>
      </c>
      <c r="AC58">
        <v>2594.9408274979028</v>
      </c>
      <c r="AD58">
        <v>2796.0143851568873</v>
      </c>
      <c r="AE58">
        <v>2650.5409849127523</v>
      </c>
      <c r="AF58">
        <v>2835.028210853915</v>
      </c>
      <c r="AG58">
        <v>3327.9915932745957</v>
      </c>
      <c r="AH58" s="2">
        <f>VLOOKUP(C58,ClusterData!A:F,6,FALSE)</f>
        <v>1</v>
      </c>
      <c r="AI58" s="2">
        <f t="shared" si="4"/>
        <v>98</v>
      </c>
      <c r="AJ58" s="2">
        <f t="shared" si="5"/>
        <v>4321.0716978070013</v>
      </c>
      <c r="AK58">
        <v>3631.2758500590162</v>
      </c>
      <c r="AL58">
        <v>3616.570593321142</v>
      </c>
      <c r="AM58">
        <v>3877.1154348227424</v>
      </c>
      <c r="AN58">
        <v>4016.1642110705243</v>
      </c>
      <c r="AO58">
        <v>4250.4856089770583</v>
      </c>
      <c r="AP58">
        <v>4494.6970945104613</v>
      </c>
      <c r="AQ58">
        <v>4738.8422512368516</v>
      </c>
      <c r="AR58">
        <v>4661.1935838333484</v>
      </c>
      <c r="AS58">
        <v>4725.1457989497649</v>
      </c>
      <c r="AT58">
        <v>5199.2265512891008</v>
      </c>
      <c r="AU58" s="2">
        <f>VLOOKUP(C58,ClusterData!A:G,7,FALSE)</f>
        <v>0</v>
      </c>
      <c r="AV58" s="2">
        <f t="shared" si="6"/>
        <v>109</v>
      </c>
      <c r="AW58" s="2">
        <f t="shared" si="7"/>
        <v>6283.7777652079149</v>
      </c>
      <c r="AX58">
        <v>5192.4156850309118</v>
      </c>
      <c r="AY58">
        <v>5395.4754348943552</v>
      </c>
      <c r="AZ58">
        <v>5640.8405195312907</v>
      </c>
      <c r="BA58">
        <v>5803.9840259882694</v>
      </c>
      <c r="BB58">
        <v>6275.6898379337108</v>
      </c>
      <c r="BC58">
        <v>6611.543287730392</v>
      </c>
      <c r="BD58">
        <v>6894.4192492035663</v>
      </c>
      <c r="BE58">
        <v>6955.29621601896</v>
      </c>
      <c r="BF58">
        <v>7092.9211443089271</v>
      </c>
      <c r="BG58">
        <v>6975.1922514387734</v>
      </c>
      <c r="BH58" s="2">
        <f>VLOOKUP(C58,ClusterData!A:H,8,FALSE)</f>
        <v>0</v>
      </c>
      <c r="BI58" s="2">
        <f t="shared" si="8"/>
        <v>115</v>
      </c>
      <c r="BJ58" s="2">
        <f t="shared" si="9"/>
        <v>8025.0029911914344</v>
      </c>
      <c r="BK58">
        <v>7203.7452438851687</v>
      </c>
      <c r="BL58">
        <v>7486.7614370021793</v>
      </c>
      <c r="BM58">
        <v>7671.8706766614923</v>
      </c>
      <c r="BN58">
        <v>8106.2482466456031</v>
      </c>
      <c r="BO58">
        <v>8629.381902952824</v>
      </c>
      <c r="BP58">
        <v>9052.010440001337</v>
      </c>
    </row>
    <row r="59" spans="1:68" x14ac:dyDescent="0.2">
      <c r="A59" t="s">
        <v>225</v>
      </c>
      <c r="B59" t="s">
        <v>318</v>
      </c>
      <c r="C59" t="s">
        <v>64</v>
      </c>
      <c r="D59" t="s">
        <v>226</v>
      </c>
      <c r="E59" t="s">
        <v>227</v>
      </c>
      <c r="F59" t="s">
        <v>228</v>
      </c>
      <c r="G59" t="s">
        <v>228</v>
      </c>
      <c r="H59" s="2">
        <f>VLOOKUP(C59,ClusterData!A:D,4,FALSE)</f>
        <v>1</v>
      </c>
      <c r="I59" s="2">
        <f t="shared" si="0"/>
        <v>26</v>
      </c>
      <c r="J59" s="2">
        <f t="shared" si="1"/>
        <v>5670.9546398030852</v>
      </c>
      <c r="K59">
        <v>3607.949175161687</v>
      </c>
      <c r="L59">
        <v>3860.7385060887182</v>
      </c>
      <c r="M59">
        <v>4312.8828983011636</v>
      </c>
      <c r="N59">
        <v>4829.271921028203</v>
      </c>
      <c r="O59">
        <v>5399.1340023519815</v>
      </c>
      <c r="P59">
        <v>5945.2137799579141</v>
      </c>
      <c r="Q59">
        <v>6271.8619907970497</v>
      </c>
      <c r="R59">
        <v>6683.7570320793311</v>
      </c>
      <c r="S59">
        <v>7329.8736076020768</v>
      </c>
      <c r="T59">
        <v>8468.8634846627319</v>
      </c>
      <c r="U59" s="2">
        <f>VLOOKUP(C59,ClusterData!A:E,5,FALSE)</f>
        <v>1</v>
      </c>
      <c r="V59" s="2">
        <f t="shared" si="2"/>
        <v>25</v>
      </c>
      <c r="W59" s="2">
        <f t="shared" si="3"/>
        <v>13613.910473412767</v>
      </c>
      <c r="X59">
        <v>9677.938665801832</v>
      </c>
      <c r="Y59">
        <v>10679.059743790958</v>
      </c>
      <c r="Z59">
        <v>11625.563341541801</v>
      </c>
      <c r="AA59">
        <v>12364.809288723438</v>
      </c>
      <c r="AB59">
        <v>13117.025572698891</v>
      </c>
      <c r="AC59">
        <v>13912.577692959727</v>
      </c>
      <c r="AD59">
        <v>14515.834882827423</v>
      </c>
      <c r="AE59">
        <v>15368.891400703296</v>
      </c>
      <c r="AF59">
        <v>16674.51844459405</v>
      </c>
      <c r="AG59">
        <v>18202.885700486251</v>
      </c>
      <c r="AH59" s="2">
        <f>VLOOKUP(C59,ClusterData!A:F,6,FALSE)</f>
        <v>1</v>
      </c>
      <c r="AI59" s="2">
        <f t="shared" si="4"/>
        <v>27</v>
      </c>
      <c r="AJ59" s="2">
        <f t="shared" si="5"/>
        <v>20378.857598212391</v>
      </c>
      <c r="AK59">
        <v>18542.426325630735</v>
      </c>
      <c r="AL59">
        <v>17939.236774741497</v>
      </c>
      <c r="AM59">
        <v>17630.527524132518</v>
      </c>
      <c r="AN59">
        <v>17825.283807313517</v>
      </c>
      <c r="AO59">
        <v>18836.530418542781</v>
      </c>
      <c r="AP59">
        <v>19956.305373764153</v>
      </c>
      <c r="AQ59">
        <v>20989.465164709749</v>
      </c>
      <c r="AR59">
        <v>22615.238363638255</v>
      </c>
      <c r="AS59">
        <v>24031.094348626139</v>
      </c>
      <c r="AT59">
        <v>25422.46788102459</v>
      </c>
      <c r="AU59" s="2">
        <f>VLOOKUP(C59,ClusterData!A:G,7,FALSE)</f>
        <v>0</v>
      </c>
      <c r="AV59" s="2">
        <f t="shared" si="6"/>
        <v>26</v>
      </c>
      <c r="AW59" s="2">
        <f t="shared" si="7"/>
        <v>33808.788966809632</v>
      </c>
      <c r="AX59">
        <v>27404.124449530023</v>
      </c>
      <c r="AY59">
        <v>28697.766264917922</v>
      </c>
      <c r="AZ59">
        <v>29549.326901606208</v>
      </c>
      <c r="BA59">
        <v>30672.217148206833</v>
      </c>
      <c r="BB59">
        <v>32668.691360412093</v>
      </c>
      <c r="BC59">
        <v>34545.62166726507</v>
      </c>
      <c r="BD59">
        <v>36917.128482857093</v>
      </c>
      <c r="BE59">
        <v>39703.221868278306</v>
      </c>
      <c r="BF59">
        <v>40592.799128659295</v>
      </c>
      <c r="BG59">
        <v>37336.992396363436</v>
      </c>
      <c r="BH59" s="2">
        <f>VLOOKUP(C59,ClusterData!A:H,8,FALSE)</f>
        <v>4</v>
      </c>
      <c r="BI59" s="2">
        <f t="shared" si="8"/>
        <v>28</v>
      </c>
      <c r="BJ59" s="2">
        <f t="shared" si="9"/>
        <v>40299.4681213324</v>
      </c>
      <c r="BK59">
        <v>38741.406996237791</v>
      </c>
      <c r="BL59">
        <v>40377.730473925978</v>
      </c>
      <c r="BM59">
        <v>40340.005316185561</v>
      </c>
      <c r="BN59">
        <v>40490.056960423593</v>
      </c>
      <c r="BO59">
        <v>40738.612661422179</v>
      </c>
      <c r="BP59">
        <v>41108.996319799277</v>
      </c>
    </row>
    <row r="60" spans="1:68" x14ac:dyDescent="0.2">
      <c r="A60" t="s">
        <v>225</v>
      </c>
      <c r="B60" t="s">
        <v>319</v>
      </c>
      <c r="C60" t="s">
        <v>67</v>
      </c>
      <c r="D60" t="s">
        <v>226</v>
      </c>
      <c r="E60" t="s">
        <v>227</v>
      </c>
      <c r="F60" t="s">
        <v>228</v>
      </c>
      <c r="G60" t="s">
        <v>228</v>
      </c>
      <c r="H60" s="2">
        <f>VLOOKUP(C60,ClusterData!A:D,4,FALSE)</f>
        <v>1</v>
      </c>
      <c r="I60" s="2">
        <f t="shared" si="0"/>
        <v>18</v>
      </c>
      <c r="J60" s="2">
        <f t="shared" si="1"/>
        <v>6561.6320614824363</v>
      </c>
      <c r="K60">
        <v>4211.2213898223481</v>
      </c>
      <c r="L60">
        <v>4590.7717852894475</v>
      </c>
      <c r="M60">
        <v>4952.4074799281143</v>
      </c>
      <c r="N60">
        <v>5468.6149407553203</v>
      </c>
      <c r="O60">
        <v>6097.2925235613775</v>
      </c>
      <c r="P60">
        <v>6612.2165225520475</v>
      </c>
      <c r="Q60">
        <v>7255.8502590990065</v>
      </c>
      <c r="R60">
        <v>7938.2496695654681</v>
      </c>
      <c r="S60">
        <v>8746.0256217604165</v>
      </c>
      <c r="T60">
        <v>9743.6704224908117</v>
      </c>
      <c r="U60" s="2">
        <f>VLOOKUP(C60,ClusterData!A:E,5,FALSE)</f>
        <v>1</v>
      </c>
      <c r="V60" s="2">
        <f t="shared" si="2"/>
        <v>20</v>
      </c>
      <c r="W60" s="2">
        <f t="shared" si="3"/>
        <v>14432.010715675377</v>
      </c>
      <c r="X60">
        <v>10763.975514876767</v>
      </c>
      <c r="Y60">
        <v>11830.428377879874</v>
      </c>
      <c r="Z60">
        <v>12807.008365968697</v>
      </c>
      <c r="AA60">
        <v>13402.110355410843</v>
      </c>
      <c r="AB60">
        <v>14026.455711037675</v>
      </c>
      <c r="AC60">
        <v>14640.285978781283</v>
      </c>
      <c r="AD60">
        <v>15216.566918655142</v>
      </c>
      <c r="AE60">
        <v>15929.349954351917</v>
      </c>
      <c r="AF60">
        <v>17179.716510658793</v>
      </c>
      <c r="AG60">
        <v>18524.209469132798</v>
      </c>
      <c r="AH60" s="2">
        <f>VLOOKUP(C60,ClusterData!A:F,6,FALSE)</f>
        <v>1</v>
      </c>
      <c r="AI60" s="2">
        <f t="shared" si="4"/>
        <v>20</v>
      </c>
      <c r="AJ60" s="2">
        <f t="shared" si="5"/>
        <v>22947.56043733086</v>
      </c>
      <c r="AK60">
        <v>19661.789882610774</v>
      </c>
      <c r="AL60">
        <v>20432.116827605274</v>
      </c>
      <c r="AM60">
        <v>21131.884121125906</v>
      </c>
      <c r="AN60">
        <v>21405.119144453656</v>
      </c>
      <c r="AO60">
        <v>22297.307524926113</v>
      </c>
      <c r="AP60">
        <v>23161.486763342058</v>
      </c>
      <c r="AQ60">
        <v>23835.849569904949</v>
      </c>
      <c r="AR60">
        <v>24733.753871556659</v>
      </c>
      <c r="AS60">
        <v>25810.013241915629</v>
      </c>
      <c r="AT60">
        <v>27006.28342586755</v>
      </c>
      <c r="AU60" s="2">
        <f>VLOOKUP(C60,ClusterData!A:G,7,FALSE)</f>
        <v>0</v>
      </c>
      <c r="AV60" s="2">
        <f t="shared" si="6"/>
        <v>28</v>
      </c>
      <c r="AW60" s="2">
        <f t="shared" si="7"/>
        <v>33022.438616371568</v>
      </c>
      <c r="AX60">
        <v>28514.84369024897</v>
      </c>
      <c r="AY60">
        <v>29529.831031805763</v>
      </c>
      <c r="AZ60">
        <v>30105.513261446285</v>
      </c>
      <c r="BA60">
        <v>30743.205103866203</v>
      </c>
      <c r="BB60">
        <v>32252.236811002567</v>
      </c>
      <c r="BC60">
        <v>33571.061253909873</v>
      </c>
      <c r="BD60">
        <v>35172.583755263127</v>
      </c>
      <c r="BE60">
        <v>36724.648466452156</v>
      </c>
      <c r="BF60">
        <v>37313.106221808375</v>
      </c>
      <c r="BG60">
        <v>36297.356567912408</v>
      </c>
      <c r="BH60" s="2">
        <f>VLOOKUP(C60,ClusterData!A:H,8,FALSE)</f>
        <v>4</v>
      </c>
      <c r="BI60" s="2">
        <f t="shared" si="8"/>
        <v>29</v>
      </c>
      <c r="BJ60" s="2">
        <f t="shared" si="9"/>
        <v>39547.357370767008</v>
      </c>
      <c r="BK60">
        <v>37284.250613475087</v>
      </c>
      <c r="BL60">
        <v>38657.220143987179</v>
      </c>
      <c r="BM60">
        <v>39251.049562335</v>
      </c>
      <c r="BN60">
        <v>39912.038888001094</v>
      </c>
      <c r="BO60">
        <v>40703.674482773225</v>
      </c>
      <c r="BP60">
        <v>41475.91053403043</v>
      </c>
    </row>
    <row r="61" spans="1:68" x14ac:dyDescent="0.2">
      <c r="A61" t="s">
        <v>225</v>
      </c>
      <c r="B61" t="s">
        <v>320</v>
      </c>
      <c r="C61" t="s">
        <v>69</v>
      </c>
      <c r="D61" t="s">
        <v>226</v>
      </c>
      <c r="E61" t="s">
        <v>227</v>
      </c>
      <c r="F61" t="s">
        <v>228</v>
      </c>
      <c r="G61" t="s">
        <v>228</v>
      </c>
      <c r="H61" s="2">
        <f>VLOOKUP(C61,ClusterData!A:D,4,FALSE)</f>
        <v>2</v>
      </c>
      <c r="I61" s="2">
        <f t="shared" si="0"/>
        <v>12</v>
      </c>
      <c r="J61" s="2">
        <f t="shared" si="1"/>
        <v>7569.4540617140301</v>
      </c>
      <c r="K61">
        <v>4636.2410181977184</v>
      </c>
      <c r="L61">
        <v>5058.8737159235088</v>
      </c>
      <c r="M61">
        <v>5657.5281447462339</v>
      </c>
      <c r="N61">
        <v>6330.1342705671723</v>
      </c>
      <c r="O61">
        <v>7282.6318488562183</v>
      </c>
      <c r="P61">
        <v>8426.2587830153061</v>
      </c>
      <c r="Q61">
        <v>12168.099791138398</v>
      </c>
      <c r="R61">
        <v>10088.875097141328</v>
      </c>
      <c r="S61">
        <v>7681.0271777901844</v>
      </c>
      <c r="T61">
        <v>8364.870769764233</v>
      </c>
      <c r="U61" s="2">
        <f>VLOOKUP(C61,ClusterData!A:E,5,FALSE)</f>
        <v>0</v>
      </c>
      <c r="V61" s="2">
        <f t="shared" si="2"/>
        <v>33</v>
      </c>
      <c r="W61" s="2">
        <f t="shared" si="3"/>
        <v>10562.166999847408</v>
      </c>
      <c r="X61">
        <v>9056.1039573318303</v>
      </c>
      <c r="Y61">
        <v>9301.0147758393377</v>
      </c>
      <c r="Z61">
        <v>10061.77021548242</v>
      </c>
      <c r="AA61">
        <v>10438.551865534555</v>
      </c>
      <c r="AB61">
        <v>11094.569894699007</v>
      </c>
      <c r="AC61">
        <v>11852.9157053115</v>
      </c>
      <c r="AD61">
        <v>11583.127521248694</v>
      </c>
      <c r="AE61">
        <v>9833.1033141894059</v>
      </c>
      <c r="AF61">
        <v>10306.77503993985</v>
      </c>
      <c r="AG61">
        <v>12093.737708897495</v>
      </c>
      <c r="AH61" s="2">
        <f>VLOOKUP(C61,ClusterData!A:F,6,FALSE)</f>
        <v>0</v>
      </c>
      <c r="AI61" s="2">
        <f t="shared" si="4"/>
        <v>41</v>
      </c>
      <c r="AJ61" s="2">
        <f t="shared" si="5"/>
        <v>14460.917033122972</v>
      </c>
      <c r="AK61">
        <v>12902.904822552071</v>
      </c>
      <c r="AL61">
        <v>13706.638925570536</v>
      </c>
      <c r="AM61">
        <v>13174.668665188718</v>
      </c>
      <c r="AN61">
        <v>13688.556645913737</v>
      </c>
      <c r="AO61">
        <v>14145.312315606805</v>
      </c>
      <c r="AP61">
        <v>14788.835959033828</v>
      </c>
      <c r="AQ61">
        <v>15224.030736685767</v>
      </c>
      <c r="AR61">
        <v>15973.913899875688</v>
      </c>
      <c r="AS61">
        <v>16301.285588235087</v>
      </c>
      <c r="AT61">
        <v>14703.02277256751</v>
      </c>
      <c r="AU61" s="2">
        <f>VLOOKUP(C61,ClusterData!A:G,7,FALSE)</f>
        <v>1</v>
      </c>
      <c r="AV61" s="2">
        <f t="shared" si="6"/>
        <v>59</v>
      </c>
      <c r="AW61" s="2">
        <f t="shared" si="7"/>
        <v>14892.515481573946</v>
      </c>
      <c r="AX61">
        <v>14394.510734361411</v>
      </c>
      <c r="AY61">
        <v>14672.24428473342</v>
      </c>
      <c r="AZ61">
        <v>14561.273590312967</v>
      </c>
      <c r="BA61">
        <v>14735.836997150365</v>
      </c>
      <c r="BB61">
        <v>14937.17742458769</v>
      </c>
      <c r="BC61">
        <v>14923.415634944564</v>
      </c>
      <c r="BD61">
        <v>14720.457360836219</v>
      </c>
      <c r="BE61">
        <v>15601.148509085324</v>
      </c>
      <c r="BF61">
        <v>15590.346447650063</v>
      </c>
      <c r="BG61">
        <v>14788.743832077456</v>
      </c>
      <c r="BH61" s="2">
        <f>VLOOKUP(C61,ClusterData!A:H,8,FALSE)</f>
        <v>1</v>
      </c>
      <c r="BI61" s="2">
        <f t="shared" si="8"/>
        <v>75</v>
      </c>
      <c r="BJ61" s="2">
        <f t="shared" si="9"/>
        <v>17006.896278120916</v>
      </c>
      <c r="BK61">
        <v>15325.698377527331</v>
      </c>
      <c r="BL61">
        <v>16138.115158248002</v>
      </c>
      <c r="BM61">
        <v>16665.155992788903</v>
      </c>
      <c r="BN61">
        <v>17215.939830168398</v>
      </c>
      <c r="BO61">
        <v>18019.52084579517</v>
      </c>
      <c r="BP61">
        <v>18676.947464197692</v>
      </c>
    </row>
    <row r="62" spans="1:68" x14ac:dyDescent="0.2">
      <c r="A62" t="s">
        <v>225</v>
      </c>
      <c r="B62" t="s">
        <v>321</v>
      </c>
      <c r="C62" t="s">
        <v>235</v>
      </c>
      <c r="D62" t="s">
        <v>226</v>
      </c>
      <c r="E62" t="s">
        <v>227</v>
      </c>
      <c r="F62" t="s">
        <v>228</v>
      </c>
      <c r="G62" t="s">
        <v>228</v>
      </c>
      <c r="H62" s="2" t="e">
        <f>VLOOKUP(C62,ClusterData!A:D,4,FALSE)</f>
        <v>#N/A</v>
      </c>
      <c r="I62" s="2">
        <f t="shared" si="0"/>
        <v>110</v>
      </c>
      <c r="J62" s="2">
        <f t="shared" si="1"/>
        <v>413.67303716389449</v>
      </c>
      <c r="K62">
        <v>228.65045672818587</v>
      </c>
      <c r="L62">
        <v>255.43509446882442</v>
      </c>
      <c r="M62">
        <v>277.9650033858822</v>
      </c>
      <c r="N62">
        <v>322.81046231327417</v>
      </c>
      <c r="O62">
        <v>377.35595532785123</v>
      </c>
      <c r="P62">
        <v>422.41979082817977</v>
      </c>
      <c r="Q62">
        <v>471.42031676093245</v>
      </c>
      <c r="R62">
        <v>553.77158884970152</v>
      </c>
      <c r="S62">
        <v>542.73938978145827</v>
      </c>
      <c r="T62">
        <v>684.1623131946551</v>
      </c>
      <c r="U62" s="2" t="e">
        <f>VLOOKUP(C62,ClusterData!A:E,5,FALSE)</f>
        <v>#N/A</v>
      </c>
      <c r="V62" s="2">
        <f t="shared" si="2"/>
        <v>114</v>
      </c>
      <c r="W62" s="2">
        <f t="shared" si="3"/>
        <v>869.30719769045504</v>
      </c>
      <c r="X62">
        <v>729.8331898639708</v>
      </c>
      <c r="Y62">
        <v>680.00503699967737</v>
      </c>
      <c r="Z62">
        <v>841.00285436728154</v>
      </c>
      <c r="AA62">
        <v>954.21613801814897</v>
      </c>
      <c r="AB62">
        <v>876.92409889214616</v>
      </c>
      <c r="AC62">
        <v>901.15450438187077</v>
      </c>
      <c r="AD62">
        <v>904.07661553862749</v>
      </c>
      <c r="AE62">
        <v>915.66312374638949</v>
      </c>
      <c r="AF62">
        <v>925.97870689905619</v>
      </c>
      <c r="AG62">
        <v>964.21770819738003</v>
      </c>
      <c r="AH62" s="2" t="e">
        <f>VLOOKUP(C62,ClusterData!A:F,6,FALSE)</f>
        <v>#N/A</v>
      </c>
      <c r="AI62" s="2">
        <f t="shared" si="4"/>
        <v>161</v>
      </c>
      <c r="AJ62" s="2">
        <f t="shared" si="5"/>
        <v>1031.3922157989805</v>
      </c>
      <c r="AK62">
        <v>1015.3079112811366</v>
      </c>
      <c r="AL62">
        <v>1029.6822412739248</v>
      </c>
      <c r="AM62">
        <v>1029.6161729216992</v>
      </c>
      <c r="AN62">
        <v>1033.9773234146678</v>
      </c>
      <c r="AO62">
        <v>985.94141497299836</v>
      </c>
      <c r="AP62">
        <v>1008.4808288289732</v>
      </c>
      <c r="AQ62">
        <v>1025.9477942054916</v>
      </c>
      <c r="AR62">
        <v>1012.3980334092737</v>
      </c>
      <c r="AS62">
        <v>1059.7564976524575</v>
      </c>
      <c r="AT62">
        <v>1112.813940029182</v>
      </c>
      <c r="AU62" s="2" t="e">
        <f>VLOOKUP(C62,ClusterData!A:G,7,FALSE)</f>
        <v>#N/A</v>
      </c>
      <c r="AV62" s="2">
        <f t="shared" si="6"/>
        <v>172</v>
      </c>
      <c r="AW62" s="2">
        <f t="shared" si="7"/>
        <v>1307.5461587004079</v>
      </c>
      <c r="AX62">
        <v>1166.939031872407</v>
      </c>
      <c r="AY62">
        <v>1225.7313046877098</v>
      </c>
      <c r="AZ62">
        <v>1168.819680887317</v>
      </c>
      <c r="BA62">
        <v>1236.5290830330068</v>
      </c>
      <c r="BB62">
        <v>1320.3089245204212</v>
      </c>
      <c r="BC62">
        <v>1311.1840056742665</v>
      </c>
      <c r="BD62">
        <v>1328.1707838162495</v>
      </c>
      <c r="BE62">
        <v>1373.8660241887687</v>
      </c>
      <c r="BF62">
        <v>1440.6364054335784</v>
      </c>
      <c r="BG62">
        <v>1503.2763428903545</v>
      </c>
      <c r="BH62" s="2" t="e">
        <f>VLOOKUP(C62,ClusterData!A:H,8,FALSE)</f>
        <v>#N/A</v>
      </c>
      <c r="BI62" s="2">
        <f t="shared" si="8"/>
        <v>176</v>
      </c>
      <c r="BJ62" s="2">
        <f t="shared" si="9"/>
        <v>1588.0087074413034</v>
      </c>
      <c r="BK62">
        <v>1577.1906459978329</v>
      </c>
      <c r="BL62">
        <v>1499.2247078858859</v>
      </c>
      <c r="BM62">
        <v>1569.0314403686036</v>
      </c>
      <c r="BN62">
        <v>1625.8448850642696</v>
      </c>
      <c r="BO62">
        <v>1606.9720956829156</v>
      </c>
      <c r="BP62">
        <v>1649.7884696483127</v>
      </c>
    </row>
    <row r="63" spans="1:68" x14ac:dyDescent="0.2">
      <c r="A63" t="s">
        <v>225</v>
      </c>
      <c r="B63" t="s">
        <v>322</v>
      </c>
      <c r="C63" t="s">
        <v>197</v>
      </c>
      <c r="D63" t="s">
        <v>226</v>
      </c>
      <c r="E63" t="s">
        <v>227</v>
      </c>
      <c r="F63" t="s">
        <v>228</v>
      </c>
      <c r="G63" t="s">
        <v>228</v>
      </c>
      <c r="H63" s="2">
        <f>VLOOKUP(C63,ClusterData!A:D,4,FALSE)</f>
        <v>0</v>
      </c>
      <c r="I63" s="2" t="str">
        <f t="shared" si="0"/>
        <v/>
      </c>
      <c r="J63" s="2" t="str">
        <f t="shared" si="1"/>
        <v/>
      </c>
      <c r="U63" s="2">
        <f>VLOOKUP(C63,ClusterData!A:E,5,FALSE)</f>
        <v>0</v>
      </c>
      <c r="V63" s="2" t="str">
        <f t="shared" si="2"/>
        <v/>
      </c>
      <c r="W63" s="2" t="str">
        <f t="shared" si="3"/>
        <v/>
      </c>
      <c r="AH63" s="2">
        <f>VLOOKUP(C63,ClusterData!A:F,6,FALSE)</f>
        <v>2</v>
      </c>
      <c r="AI63" s="2">
        <f t="shared" si="4"/>
        <v>124</v>
      </c>
      <c r="AJ63" s="2">
        <f t="shared" si="5"/>
        <v>2169.1124187119431</v>
      </c>
      <c r="AL63">
        <v>3704.9542867624796</v>
      </c>
      <c r="AM63">
        <v>2082.5845527630436</v>
      </c>
      <c r="AN63">
        <v>1724.6971345033994</v>
      </c>
      <c r="AO63">
        <v>1529.7835925195034</v>
      </c>
      <c r="AP63">
        <v>1647.6445335825215</v>
      </c>
      <c r="AQ63">
        <v>1901.3477718839617</v>
      </c>
      <c r="AR63">
        <v>2192.6930213815617</v>
      </c>
      <c r="AS63">
        <v>2307.3568272436946</v>
      </c>
      <c r="AT63">
        <v>2430.9500477673205</v>
      </c>
      <c r="AU63" s="2">
        <f>VLOOKUP(C63,ClusterData!A:G,7,FALSE)</f>
        <v>0</v>
      </c>
      <c r="AV63" s="2">
        <f t="shared" si="6"/>
        <v>124</v>
      </c>
      <c r="AW63" s="2">
        <f t="shared" si="7"/>
        <v>4274.9949510991091</v>
      </c>
      <c r="AX63">
        <v>2567.0961233874218</v>
      </c>
      <c r="AY63">
        <v>2770.5218263383031</v>
      </c>
      <c r="AZ63">
        <v>2990.3473316102218</v>
      </c>
      <c r="BA63">
        <v>3432.6246706454167</v>
      </c>
      <c r="BB63">
        <v>3778.2588745812709</v>
      </c>
      <c r="BC63">
        <v>4328.0421094430967</v>
      </c>
      <c r="BD63">
        <v>4944.110459792465</v>
      </c>
      <c r="BE63">
        <v>5788.6214748659659</v>
      </c>
      <c r="BF63">
        <v>6124.7401320450062</v>
      </c>
      <c r="BG63">
        <v>6025.5865082819319</v>
      </c>
      <c r="BH63" s="2">
        <f>VLOOKUP(C63,ClusterData!A:H,8,FALSE)</f>
        <v>0</v>
      </c>
      <c r="BI63" s="2">
        <f t="shared" si="8"/>
        <v>113</v>
      </c>
      <c r="BJ63" s="2">
        <f t="shared" si="9"/>
        <v>8197.4523799464223</v>
      </c>
      <c r="BK63">
        <v>6568.2922829103973</v>
      </c>
      <c r="BL63">
        <v>7286.8672105674732</v>
      </c>
      <c r="BM63">
        <v>8002.4397286470776</v>
      </c>
      <c r="BN63">
        <v>8525.9975723257976</v>
      </c>
      <c r="BO63">
        <v>9210.1548606998786</v>
      </c>
      <c r="BP63">
        <v>9590.9626245279105</v>
      </c>
    </row>
    <row r="64" spans="1:68" x14ac:dyDescent="0.2">
      <c r="A64" t="s">
        <v>225</v>
      </c>
      <c r="B64" t="s">
        <v>323</v>
      </c>
      <c r="C64" t="s">
        <v>71</v>
      </c>
      <c r="D64" t="s">
        <v>226</v>
      </c>
      <c r="E64" t="s">
        <v>227</v>
      </c>
      <c r="F64" t="s">
        <v>228</v>
      </c>
      <c r="G64" t="s">
        <v>228</v>
      </c>
      <c r="H64" s="2">
        <f>VLOOKUP(C64,ClusterData!A:D,4,FALSE)</f>
        <v>1</v>
      </c>
      <c r="I64" s="2">
        <f t="shared" si="0"/>
        <v>15</v>
      </c>
      <c r="J64" s="2">
        <f t="shared" si="1"/>
        <v>6770.355992567941</v>
      </c>
      <c r="K64">
        <v>4434.6271932351965</v>
      </c>
      <c r="L64">
        <v>4751.0777346383229</v>
      </c>
      <c r="M64">
        <v>5131.0003224263255</v>
      </c>
      <c r="N64">
        <v>5648.8367459881811</v>
      </c>
      <c r="O64">
        <v>6160.208286866814</v>
      </c>
      <c r="P64">
        <v>6674.7027816132913</v>
      </c>
      <c r="Q64">
        <v>7464.1990183647777</v>
      </c>
      <c r="R64">
        <v>8188.1745022789355</v>
      </c>
      <c r="S64">
        <v>9044.3122029729002</v>
      </c>
      <c r="T64">
        <v>10206.421137294667</v>
      </c>
      <c r="U64" s="2">
        <f>VLOOKUP(C64,ClusterData!A:E,5,FALSE)</f>
        <v>1</v>
      </c>
      <c r="V64" s="2">
        <f t="shared" si="2"/>
        <v>15</v>
      </c>
      <c r="W64" s="2">
        <f t="shared" si="3"/>
        <v>15043.165732959878</v>
      </c>
      <c r="X64">
        <v>11230.316170526547</v>
      </c>
      <c r="Y64">
        <v>12269.344126786576</v>
      </c>
      <c r="Z64">
        <v>12937.125340351158</v>
      </c>
      <c r="AA64">
        <v>13704.677978309477</v>
      </c>
      <c r="AB64">
        <v>14651.262579696528</v>
      </c>
      <c r="AC64">
        <v>15489.813344649197</v>
      </c>
      <c r="AD64">
        <v>16172.968452905185</v>
      </c>
      <c r="AE64">
        <v>16826.414048578023</v>
      </c>
      <c r="AF64">
        <v>17956.644576779658</v>
      </c>
      <c r="AG64">
        <v>19193.090711016433</v>
      </c>
      <c r="AH64" s="2">
        <f>VLOOKUP(C64,ClusterData!A:F,6,FALSE)</f>
        <v>1</v>
      </c>
      <c r="AI64" s="2">
        <f t="shared" si="4"/>
        <v>15</v>
      </c>
      <c r="AJ64" s="2">
        <f t="shared" si="5"/>
        <v>24437.517090935155</v>
      </c>
      <c r="AK64">
        <v>20646.256380413499</v>
      </c>
      <c r="AL64">
        <v>22115.51623123607</v>
      </c>
      <c r="AM64">
        <v>22763.724931237128</v>
      </c>
      <c r="AN64">
        <v>22972.504523622261</v>
      </c>
      <c r="AO64">
        <v>23997.267488352503</v>
      </c>
      <c r="AP64">
        <v>24856.676504999272</v>
      </c>
      <c r="AQ64">
        <v>25466.548389057611</v>
      </c>
      <c r="AR64">
        <v>26380.688520912601</v>
      </c>
      <c r="AS64">
        <v>27147.164095497945</v>
      </c>
      <c r="AT64">
        <v>28028.823844022656</v>
      </c>
      <c r="AU64" s="2">
        <f>VLOOKUP(C64,ClusterData!A:G,7,FALSE)</f>
        <v>0</v>
      </c>
      <c r="AV64" s="2">
        <f t="shared" si="6"/>
        <v>24</v>
      </c>
      <c r="AW64" s="2">
        <f t="shared" si="7"/>
        <v>34289.870735566699</v>
      </c>
      <c r="AX64">
        <v>29545.840673056937</v>
      </c>
      <c r="AY64">
        <v>30705.620796242805</v>
      </c>
      <c r="AZ64">
        <v>31148.142541102618</v>
      </c>
      <c r="BA64">
        <v>31543.471298155422</v>
      </c>
      <c r="BB64">
        <v>32649.262649169868</v>
      </c>
      <c r="BC64">
        <v>34020.453692592913</v>
      </c>
      <c r="BD64">
        <v>36478.685489716248</v>
      </c>
      <c r="BE64">
        <v>38758.994807149953</v>
      </c>
      <c r="BF64">
        <v>39946.405894952113</v>
      </c>
      <c r="BG64">
        <v>38101.829513528151</v>
      </c>
      <c r="BH64" s="2">
        <f>VLOOKUP(C64,ClusterData!A:H,8,FALSE)</f>
        <v>4</v>
      </c>
      <c r="BI64" s="2">
        <f t="shared" si="8"/>
        <v>21</v>
      </c>
      <c r="BJ64" s="2">
        <f t="shared" si="9"/>
        <v>44320.506976784003</v>
      </c>
      <c r="BK64">
        <v>40115.780685643491</v>
      </c>
      <c r="BL64">
        <v>43220.709245929735</v>
      </c>
      <c r="BM64">
        <v>44211.19276300694</v>
      </c>
      <c r="BN64">
        <v>45054.854126075043</v>
      </c>
      <c r="BO64">
        <v>46346.58802361197</v>
      </c>
      <c r="BP64">
        <v>46973.917016436848</v>
      </c>
    </row>
    <row r="65" spans="1:68" x14ac:dyDescent="0.2">
      <c r="A65" t="s">
        <v>225</v>
      </c>
      <c r="B65" t="s">
        <v>324</v>
      </c>
      <c r="C65" t="s">
        <v>72</v>
      </c>
      <c r="D65" t="s">
        <v>226</v>
      </c>
      <c r="E65" t="s">
        <v>227</v>
      </c>
      <c r="F65" t="s">
        <v>228</v>
      </c>
      <c r="G65" t="s">
        <v>228</v>
      </c>
      <c r="H65" s="2">
        <f>VLOOKUP(C65,ClusterData!A:D,4,FALSE)</f>
        <v>0</v>
      </c>
      <c r="I65" s="2">
        <f t="shared" si="0"/>
        <v>96</v>
      </c>
      <c r="J65" s="2">
        <f t="shared" si="1"/>
        <v>664.51408934054575</v>
      </c>
      <c r="K65">
        <v>556.82337445785163</v>
      </c>
      <c r="L65">
        <v>579.33548573908161</v>
      </c>
      <c r="M65">
        <v>571.50322799726871</v>
      </c>
      <c r="N65">
        <v>600.91134117787465</v>
      </c>
      <c r="O65">
        <v>704.62334822266075</v>
      </c>
      <c r="P65">
        <v>661.10441748538642</v>
      </c>
      <c r="Q65">
        <v>645.06823949042928</v>
      </c>
      <c r="R65">
        <v>695.47445091947304</v>
      </c>
      <c r="S65">
        <v>782.54036495826631</v>
      </c>
      <c r="T65">
        <v>847.75664295716513</v>
      </c>
      <c r="U65" s="2">
        <f>VLOOKUP(C65,ClusterData!A:E,5,FALSE)</f>
        <v>2</v>
      </c>
      <c r="V65" s="2">
        <f t="shared" si="2"/>
        <v>111</v>
      </c>
      <c r="W65" s="2">
        <f t="shared" si="3"/>
        <v>1005.2924262085946</v>
      </c>
      <c r="X65">
        <v>971.47092030390229</v>
      </c>
      <c r="Y65">
        <v>973.81004769808908</v>
      </c>
      <c r="Z65">
        <v>914.51081729893554</v>
      </c>
      <c r="AA65">
        <v>859.36130946335891</v>
      </c>
      <c r="AB65">
        <v>921.12852022886136</v>
      </c>
      <c r="AC65">
        <v>974.11373963665574</v>
      </c>
      <c r="AD65">
        <v>1019.3708937910455</v>
      </c>
      <c r="AE65">
        <v>1068.2159309045253</v>
      </c>
      <c r="AF65">
        <v>1138.7356902692491</v>
      </c>
      <c r="AG65">
        <v>1212.206392491322</v>
      </c>
      <c r="AH65" s="2">
        <f>VLOOKUP(C65,ClusterData!A:F,6,FALSE)</f>
        <v>2</v>
      </c>
      <c r="AI65" s="2">
        <f t="shared" si="4"/>
        <v>144</v>
      </c>
      <c r="AJ65" s="2">
        <f t="shared" si="5"/>
        <v>1524.6177534570934</v>
      </c>
      <c r="AK65">
        <v>1266.5245381095144</v>
      </c>
      <c r="AL65">
        <v>1343.697834873019</v>
      </c>
      <c r="AM65">
        <v>1392.340635683285</v>
      </c>
      <c r="AN65">
        <v>1441.655691149798</v>
      </c>
      <c r="AO65">
        <v>1487.5229010194253</v>
      </c>
      <c r="AP65">
        <v>1543.4332934340837</v>
      </c>
      <c r="AQ65">
        <v>1603.6681174788387</v>
      </c>
      <c r="AR65">
        <v>1667.5363285440785</v>
      </c>
      <c r="AS65">
        <v>1720.776806852283</v>
      </c>
      <c r="AT65">
        <v>1779.0213874266067</v>
      </c>
      <c r="AU65" s="2">
        <f>VLOOKUP(C65,ClusterData!A:G,7,FALSE)</f>
        <v>2</v>
      </c>
      <c r="AV65" s="2">
        <f t="shared" si="6"/>
        <v>148</v>
      </c>
      <c r="AW65" s="2">
        <f t="shared" si="7"/>
        <v>2316.567732629022</v>
      </c>
      <c r="AX65">
        <v>1840.4346412170553</v>
      </c>
      <c r="AY65">
        <v>1912.2259737245297</v>
      </c>
      <c r="AZ65">
        <v>1979.2984337690734</v>
      </c>
      <c r="BA65">
        <v>2071.7520658539188</v>
      </c>
      <c r="BB65">
        <v>2191.4445633748187</v>
      </c>
      <c r="BC65">
        <v>2335.0002971024337</v>
      </c>
      <c r="BD65">
        <v>2493.4259455572319</v>
      </c>
      <c r="BE65">
        <v>2604.5052966495273</v>
      </c>
      <c r="BF65">
        <v>2826.2852938390524</v>
      </c>
      <c r="BG65">
        <v>2911.3048152025785</v>
      </c>
      <c r="BH65" s="2">
        <f>VLOOKUP(C65,ClusterData!A:H,8,FALSE)</f>
        <v>0</v>
      </c>
      <c r="BI65" s="2">
        <f t="shared" si="8"/>
        <v>144</v>
      </c>
      <c r="BJ65" s="2">
        <f t="shared" si="9"/>
        <v>3830.2921431585382</v>
      </c>
      <c r="BK65">
        <v>3100.3738229963369</v>
      </c>
      <c r="BL65">
        <v>3518.9672577161441</v>
      </c>
      <c r="BM65">
        <v>3819.2247768137254</v>
      </c>
      <c r="BN65">
        <v>4060.8933971037363</v>
      </c>
      <c r="BO65">
        <v>4191.2299247566762</v>
      </c>
      <c r="BP65">
        <v>4291.0636795646078</v>
      </c>
    </row>
    <row r="66" spans="1:68" x14ac:dyDescent="0.2">
      <c r="A66" t="s">
        <v>225</v>
      </c>
      <c r="B66" t="s">
        <v>325</v>
      </c>
      <c r="C66" t="s">
        <v>73</v>
      </c>
      <c r="D66" t="s">
        <v>226</v>
      </c>
      <c r="E66" t="s">
        <v>227</v>
      </c>
      <c r="F66" t="s">
        <v>228</v>
      </c>
      <c r="G66" t="s">
        <v>228</v>
      </c>
      <c r="H66" s="2">
        <f>VLOOKUP(C66,ClusterData!A:D,4,FALSE)</f>
        <v>1</v>
      </c>
      <c r="I66" s="2">
        <f t="shared" si="0"/>
        <v>29</v>
      </c>
      <c r="J66" s="2">
        <f t="shared" si="1"/>
        <v>5502.7090050127026</v>
      </c>
      <c r="K66">
        <v>3241.9673029860696</v>
      </c>
      <c r="L66">
        <v>3655.3834618505498</v>
      </c>
      <c r="M66">
        <v>4180.3720326528528</v>
      </c>
      <c r="N66">
        <v>4749.901620045337</v>
      </c>
      <c r="O66">
        <v>4812.2426950692989</v>
      </c>
      <c r="P66">
        <v>5547.8698354085836</v>
      </c>
      <c r="Q66">
        <v>6193.2308393153371</v>
      </c>
      <c r="R66">
        <v>6695.0551557448061</v>
      </c>
      <c r="S66">
        <v>7581.3569955671883</v>
      </c>
      <c r="T66">
        <v>8369.7101114870075</v>
      </c>
      <c r="U66" s="2">
        <f>VLOOKUP(C66,ClusterData!A:E,5,FALSE)</f>
        <v>1</v>
      </c>
      <c r="V66" s="2">
        <f t="shared" si="2"/>
        <v>30</v>
      </c>
      <c r="W66" s="2">
        <f t="shared" si="3"/>
        <v>11061.171834671479</v>
      </c>
      <c r="X66">
        <v>9083.2931764952773</v>
      </c>
      <c r="Y66">
        <v>9659.3303397074014</v>
      </c>
      <c r="Z66">
        <v>10083.394907301048</v>
      </c>
      <c r="AA66">
        <v>10301.611133235396</v>
      </c>
      <c r="AB66">
        <v>10825.106529932691</v>
      </c>
      <c r="AC66">
        <v>11397.557997007167</v>
      </c>
      <c r="AD66">
        <v>11652.42608777333</v>
      </c>
      <c r="AE66">
        <v>11637.773446903057</v>
      </c>
      <c r="AF66">
        <v>12523.348569298014</v>
      </c>
      <c r="AG66">
        <v>13447.876159061405</v>
      </c>
      <c r="AH66" s="2">
        <f>VLOOKUP(C66,ClusterData!A:F,6,FALSE)</f>
        <v>1</v>
      </c>
      <c r="AI66" s="2">
        <f t="shared" si="4"/>
        <v>35</v>
      </c>
      <c r="AJ66" s="2">
        <f t="shared" si="5"/>
        <v>16133.217012446543</v>
      </c>
      <c r="AK66">
        <v>13858.81411739243</v>
      </c>
      <c r="AL66">
        <v>14546.085782914328</v>
      </c>
      <c r="AM66">
        <v>14844.901331155679</v>
      </c>
      <c r="AN66">
        <v>14863.560244608258</v>
      </c>
      <c r="AO66">
        <v>15396.534211144246</v>
      </c>
      <c r="AP66">
        <v>15977.451237001556</v>
      </c>
      <c r="AQ66">
        <v>16652.13188026171</v>
      </c>
      <c r="AR66">
        <v>17628.529861086681</v>
      </c>
      <c r="AS66">
        <v>18403.112262083701</v>
      </c>
      <c r="AT66">
        <v>19161.049196816795</v>
      </c>
      <c r="AU66" s="2">
        <f>VLOOKUP(C66,ClusterData!A:G,7,FALSE)</f>
        <v>0</v>
      </c>
      <c r="AV66" s="2">
        <f t="shared" si="6"/>
        <v>38</v>
      </c>
      <c r="AW66" s="2">
        <f t="shared" si="7"/>
        <v>26450.570489904418</v>
      </c>
      <c r="AX66">
        <v>20312.491909411463</v>
      </c>
      <c r="AY66">
        <v>21513.302120162116</v>
      </c>
      <c r="AZ66">
        <v>22591.406530779292</v>
      </c>
      <c r="BA66">
        <v>24315.663593478563</v>
      </c>
      <c r="BB66">
        <v>26189.706518259867</v>
      </c>
      <c r="BC66">
        <v>27120.943697825642</v>
      </c>
      <c r="BD66">
        <v>29440.985657798366</v>
      </c>
      <c r="BE66">
        <v>31125.324915129138</v>
      </c>
      <c r="BF66">
        <v>31558.224109666062</v>
      </c>
      <c r="BG66">
        <v>30337.655846533667</v>
      </c>
      <c r="BH66" s="2">
        <f>VLOOKUP(C66,ClusterData!A:H,8,FALSE)</f>
        <v>4</v>
      </c>
      <c r="BI66" s="2">
        <f t="shared" si="8"/>
        <v>46</v>
      </c>
      <c r="BJ66" s="2">
        <f t="shared" si="9"/>
        <v>26474.713629733003</v>
      </c>
      <c r="BK66">
        <v>28961.800747228805</v>
      </c>
      <c r="BL66">
        <v>26850.252336929239</v>
      </c>
      <c r="BM66">
        <v>25433.138089662563</v>
      </c>
      <c r="BN66">
        <v>25205.56660070522</v>
      </c>
      <c r="BO66">
        <v>26006.226917371005</v>
      </c>
      <c r="BP66">
        <v>26391.297086501192</v>
      </c>
    </row>
    <row r="67" spans="1:68" x14ac:dyDescent="0.2">
      <c r="A67" t="s">
        <v>225</v>
      </c>
      <c r="B67" t="s">
        <v>326</v>
      </c>
      <c r="C67" t="s">
        <v>75</v>
      </c>
      <c r="D67" t="s">
        <v>226</v>
      </c>
      <c r="E67" t="s">
        <v>227</v>
      </c>
      <c r="F67" t="s">
        <v>228</v>
      </c>
      <c r="G67" t="s">
        <v>228</v>
      </c>
      <c r="H67" s="2">
        <f>VLOOKUP(C67,ClusterData!A:D,4,FALSE)</f>
        <v>1</v>
      </c>
      <c r="I67" s="2">
        <f t="shared" ref="I67:I130" si="10">IF(ISNUMBER(RANK(J67,J:J,0)),RANK(J67,J:J,0),"")</f>
        <v>83</v>
      </c>
      <c r="J67" s="2">
        <f t="shared" ref="J67:J130" si="11">IF(ISNUMBER(AVERAGE(K67:T67)),AVERAGE(K67:T67),"")</f>
        <v>1040.275362779676</v>
      </c>
      <c r="K67">
        <v>538.60993059879081</v>
      </c>
      <c r="L67">
        <v>611.55935954988001</v>
      </c>
      <c r="M67">
        <v>689.22598756500952</v>
      </c>
      <c r="N67">
        <v>792.31794585910609</v>
      </c>
      <c r="O67">
        <v>926.74265524161126</v>
      </c>
      <c r="P67">
        <v>1048.8939143641692</v>
      </c>
      <c r="Q67">
        <v>1216.8008782089885</v>
      </c>
      <c r="R67">
        <v>1379.1442378507106</v>
      </c>
      <c r="S67">
        <v>1485.292911805815</v>
      </c>
      <c r="T67">
        <v>1714.1658067526805</v>
      </c>
      <c r="U67" s="2">
        <f>VLOOKUP(C67,ClusterData!A:E,5,FALSE)</f>
        <v>1</v>
      </c>
      <c r="V67" s="2">
        <f t="shared" ref="V67:V130" si="12">IF(ISNUMBER(RANK(W67,W:W,0)),RANK(W67,W:W,0),"")</f>
        <v>76</v>
      </c>
      <c r="W67" s="2">
        <f t="shared" ref="W67:W130" si="13">IF(ISNUMBER(AVERAGE(X67:AG67)),AVERAGE(X67:AG67),"")</f>
        <v>3036.0243811501996</v>
      </c>
      <c r="X67">
        <v>2139.8339808386195</v>
      </c>
      <c r="Y67">
        <v>2330.6653817951424</v>
      </c>
      <c r="Z67">
        <v>2507.2867403754681</v>
      </c>
      <c r="AA67">
        <v>2611.0843701826188</v>
      </c>
      <c r="AB67">
        <v>2740.6722007022877</v>
      </c>
      <c r="AC67">
        <v>2953.7171349087062</v>
      </c>
      <c r="AD67">
        <v>3227.2662292620826</v>
      </c>
      <c r="AE67">
        <v>3637.7139521974609</v>
      </c>
      <c r="AF67">
        <v>3926.9411997098487</v>
      </c>
      <c r="AG67">
        <v>4285.0626215297625</v>
      </c>
      <c r="AH67" s="2">
        <f>VLOOKUP(C67,ClusterData!A:F,6,FALSE)</f>
        <v>1</v>
      </c>
      <c r="AI67" s="2">
        <f t="shared" ref="AI67:AI130" si="14">IF(ISNUMBER(RANK(AJ67,AJ:AJ,0)),RANK(AJ67,AJ:AJ,0),"")</f>
        <v>84</v>
      </c>
      <c r="AJ67" s="2">
        <f t="shared" ref="AJ67:AJ130" si="15">IF(ISNUMBER(AVERAGE(AK67:AT67)),AVERAGE(AK67:AT67),"")</f>
        <v>5452.1092614387135</v>
      </c>
      <c r="AK67">
        <v>4660.1405958934774</v>
      </c>
      <c r="AL67">
        <v>4875.2173787260399</v>
      </c>
      <c r="AM67">
        <v>4907.8788040901336</v>
      </c>
      <c r="AN67">
        <v>4871.1764379625147</v>
      </c>
      <c r="AO67">
        <v>5010.1651840949326</v>
      </c>
      <c r="AP67">
        <v>5182.6526511527627</v>
      </c>
      <c r="AQ67">
        <v>5479.0204550352755</v>
      </c>
      <c r="AR67">
        <v>5827.7535782963168</v>
      </c>
      <c r="AS67">
        <v>6575.1012668207395</v>
      </c>
      <c r="AT67">
        <v>7131.9862623149338</v>
      </c>
      <c r="AU67" s="2">
        <f>VLOOKUP(C67,ClusterData!A:G,7,FALSE)</f>
        <v>0</v>
      </c>
      <c r="AV67" s="2">
        <f t="shared" ref="AV67:AV130" si="16">IF(ISNUMBER(RANK(AW67,AW:AW,0)),RANK(AW67,AW:AW,0),"")</f>
        <v>86</v>
      </c>
      <c r="AW67" s="2">
        <f t="shared" ref="AW67:AW130" si="17">IF(ISNUMBER(AVERAGE(AX67:BG67)),AVERAGE(AX67:BG67),"")</f>
        <v>9626.0133780522083</v>
      </c>
      <c r="AX67">
        <v>7650.0653668263267</v>
      </c>
      <c r="AY67">
        <v>7648.8496481046814</v>
      </c>
      <c r="AZ67">
        <v>8013.4206855623706</v>
      </c>
      <c r="BA67">
        <v>8923.0313939680655</v>
      </c>
      <c r="BB67">
        <v>9083.6683723071274</v>
      </c>
      <c r="BC67">
        <v>10590.058897536188</v>
      </c>
      <c r="BD67">
        <v>10448.384804224441</v>
      </c>
      <c r="BE67">
        <v>11347.193255422446</v>
      </c>
      <c r="BF67">
        <v>11640.496283945298</v>
      </c>
      <c r="BG67">
        <v>10914.965072625138</v>
      </c>
      <c r="BH67" s="2">
        <f>VLOOKUP(C67,ClusterData!A:H,8,FALSE)</f>
        <v>4</v>
      </c>
      <c r="BI67" s="2">
        <f t="shared" ref="BI67:BI130" si="18">IF(ISNUMBER(RANK(BJ67,BJ:BJ,0)),RANK(BJ67,BJ:BJ,0),"")</f>
        <v>94</v>
      </c>
      <c r="BJ67" s="2">
        <f t="shared" ref="BJ67:BJ130" si="19">IF(ISNUMBER(AVERAGE(BK67:BT67)),AVERAGE(BK67:BT67),"")</f>
        <v>11890.405817493569</v>
      </c>
      <c r="BK67">
        <v>10952.038116319391</v>
      </c>
      <c r="BL67">
        <v>11221.466753403807</v>
      </c>
      <c r="BM67">
        <v>11252.685026523703</v>
      </c>
      <c r="BN67">
        <v>11656.301013873312</v>
      </c>
      <c r="BO67">
        <v>12688.191890529673</v>
      </c>
      <c r="BP67">
        <v>13571.75210431153</v>
      </c>
    </row>
    <row r="68" spans="1:68" x14ac:dyDescent="0.2">
      <c r="A68" t="s">
        <v>225</v>
      </c>
      <c r="B68" t="s">
        <v>327</v>
      </c>
      <c r="C68" t="s">
        <v>76</v>
      </c>
      <c r="D68" t="s">
        <v>226</v>
      </c>
      <c r="E68" t="s">
        <v>227</v>
      </c>
      <c r="F68" t="s">
        <v>228</v>
      </c>
      <c r="G68" t="s">
        <v>228</v>
      </c>
      <c r="H68" s="2">
        <f>VLOOKUP(C68,ClusterData!A:D,4,FALSE)</f>
        <v>1</v>
      </c>
      <c r="I68" s="2">
        <f t="shared" si="10"/>
        <v>63</v>
      </c>
      <c r="J68" s="2">
        <f t="shared" si="11"/>
        <v>1695.9175524031511</v>
      </c>
      <c r="K68">
        <v>1083.045720575499</v>
      </c>
      <c r="L68">
        <v>1167.9258625047628</v>
      </c>
      <c r="M68">
        <v>1269.3648987675595</v>
      </c>
      <c r="N68">
        <v>1391.5134675224845</v>
      </c>
      <c r="O68">
        <v>1530.442415294184</v>
      </c>
      <c r="P68">
        <v>1653.8959467667294</v>
      </c>
      <c r="Q68">
        <v>1891.8214810726734</v>
      </c>
      <c r="R68">
        <v>2112.905412030917</v>
      </c>
      <c r="S68">
        <v>2310.9214544093297</v>
      </c>
      <c r="T68">
        <v>2547.3388650873699</v>
      </c>
      <c r="U68" s="2">
        <f>VLOOKUP(C68,ClusterData!A:E,5,FALSE)</f>
        <v>1</v>
      </c>
      <c r="V68" s="2">
        <f t="shared" si="12"/>
        <v>75</v>
      </c>
      <c r="W68" s="2">
        <f t="shared" si="13"/>
        <v>3058.578223145877</v>
      </c>
      <c r="X68">
        <v>2800.7203056673015</v>
      </c>
      <c r="Y68">
        <v>3005.5250789946117</v>
      </c>
      <c r="Z68">
        <v>3002.5987455736422</v>
      </c>
      <c r="AA68">
        <v>2966.4704053027172</v>
      </c>
      <c r="AB68">
        <v>3010.2889654543269</v>
      </c>
      <c r="AC68">
        <v>3010.7185592239202</v>
      </c>
      <c r="AD68">
        <v>2997.6514878690668</v>
      </c>
      <c r="AE68">
        <v>3104.9339843613989</v>
      </c>
      <c r="AF68">
        <v>3256.2826497012579</v>
      </c>
      <c r="AG68">
        <v>3430.5920493105241</v>
      </c>
      <c r="AH68" s="2">
        <f>VLOOKUP(C68,ClusterData!A:F,6,FALSE)</f>
        <v>1</v>
      </c>
      <c r="AI68" s="2">
        <f t="shared" si="14"/>
        <v>99</v>
      </c>
      <c r="AJ68" s="2">
        <f t="shared" si="15"/>
        <v>4232.2929837094098</v>
      </c>
      <c r="AK68">
        <v>3579.9530638338438</v>
      </c>
      <c r="AL68">
        <v>3722.7602724592775</v>
      </c>
      <c r="AM68">
        <v>3891.0411421939016</v>
      </c>
      <c r="AN68">
        <v>4024.1998154556804</v>
      </c>
      <c r="AO68">
        <v>4155.8250429497148</v>
      </c>
      <c r="AP68">
        <v>4328.2516257220805</v>
      </c>
      <c r="AQ68">
        <v>4428.4237050783595</v>
      </c>
      <c r="AR68">
        <v>4583.2695958178465</v>
      </c>
      <c r="AS68">
        <v>4736.6795839576234</v>
      </c>
      <c r="AT68">
        <v>4872.525989625773</v>
      </c>
      <c r="AU68" s="2">
        <f>VLOOKUP(C68,ClusterData!A:G,7,FALSE)</f>
        <v>0</v>
      </c>
      <c r="AV68" s="2">
        <f t="shared" si="16"/>
        <v>112</v>
      </c>
      <c r="AW68" s="2">
        <f t="shared" si="17"/>
        <v>5781.1451556096954</v>
      </c>
      <c r="AX68">
        <v>4988.3594923426363</v>
      </c>
      <c r="AY68">
        <v>5099.6301862348701</v>
      </c>
      <c r="AZ68">
        <v>5247.2455881298401</v>
      </c>
      <c r="BA68">
        <v>5352.0711687286066</v>
      </c>
      <c r="BB68">
        <v>5532.5711846260392</v>
      </c>
      <c r="BC68">
        <v>5751.5259084449235</v>
      </c>
      <c r="BD68">
        <v>6094.2278702197036</v>
      </c>
      <c r="BE68">
        <v>6488.9371425033323</v>
      </c>
      <c r="BF68">
        <v>6667.5426137716722</v>
      </c>
      <c r="BG68">
        <v>6589.3404010953291</v>
      </c>
      <c r="BH68" s="2">
        <f>VLOOKUP(C68,ClusterData!A:H,8,FALSE)</f>
        <v>4</v>
      </c>
      <c r="BI68" s="2">
        <f t="shared" si="18"/>
        <v>120</v>
      </c>
      <c r="BJ68" s="2">
        <f t="shared" si="19"/>
        <v>7226.1571286497883</v>
      </c>
      <c r="BK68">
        <v>6694.2015409856422</v>
      </c>
      <c r="BL68">
        <v>6943.1814724690148</v>
      </c>
      <c r="BM68">
        <v>7103.49763755199</v>
      </c>
      <c r="BN68">
        <v>7302.5474061943278</v>
      </c>
      <c r="BO68">
        <v>7554.7077631196453</v>
      </c>
      <c r="BP68">
        <v>7758.8069515781135</v>
      </c>
    </row>
    <row r="69" spans="1:68" x14ac:dyDescent="0.2">
      <c r="A69" t="s">
        <v>225</v>
      </c>
      <c r="B69" t="s">
        <v>328</v>
      </c>
      <c r="C69" t="s">
        <v>77</v>
      </c>
      <c r="D69" t="s">
        <v>226</v>
      </c>
      <c r="E69" t="s">
        <v>227</v>
      </c>
      <c r="F69" t="s">
        <v>228</v>
      </c>
      <c r="G69" t="s">
        <v>228</v>
      </c>
      <c r="H69" s="2">
        <f>VLOOKUP(C69,ClusterData!A:D,4,FALSE)</f>
        <v>0</v>
      </c>
      <c r="I69" s="2" t="str">
        <f t="shared" si="10"/>
        <v/>
      </c>
      <c r="J69" s="2" t="str">
        <f t="shared" si="11"/>
        <v/>
      </c>
      <c r="U69" s="2">
        <f>VLOOKUP(C69,ClusterData!A:E,5,FALSE)</f>
        <v>2</v>
      </c>
      <c r="V69" s="2" t="str">
        <f t="shared" si="12"/>
        <v/>
      </c>
      <c r="W69" s="2" t="str">
        <f t="shared" si="13"/>
        <v/>
      </c>
      <c r="AH69" s="2">
        <f>VLOOKUP(C69,ClusterData!A:F,6,FALSE)</f>
        <v>2</v>
      </c>
      <c r="AI69" s="2">
        <f t="shared" si="14"/>
        <v>170</v>
      </c>
      <c r="AJ69" s="2">
        <f t="shared" si="15"/>
        <v>767.06059048044256</v>
      </c>
      <c r="AK69">
        <v>715.57121424194941</v>
      </c>
      <c r="AL69">
        <v>718.27816568479045</v>
      </c>
      <c r="AM69">
        <v>715.60336540407513</v>
      </c>
      <c r="AN69">
        <v>726.27318823013024</v>
      </c>
      <c r="AO69">
        <v>732.60517170962851</v>
      </c>
      <c r="AP69">
        <v>750.6075193650496</v>
      </c>
      <c r="AQ69">
        <v>778.14627204676617</v>
      </c>
      <c r="AR69">
        <v>812.23614902427425</v>
      </c>
      <c r="AS69">
        <v>842.37467843594425</v>
      </c>
      <c r="AT69">
        <v>878.91018066181709</v>
      </c>
      <c r="AU69" s="2">
        <f>VLOOKUP(C69,ClusterData!A:G,7,FALSE)</f>
        <v>2</v>
      </c>
      <c r="AV69" s="2">
        <f t="shared" si="16"/>
        <v>181</v>
      </c>
      <c r="AW69" s="2">
        <f t="shared" si="17"/>
        <v>1053.2264831352188</v>
      </c>
      <c r="AX69">
        <v>909.48460189163529</v>
      </c>
      <c r="AY69">
        <v>949.07855944542268</v>
      </c>
      <c r="AZ69">
        <v>987.1143550763411</v>
      </c>
      <c r="BA69">
        <v>1001.2969832290256</v>
      </c>
      <c r="BB69">
        <v>1033.2585403956014</v>
      </c>
      <c r="BC69">
        <v>1075.9035598334583</v>
      </c>
      <c r="BD69">
        <v>1110.8263249079646</v>
      </c>
      <c r="BE69">
        <v>1131.7845917611751</v>
      </c>
      <c r="BF69">
        <v>1179.5279338425046</v>
      </c>
      <c r="BG69">
        <v>1153.9893809690602</v>
      </c>
      <c r="BH69" s="2">
        <f>VLOOKUP(C69,ClusterData!A:H,8,FALSE)</f>
        <v>2</v>
      </c>
      <c r="BI69" s="2">
        <f t="shared" si="18"/>
        <v>184</v>
      </c>
      <c r="BJ69" s="2">
        <f t="shared" si="19"/>
        <v>1222.0278532018644</v>
      </c>
      <c r="BK69">
        <v>1159.7461310468304</v>
      </c>
      <c r="BL69">
        <v>1197.4327217430064</v>
      </c>
      <c r="BM69">
        <v>1233.0665416495233</v>
      </c>
      <c r="BN69">
        <v>1249.5204221963877</v>
      </c>
      <c r="BO69">
        <v>1254.0619569300295</v>
      </c>
      <c r="BP69">
        <v>1238.3393456454094</v>
      </c>
    </row>
    <row r="70" spans="1:68" x14ac:dyDescent="0.2">
      <c r="A70" t="s">
        <v>225</v>
      </c>
      <c r="B70" t="s">
        <v>329</v>
      </c>
      <c r="C70" t="s">
        <v>78</v>
      </c>
      <c r="D70" t="s">
        <v>226</v>
      </c>
      <c r="E70" t="s">
        <v>227</v>
      </c>
      <c r="F70" t="s">
        <v>228</v>
      </c>
      <c r="G70" t="s">
        <v>228</v>
      </c>
      <c r="H70" s="2">
        <f>VLOOKUP(C70,ClusterData!A:D,4,FALSE)</f>
        <v>0</v>
      </c>
      <c r="I70" s="2" t="str">
        <f t="shared" si="10"/>
        <v/>
      </c>
      <c r="J70" s="2" t="str">
        <f t="shared" si="11"/>
        <v/>
      </c>
      <c r="U70" s="2">
        <f>VLOOKUP(C70,ClusterData!A:E,5,FALSE)</f>
        <v>2</v>
      </c>
      <c r="V70" s="2">
        <f t="shared" si="12"/>
        <v>123</v>
      </c>
      <c r="W70" s="2">
        <f t="shared" si="13"/>
        <v>694.93725661661324</v>
      </c>
      <c r="X70">
        <v>564.09565735369245</v>
      </c>
      <c r="Y70">
        <v>601.07557518168937</v>
      </c>
      <c r="Z70">
        <v>651.4993414097919</v>
      </c>
      <c r="AA70">
        <v>640.73608763035429</v>
      </c>
      <c r="AB70">
        <v>685.56957066519624</v>
      </c>
      <c r="AC70">
        <v>722.7532188277919</v>
      </c>
      <c r="AD70">
        <v>714.93790019972323</v>
      </c>
      <c r="AE70">
        <v>759.43497496220061</v>
      </c>
      <c r="AF70">
        <v>785.73062465652743</v>
      </c>
      <c r="AG70">
        <v>823.53961527916465</v>
      </c>
      <c r="AH70" s="2">
        <f>VLOOKUP(C70,ClusterData!A:F,6,FALSE)</f>
        <v>2</v>
      </c>
      <c r="AI70" s="2">
        <f t="shared" si="14"/>
        <v>163</v>
      </c>
      <c r="AJ70" s="2">
        <f t="shared" si="15"/>
        <v>1025.2519145546662</v>
      </c>
      <c r="AK70">
        <v>875.38805734839082</v>
      </c>
      <c r="AL70">
        <v>951.20029669729036</v>
      </c>
      <c r="AM70">
        <v>982.72043505349404</v>
      </c>
      <c r="AN70">
        <v>1008.12001520101</v>
      </c>
      <c r="AO70">
        <v>1038.7101558733591</v>
      </c>
      <c r="AP70">
        <v>1081.0118328574133</v>
      </c>
      <c r="AQ70">
        <v>1119.5819146294411</v>
      </c>
      <c r="AR70">
        <v>1183.5886900503592</v>
      </c>
      <c r="AS70">
        <v>933.02016074053222</v>
      </c>
      <c r="AT70">
        <v>1079.1775870953718</v>
      </c>
      <c r="AU70" s="2">
        <f>VLOOKUP(C70,ClusterData!A:G,7,FALSE)</f>
        <v>2</v>
      </c>
      <c r="AV70" s="2">
        <f t="shared" si="16"/>
        <v>177</v>
      </c>
      <c r="AW70" s="2">
        <f t="shared" si="17"/>
        <v>1149.6639933376061</v>
      </c>
      <c r="AX70">
        <v>1052.7319689791941</v>
      </c>
      <c r="AY70">
        <v>1076.2586951391818</v>
      </c>
      <c r="AZ70">
        <v>1058.3530306854898</v>
      </c>
      <c r="BA70">
        <v>1061.8876536117591</v>
      </c>
      <c r="BB70">
        <v>1096.8460442436988</v>
      </c>
      <c r="BC70">
        <v>1154.9129731517639</v>
      </c>
      <c r="BD70">
        <v>1191.7859090499671</v>
      </c>
      <c r="BE70">
        <v>1235.7569481843066</v>
      </c>
      <c r="BF70">
        <v>1272.487275826214</v>
      </c>
      <c r="BG70">
        <v>1295.6194345044858</v>
      </c>
      <c r="BH70" s="2">
        <f>VLOOKUP(C70,ClusterData!A:H,8,FALSE)</f>
        <v>5</v>
      </c>
      <c r="BI70" s="2">
        <f t="shared" si="18"/>
        <v>181</v>
      </c>
      <c r="BJ70" s="2">
        <f t="shared" si="19"/>
        <v>1437.2380097067492</v>
      </c>
      <c r="BK70">
        <v>1338.4404229753641</v>
      </c>
      <c r="BL70">
        <v>1459.2843530368234</v>
      </c>
      <c r="BM70">
        <v>1426.953146356007</v>
      </c>
      <c r="BN70">
        <v>1429.345264799759</v>
      </c>
      <c r="BO70">
        <v>1458.6940512226352</v>
      </c>
      <c r="BP70">
        <v>1510.7108198499059</v>
      </c>
    </row>
    <row r="71" spans="1:68" x14ac:dyDescent="0.2">
      <c r="A71" t="s">
        <v>225</v>
      </c>
      <c r="B71" t="s">
        <v>330</v>
      </c>
      <c r="C71" t="s">
        <v>79</v>
      </c>
      <c r="D71" t="s">
        <v>226</v>
      </c>
      <c r="E71" t="s">
        <v>227</v>
      </c>
      <c r="F71" t="s">
        <v>228</v>
      </c>
      <c r="G71" t="s">
        <v>228</v>
      </c>
      <c r="H71" s="2">
        <f>VLOOKUP(C71,ClusterData!A:D,4,FALSE)</f>
        <v>2</v>
      </c>
      <c r="I71" s="2">
        <f t="shared" si="10"/>
        <v>69</v>
      </c>
      <c r="J71" s="2">
        <f t="shared" si="11"/>
        <v>1293.0289453827049</v>
      </c>
      <c r="K71">
        <v>963.75591242918426</v>
      </c>
      <c r="L71">
        <v>994.01155750273358</v>
      </c>
      <c r="M71">
        <v>999.46145453930581</v>
      </c>
      <c r="N71">
        <v>1046.8915188093279</v>
      </c>
      <c r="O71">
        <v>1211.1094149369831</v>
      </c>
      <c r="P71">
        <v>1443.3322832711553</v>
      </c>
      <c r="Q71">
        <v>1549.8375514847371</v>
      </c>
      <c r="R71">
        <v>1531.937559504458</v>
      </c>
      <c r="S71">
        <v>1569.7516232721855</v>
      </c>
      <c r="T71">
        <v>1620.2005780769766</v>
      </c>
      <c r="U71" s="2">
        <f>VLOOKUP(C71,ClusterData!A:E,5,FALSE)</f>
        <v>2</v>
      </c>
      <c r="V71" s="2">
        <f t="shared" si="12"/>
        <v>97</v>
      </c>
      <c r="W71" s="2">
        <f t="shared" si="13"/>
        <v>1823.8154871550043</v>
      </c>
      <c r="X71">
        <v>1689.8645635790683</v>
      </c>
      <c r="Y71">
        <v>1836.9287581284941</v>
      </c>
      <c r="Z71">
        <v>1738.0880361055777</v>
      </c>
      <c r="AA71">
        <v>1699.9054635493712</v>
      </c>
      <c r="AB71">
        <v>1797.7956175602919</v>
      </c>
      <c r="AC71">
        <v>1862.1097854954071</v>
      </c>
      <c r="AD71">
        <v>1895.203453018037</v>
      </c>
      <c r="AE71">
        <v>1941.0394841972468</v>
      </c>
      <c r="AF71">
        <v>1888.8357891185499</v>
      </c>
      <c r="AG71">
        <v>1888.383920797997</v>
      </c>
      <c r="AH71" s="2">
        <f>VLOOKUP(C71,ClusterData!A:F,6,FALSE)</f>
        <v>2</v>
      </c>
      <c r="AI71" s="2">
        <f t="shared" si="14"/>
        <v>114</v>
      </c>
      <c r="AJ71" s="2">
        <f t="shared" si="15"/>
        <v>2874.4758293583318</v>
      </c>
      <c r="AK71">
        <v>1915.1156260507091</v>
      </c>
      <c r="AL71">
        <v>2103.9484338147313</v>
      </c>
      <c r="AM71">
        <v>2318.8561161136477</v>
      </c>
      <c r="AN71">
        <v>2561.5896120985581</v>
      </c>
      <c r="AO71">
        <v>2826.2228818908943</v>
      </c>
      <c r="AP71">
        <v>3014.3342132256703</v>
      </c>
      <c r="AQ71">
        <v>3299.913638500801</v>
      </c>
      <c r="AR71">
        <v>3544.5734037692755</v>
      </c>
      <c r="AS71">
        <v>3507.5355151676813</v>
      </c>
      <c r="AT71">
        <v>3652.6688529513481</v>
      </c>
      <c r="AU71" s="2">
        <f>VLOOKUP(C71,ClusterData!A:G,7,FALSE)</f>
        <v>2</v>
      </c>
      <c r="AV71" s="2">
        <f t="shared" si="16"/>
        <v>122</v>
      </c>
      <c r="AW71" s="2">
        <f t="shared" si="17"/>
        <v>4399.0351839721816</v>
      </c>
      <c r="AX71">
        <v>3675.5832981805029</v>
      </c>
      <c r="AY71">
        <v>3838.3120087392008</v>
      </c>
      <c r="AZ71">
        <v>3942.332627682948</v>
      </c>
      <c r="BA71">
        <v>3997.7896033968136</v>
      </c>
      <c r="BB71">
        <v>4174.1726176148131</v>
      </c>
      <c r="BC71">
        <v>4222.8949645426783</v>
      </c>
      <c r="BD71">
        <v>4566.5539177050505</v>
      </c>
      <c r="BE71">
        <v>5003.7336194967747</v>
      </c>
      <c r="BF71">
        <v>5188.8238335552878</v>
      </c>
      <c r="BG71">
        <v>5380.155348807747</v>
      </c>
      <c r="BH71" s="2">
        <f>VLOOKUP(C71,ClusterData!A:H,8,FALSE)</f>
        <v>2</v>
      </c>
      <c r="BI71" s="2">
        <f t="shared" si="18"/>
        <v>122</v>
      </c>
      <c r="BJ71" s="2">
        <f t="shared" si="19"/>
        <v>6649.0790061292346</v>
      </c>
      <c r="BK71">
        <v>5668.8251350764258</v>
      </c>
      <c r="BL71">
        <v>6076.2224030882917</v>
      </c>
      <c r="BM71">
        <v>6469.0888107218279</v>
      </c>
      <c r="BN71">
        <v>6889.5389190163469</v>
      </c>
      <c r="BO71">
        <v>7253.6732365802209</v>
      </c>
      <c r="BP71">
        <v>7537.1255322922889</v>
      </c>
    </row>
    <row r="72" spans="1:68" x14ac:dyDescent="0.2">
      <c r="A72" t="s">
        <v>225</v>
      </c>
      <c r="B72" t="s">
        <v>331</v>
      </c>
      <c r="C72" t="s">
        <v>80</v>
      </c>
      <c r="D72" t="s">
        <v>226</v>
      </c>
      <c r="E72" t="s">
        <v>227</v>
      </c>
      <c r="F72" t="s">
        <v>228</v>
      </c>
      <c r="G72" t="s">
        <v>228</v>
      </c>
      <c r="H72" s="2">
        <f>VLOOKUP(C72,ClusterData!A:D,4,FALSE)</f>
        <v>0</v>
      </c>
      <c r="I72" s="2">
        <f t="shared" si="10"/>
        <v>99</v>
      </c>
      <c r="J72" s="2">
        <f t="shared" si="11"/>
        <v>623.86877278589031</v>
      </c>
      <c r="K72">
        <v>408.439300822169</v>
      </c>
      <c r="L72">
        <v>449.4049771113655</v>
      </c>
      <c r="M72">
        <v>466.32425187987036</v>
      </c>
      <c r="N72">
        <v>507.87837073835107</v>
      </c>
      <c r="O72">
        <v>576.51547523888667</v>
      </c>
      <c r="P72">
        <v>627.47409216884466</v>
      </c>
      <c r="Q72">
        <v>705.1021567413261</v>
      </c>
      <c r="R72">
        <v>741.37845594389444</v>
      </c>
      <c r="S72">
        <v>818.97452216462614</v>
      </c>
      <c r="T72">
        <v>937.19612504956888</v>
      </c>
      <c r="U72" s="2">
        <f>VLOOKUP(C72,ClusterData!A:E,5,FALSE)</f>
        <v>1</v>
      </c>
      <c r="V72" s="2">
        <f t="shared" si="12"/>
        <v>106</v>
      </c>
      <c r="W72" s="2">
        <f t="shared" si="13"/>
        <v>1216.0116134737214</v>
      </c>
      <c r="X72">
        <v>1077.0433278824573</v>
      </c>
      <c r="Y72">
        <v>1168.9152557988932</v>
      </c>
      <c r="Z72">
        <v>1185.4494684571991</v>
      </c>
      <c r="AA72">
        <v>1192.3290448935193</v>
      </c>
      <c r="AB72">
        <v>1215.2360077609642</v>
      </c>
      <c r="AC72">
        <v>1241.2276973739258</v>
      </c>
      <c r="AD72">
        <v>1247.193263924275</v>
      </c>
      <c r="AE72">
        <v>1250.8985972865162</v>
      </c>
      <c r="AF72">
        <v>1286.6451211965102</v>
      </c>
      <c r="AG72">
        <v>1295.1783501629538</v>
      </c>
      <c r="AH72" s="2">
        <f>VLOOKUP(C72,ClusterData!A:F,6,FALSE)</f>
        <v>1</v>
      </c>
      <c r="AI72" s="2">
        <f t="shared" si="14"/>
        <v>150</v>
      </c>
      <c r="AJ72" s="2">
        <f t="shared" si="15"/>
        <v>1283.9991117939351</v>
      </c>
      <c r="AK72">
        <v>1310.2343950889003</v>
      </c>
      <c r="AL72">
        <v>1345.9746024743572</v>
      </c>
      <c r="AM72">
        <v>1319.8353053718783</v>
      </c>
      <c r="AN72">
        <v>1258.7922860585459</v>
      </c>
      <c r="AO72">
        <v>1112.3483685889635</v>
      </c>
      <c r="AP72">
        <v>1224.4308673293442</v>
      </c>
      <c r="AQ72">
        <v>1274.632218887331</v>
      </c>
      <c r="AR72">
        <v>1307.5568426464918</v>
      </c>
      <c r="AS72">
        <v>1326.7051618432376</v>
      </c>
      <c r="AT72">
        <v>1359.4810696503014</v>
      </c>
      <c r="AU72" s="2">
        <f>VLOOKUP(C72,ClusterData!A:G,7,FALSE)</f>
        <v>0</v>
      </c>
      <c r="AV72" s="2">
        <f t="shared" si="16"/>
        <v>170</v>
      </c>
      <c r="AW72" s="2">
        <f t="shared" si="17"/>
        <v>1426.942595239944</v>
      </c>
      <c r="AX72">
        <v>1378.7225182686657</v>
      </c>
      <c r="AY72">
        <v>1372.3017738124213</v>
      </c>
      <c r="AZ72">
        <v>1367.5268129913068</v>
      </c>
      <c r="BA72">
        <v>1377.7256475659876</v>
      </c>
      <c r="BB72">
        <v>1344.4742803416048</v>
      </c>
      <c r="BC72">
        <v>1390.8160047690244</v>
      </c>
      <c r="BD72">
        <v>1443.0509691673587</v>
      </c>
      <c r="BE72">
        <v>1507.2700011207555</v>
      </c>
      <c r="BF72">
        <v>1526.1728118813674</v>
      </c>
      <c r="BG72">
        <v>1561.3651324809491</v>
      </c>
      <c r="BH72" s="2">
        <f>VLOOKUP(C72,ClusterData!A:H,8,FALSE)</f>
        <v>2</v>
      </c>
      <c r="BI72" s="2">
        <f t="shared" si="18"/>
        <v>175</v>
      </c>
      <c r="BJ72" s="2">
        <f t="shared" si="19"/>
        <v>1638.7865767290004</v>
      </c>
      <c r="BK72">
        <v>1471.5970089810226</v>
      </c>
      <c r="BL72">
        <v>1562.2871895853909</v>
      </c>
      <c r="BM72">
        <v>1614.0597273677668</v>
      </c>
      <c r="BN72">
        <v>1686.4087793715398</v>
      </c>
      <c r="BO72">
        <v>1740.9631054923693</v>
      </c>
      <c r="BP72">
        <v>1757.4036495759142</v>
      </c>
    </row>
    <row r="73" spans="1:68" x14ac:dyDescent="0.2">
      <c r="A73" t="s">
        <v>225</v>
      </c>
      <c r="B73" t="s">
        <v>332</v>
      </c>
      <c r="C73" t="s">
        <v>81</v>
      </c>
      <c r="D73" t="s">
        <v>226</v>
      </c>
      <c r="E73" t="s">
        <v>227</v>
      </c>
      <c r="F73" t="s">
        <v>228</v>
      </c>
      <c r="G73" t="s">
        <v>228</v>
      </c>
      <c r="H73" s="2">
        <f>VLOOKUP(C73,ClusterData!A:D,4,FALSE)</f>
        <v>1</v>
      </c>
      <c r="I73" s="2">
        <f t="shared" si="10"/>
        <v>88</v>
      </c>
      <c r="J73" s="2">
        <f t="shared" si="11"/>
        <v>894.35744388802664</v>
      </c>
      <c r="K73">
        <v>637.70284800482534</v>
      </c>
      <c r="L73">
        <v>665.41843521471446</v>
      </c>
      <c r="M73">
        <v>713.22512157044844</v>
      </c>
      <c r="N73">
        <v>763.88886808179893</v>
      </c>
      <c r="O73">
        <v>806.32797247889459</v>
      </c>
      <c r="P73">
        <v>827.4262998836524</v>
      </c>
      <c r="Q73">
        <v>932.88503804099253</v>
      </c>
      <c r="R73">
        <v>1056.428713024872</v>
      </c>
      <c r="S73">
        <v>1182.7246508957151</v>
      </c>
      <c r="T73">
        <v>1357.5464916843537</v>
      </c>
      <c r="U73" s="2">
        <f>VLOOKUP(C73,ClusterData!A:E,5,FALSE)</f>
        <v>1</v>
      </c>
      <c r="V73" s="2">
        <f t="shared" si="12"/>
        <v>98</v>
      </c>
      <c r="W73" s="2">
        <f t="shared" si="13"/>
        <v>1709.1449708016603</v>
      </c>
      <c r="X73">
        <v>1441.0321160329995</v>
      </c>
      <c r="Y73">
        <v>1565.3926587330918</v>
      </c>
      <c r="Z73">
        <v>1590.09521778965</v>
      </c>
      <c r="AA73">
        <v>1588.3362320132346</v>
      </c>
      <c r="AB73">
        <v>1664.5669063314951</v>
      </c>
      <c r="AC73">
        <v>1735.9523961041425</v>
      </c>
      <c r="AD73">
        <v>1731.7957142069281</v>
      </c>
      <c r="AE73">
        <v>1828.2527986466107</v>
      </c>
      <c r="AF73">
        <v>1921.8143049133214</v>
      </c>
      <c r="AG73">
        <v>2024.2113632451319</v>
      </c>
      <c r="AH73" s="2">
        <f>VLOOKUP(C73,ClusterData!A:F,6,FALSE)</f>
        <v>1</v>
      </c>
      <c r="AI73" s="2">
        <f t="shared" si="14"/>
        <v>118</v>
      </c>
      <c r="AJ73" s="2">
        <f t="shared" si="15"/>
        <v>2372.9413001690564</v>
      </c>
      <c r="AK73">
        <v>2041.8848718366953</v>
      </c>
      <c r="AL73">
        <v>2118.9608196028998</v>
      </c>
      <c r="AM73">
        <v>2227.9466884875183</v>
      </c>
      <c r="AN73">
        <v>2359.9542080222573</v>
      </c>
      <c r="AO73">
        <v>2318.8448192531773</v>
      </c>
      <c r="AP73">
        <v>2404.0072066150224</v>
      </c>
      <c r="AQ73">
        <v>2476.3705707687245</v>
      </c>
      <c r="AR73">
        <v>2585.2288891884232</v>
      </c>
      <c r="AS73">
        <v>2630.8255533643896</v>
      </c>
      <c r="AT73">
        <v>2565.3893745514556</v>
      </c>
      <c r="AU73" s="2">
        <f>VLOOKUP(C73,ClusterData!A:G,7,FALSE)</f>
        <v>0</v>
      </c>
      <c r="AV73" s="2">
        <f t="shared" si="16"/>
        <v>134</v>
      </c>
      <c r="AW73" s="2">
        <f t="shared" si="17"/>
        <v>3465.1544140720011</v>
      </c>
      <c r="AX73">
        <v>2757.1001278614021</v>
      </c>
      <c r="AY73">
        <v>2838.4356689081742</v>
      </c>
      <c r="AZ73">
        <v>2931.452327445701</v>
      </c>
      <c r="BA73">
        <v>3065.8085460470847</v>
      </c>
      <c r="BB73">
        <v>3283.4823275442313</v>
      </c>
      <c r="BC73">
        <v>3527.9393096995041</v>
      </c>
      <c r="BD73">
        <v>3804.9905051025548</v>
      </c>
      <c r="BE73">
        <v>4074.2891861111202</v>
      </c>
      <c r="BF73">
        <v>4255.0227241359335</v>
      </c>
      <c r="BG73">
        <v>4113.023417864305</v>
      </c>
      <c r="BH73" s="2">
        <f>VLOOKUP(C73,ClusterData!A:H,8,FALSE)</f>
        <v>4</v>
      </c>
      <c r="BI73" s="2">
        <f t="shared" si="18"/>
        <v>136</v>
      </c>
      <c r="BJ73" s="2">
        <f t="shared" si="19"/>
        <v>4684.6321712375529</v>
      </c>
      <c r="BK73">
        <v>4249.1120601349248</v>
      </c>
      <c r="BL73">
        <v>4433.7193102762903</v>
      </c>
      <c r="BM73">
        <v>4632.1003404768635</v>
      </c>
      <c r="BN73">
        <v>4768.6875979749575</v>
      </c>
      <c r="BO73">
        <v>4933.0469245878512</v>
      </c>
      <c r="BP73">
        <v>5091.1267939744284</v>
      </c>
    </row>
    <row r="74" spans="1:68" x14ac:dyDescent="0.2">
      <c r="A74" t="s">
        <v>225</v>
      </c>
      <c r="B74" t="s">
        <v>333</v>
      </c>
      <c r="C74" t="s">
        <v>236</v>
      </c>
      <c r="D74" t="s">
        <v>226</v>
      </c>
      <c r="E74" t="s">
        <v>227</v>
      </c>
      <c r="F74" t="s">
        <v>228</v>
      </c>
      <c r="G74" t="s">
        <v>228</v>
      </c>
      <c r="H74" s="2" t="e">
        <f>VLOOKUP(C74,ClusterData!A:D,4,FALSE)</f>
        <v>#N/A</v>
      </c>
      <c r="I74" s="2">
        <f t="shared" si="10"/>
        <v>39</v>
      </c>
      <c r="J74" s="2">
        <f t="shared" si="11"/>
        <v>3419.4802581472968</v>
      </c>
      <c r="K74">
        <v>1867.8617443985486</v>
      </c>
      <c r="L74">
        <v>2054.2507615474565</v>
      </c>
      <c r="M74">
        <v>2322.6370756699307</v>
      </c>
      <c r="N74">
        <v>2697.0165372020301</v>
      </c>
      <c r="O74">
        <v>2931.1199501282813</v>
      </c>
      <c r="P74">
        <v>3156.5277661428445</v>
      </c>
      <c r="Q74">
        <v>3841.8226755712876</v>
      </c>
      <c r="R74">
        <v>4497.954820698812</v>
      </c>
      <c r="S74">
        <v>5048.2542223416276</v>
      </c>
      <c r="T74">
        <v>5777.3570277721519</v>
      </c>
      <c r="U74" s="2" t="e">
        <f>VLOOKUP(C74,ClusterData!A:E,5,FALSE)</f>
        <v>#N/A</v>
      </c>
      <c r="V74" s="2">
        <f t="shared" si="12"/>
        <v>31</v>
      </c>
      <c r="W74" s="2">
        <f t="shared" si="13"/>
        <v>11014.837746650082</v>
      </c>
      <c r="X74">
        <v>6771.0044392931459</v>
      </c>
      <c r="Y74">
        <v>7896.5179307939352</v>
      </c>
      <c r="Z74">
        <v>8497.329384231256</v>
      </c>
      <c r="AA74">
        <v>9206.4999119446165</v>
      </c>
      <c r="AB74">
        <v>10330.580607527789</v>
      </c>
      <c r="AC74">
        <v>10601.714124807768</v>
      </c>
      <c r="AD74">
        <v>11875.405727241889</v>
      </c>
      <c r="AE74">
        <v>13731.897583020889</v>
      </c>
      <c r="AF74">
        <v>15220.28234119704</v>
      </c>
      <c r="AG74">
        <v>16017.145416442498</v>
      </c>
      <c r="AH74" s="2" t="e">
        <f>VLOOKUP(C74,ClusterData!A:F,6,FALSE)</f>
        <v>#N/A</v>
      </c>
      <c r="AI74" s="2">
        <f t="shared" si="14"/>
        <v>24</v>
      </c>
      <c r="AJ74" s="2">
        <f t="shared" si="15"/>
        <v>21996.450049207975</v>
      </c>
      <c r="AK74">
        <v>17169.333756392185</v>
      </c>
      <c r="AL74">
        <v>18548.249662085764</v>
      </c>
      <c r="AM74">
        <v>19906.452385535209</v>
      </c>
      <c r="AN74">
        <v>21245.415477944593</v>
      </c>
      <c r="AO74">
        <v>22551.228298522972</v>
      </c>
      <c r="AP74">
        <v>23001.547305055221</v>
      </c>
      <c r="AQ74">
        <v>23843.373551113229</v>
      </c>
      <c r="AR74">
        <v>25292.424433144279</v>
      </c>
      <c r="AS74">
        <v>23819.067785963703</v>
      </c>
      <c r="AT74">
        <v>24587.407836322604</v>
      </c>
      <c r="AU74" s="2" t="e">
        <f>VLOOKUP(C74,ClusterData!A:G,7,FALSE)</f>
        <v>#N/A</v>
      </c>
      <c r="AV74" s="2">
        <f t="shared" si="16"/>
        <v>19</v>
      </c>
      <c r="AW74" s="2">
        <f t="shared" si="17"/>
        <v>35286.327599933727</v>
      </c>
      <c r="AX74">
        <v>26775.83152138639</v>
      </c>
      <c r="AY74">
        <v>27462.711273651716</v>
      </c>
      <c r="AZ74">
        <v>28365.23247650309</v>
      </c>
      <c r="BA74">
        <v>29645.782874562025</v>
      </c>
      <c r="BB74">
        <v>32947.97022555313</v>
      </c>
      <c r="BC74">
        <v>36306.391256050723</v>
      </c>
      <c r="BD74">
        <v>39667.935943173594</v>
      </c>
      <c r="BE74">
        <v>43143.071225455875</v>
      </c>
      <c r="BF74">
        <v>44760.937673069333</v>
      </c>
      <c r="BG74">
        <v>43787.4115299314</v>
      </c>
      <c r="BH74" s="2" t="e">
        <f>VLOOKUP(C74,ClusterData!A:H,8,FALSE)</f>
        <v>#N/A</v>
      </c>
      <c r="BI74" s="2">
        <f t="shared" si="18"/>
        <v>11</v>
      </c>
      <c r="BJ74" s="2">
        <f t="shared" si="19"/>
        <v>52203.124272657675</v>
      </c>
      <c r="BK74">
        <v>46948.247964317954</v>
      </c>
      <c r="BL74">
        <v>49798.643213244985</v>
      </c>
      <c r="BM74">
        <v>51107.624006497201</v>
      </c>
      <c r="BN74">
        <v>53211.247669021628</v>
      </c>
      <c r="BO74">
        <v>55274.495010723636</v>
      </c>
      <c r="BP74">
        <v>56878.487772140645</v>
      </c>
    </row>
    <row r="75" spans="1:68" x14ac:dyDescent="0.2">
      <c r="A75" t="s">
        <v>225</v>
      </c>
      <c r="B75" t="s">
        <v>334</v>
      </c>
      <c r="C75" t="s">
        <v>82</v>
      </c>
      <c r="D75" t="s">
        <v>226</v>
      </c>
      <c r="E75" t="s">
        <v>227</v>
      </c>
      <c r="F75" t="s">
        <v>228</v>
      </c>
      <c r="G75" t="s">
        <v>228</v>
      </c>
      <c r="H75" s="2">
        <f>VLOOKUP(C75,ClusterData!A:D,4,FALSE)</f>
        <v>1</v>
      </c>
      <c r="I75" s="2">
        <f t="shared" si="10"/>
        <v>38</v>
      </c>
      <c r="J75" s="2">
        <f t="shared" si="11"/>
        <v>3663.9385064425815</v>
      </c>
      <c r="K75">
        <v>2064.5518087091773</v>
      </c>
      <c r="L75">
        <v>2297.1577544359388</v>
      </c>
      <c r="M75">
        <v>2534.2426451800129</v>
      </c>
      <c r="N75">
        <v>2851.5814202792944</v>
      </c>
      <c r="O75">
        <v>3274.1423478422748</v>
      </c>
      <c r="P75">
        <v>3783.5974713019964</v>
      </c>
      <c r="Q75">
        <v>4117.2260488266375</v>
      </c>
      <c r="R75">
        <v>4695.0276327394467</v>
      </c>
      <c r="S75">
        <v>5237.9289339024035</v>
      </c>
      <c r="T75">
        <v>5783.9290012086376</v>
      </c>
      <c r="U75" s="2">
        <f>VLOOKUP(C75,ClusterData!A:E,5,FALSE)</f>
        <v>1</v>
      </c>
      <c r="V75" s="2">
        <f t="shared" si="12"/>
        <v>38</v>
      </c>
      <c r="W75" s="2">
        <f t="shared" si="13"/>
        <v>8755.6001431832792</v>
      </c>
      <c r="X75">
        <v>6305.7435250535036</v>
      </c>
      <c r="Y75">
        <v>7094.8088173932911</v>
      </c>
      <c r="Z75">
        <v>7756.8724399597158</v>
      </c>
      <c r="AA75">
        <v>8139.0672788420916</v>
      </c>
      <c r="AB75">
        <v>8677.3718132853137</v>
      </c>
      <c r="AC75">
        <v>8967.4810654872872</v>
      </c>
      <c r="AD75">
        <v>9322.9515796310225</v>
      </c>
      <c r="AE75">
        <v>9996.1711862200209</v>
      </c>
      <c r="AF75">
        <v>10383.896263278939</v>
      </c>
      <c r="AG75">
        <v>10911.63746268161</v>
      </c>
      <c r="AH75" s="2">
        <f>VLOOKUP(C75,ClusterData!A:F,6,FALSE)</f>
        <v>1</v>
      </c>
      <c r="AI75" s="2">
        <f t="shared" si="14"/>
        <v>47</v>
      </c>
      <c r="AJ75" s="2">
        <f t="shared" si="15"/>
        <v>11194.240294931547</v>
      </c>
      <c r="AK75">
        <v>10968.382858705012</v>
      </c>
      <c r="AL75">
        <v>9987.2904582974825</v>
      </c>
      <c r="AM75">
        <v>9901.4986825655033</v>
      </c>
      <c r="AN75">
        <v>10087.022737068908</v>
      </c>
      <c r="AO75">
        <v>10620.719254792031</v>
      </c>
      <c r="AP75">
        <v>11132.054577990208</v>
      </c>
      <c r="AQ75">
        <v>11357.704874927675</v>
      </c>
      <c r="AR75">
        <v>11971.029498741353</v>
      </c>
      <c r="AS75">
        <v>12636.112534300575</v>
      </c>
      <c r="AT75">
        <v>13280.587471926736</v>
      </c>
      <c r="AU75" s="2">
        <f>VLOOKUP(C75,ClusterData!A:G,7,FALSE)</f>
        <v>0</v>
      </c>
      <c r="AV75" s="2">
        <f t="shared" si="16"/>
        <v>50</v>
      </c>
      <c r="AW75" s="2">
        <f t="shared" si="17"/>
        <v>18839.685128303685</v>
      </c>
      <c r="AX75">
        <v>14199.891108456672</v>
      </c>
      <c r="AY75">
        <v>15115.073368027632</v>
      </c>
      <c r="AZ75">
        <v>16074.195102899475</v>
      </c>
      <c r="BA75">
        <v>17080.300966601266</v>
      </c>
      <c r="BB75">
        <v>18462.071467885387</v>
      </c>
      <c r="BC75">
        <v>19923.286589825191</v>
      </c>
      <c r="BD75">
        <v>21361.553656991189</v>
      </c>
      <c r="BE75">
        <v>22047.422272365533</v>
      </c>
      <c r="BF75">
        <v>22715.986990570931</v>
      </c>
      <c r="BG75">
        <v>21417.069759413575</v>
      </c>
      <c r="BH75" s="2">
        <f>VLOOKUP(C75,ClusterData!A:H,8,FALSE)</f>
        <v>4</v>
      </c>
      <c r="BI75" s="2">
        <f t="shared" si="18"/>
        <v>51</v>
      </c>
      <c r="BJ75" s="2">
        <f t="shared" si="19"/>
        <v>23812.617850327846</v>
      </c>
      <c r="BK75">
        <v>21876.931659744063</v>
      </c>
      <c r="BL75">
        <v>22784.669420014681</v>
      </c>
      <c r="BM75">
        <v>22936.520635259691</v>
      </c>
      <c r="BN75">
        <v>23802.494930359713</v>
      </c>
      <c r="BO75">
        <v>25199.781351211106</v>
      </c>
      <c r="BP75">
        <v>26275.309105377833</v>
      </c>
    </row>
    <row r="76" spans="1:68" x14ac:dyDescent="0.2">
      <c r="A76" t="s">
        <v>225</v>
      </c>
      <c r="B76" t="s">
        <v>335</v>
      </c>
      <c r="C76" t="s">
        <v>83</v>
      </c>
      <c r="D76" t="s">
        <v>226</v>
      </c>
      <c r="E76" t="s">
        <v>227</v>
      </c>
      <c r="F76" t="s">
        <v>228</v>
      </c>
      <c r="G76" t="s">
        <v>228</v>
      </c>
      <c r="H76" s="2">
        <f>VLOOKUP(C76,ClusterData!A:D,4,FALSE)</f>
        <v>1</v>
      </c>
      <c r="I76" s="2">
        <f t="shared" si="10"/>
        <v>24</v>
      </c>
      <c r="J76" s="2">
        <f t="shared" si="11"/>
        <v>5820.6804651937791</v>
      </c>
      <c r="K76">
        <v>3270.1583053346785</v>
      </c>
      <c r="L76">
        <v>3837.2580892657033</v>
      </c>
      <c r="M76">
        <v>4175.7211749198514</v>
      </c>
      <c r="N76">
        <v>4647.630449678727</v>
      </c>
      <c r="O76">
        <v>5280.6175929163664</v>
      </c>
      <c r="P76">
        <v>5742.3533934876332</v>
      </c>
      <c r="Q76">
        <v>6377.412516177309</v>
      </c>
      <c r="R76">
        <v>7336.4361360494095</v>
      </c>
      <c r="S76">
        <v>8258.3427848340871</v>
      </c>
      <c r="T76">
        <v>9280.8742092740304</v>
      </c>
      <c r="U76" s="2">
        <f>VLOOKUP(C76,ClusterData!A:E,5,FALSE)</f>
        <v>1</v>
      </c>
      <c r="V76" s="2">
        <f t="shared" si="12"/>
        <v>19</v>
      </c>
      <c r="W76" s="2">
        <f t="shared" si="13"/>
        <v>14432.368076387367</v>
      </c>
      <c r="X76">
        <v>10587.257838050427</v>
      </c>
      <c r="Y76">
        <v>11921.119007039833</v>
      </c>
      <c r="Z76">
        <v>12749.314681110121</v>
      </c>
      <c r="AA76">
        <v>12810.912292917961</v>
      </c>
      <c r="AB76">
        <v>13687.599953947736</v>
      </c>
      <c r="AC76">
        <v>14494.539271402753</v>
      </c>
      <c r="AD76">
        <v>15588.202339354797</v>
      </c>
      <c r="AE76">
        <v>17113.634347964256</v>
      </c>
      <c r="AF76">
        <v>17390.666004440267</v>
      </c>
      <c r="AG76">
        <v>17980.435027645515</v>
      </c>
      <c r="AH76" s="2">
        <f>VLOOKUP(C76,ClusterData!A:F,6,FALSE)</f>
        <v>1</v>
      </c>
      <c r="AI76" s="2">
        <f t="shared" si="14"/>
        <v>25</v>
      </c>
      <c r="AJ76" s="2">
        <f t="shared" si="15"/>
        <v>20987.355858808318</v>
      </c>
      <c r="AK76">
        <v>18710.100822424127</v>
      </c>
      <c r="AL76">
        <v>19002.84229435309</v>
      </c>
      <c r="AM76">
        <v>18589.994312269959</v>
      </c>
      <c r="AN76">
        <v>19087.404721931158</v>
      </c>
      <c r="AO76">
        <v>20052.339306279595</v>
      </c>
      <c r="AP76">
        <v>20419.474130442602</v>
      </c>
      <c r="AQ76">
        <v>21632.375343449356</v>
      </c>
      <c r="AR76">
        <v>22795.276393931912</v>
      </c>
      <c r="AS76">
        <v>24247.221664758308</v>
      </c>
      <c r="AT76">
        <v>25336.529598243051</v>
      </c>
      <c r="AU76" s="2">
        <f>VLOOKUP(C76,ClusterData!A:G,7,FALSE)</f>
        <v>0</v>
      </c>
      <c r="AV76" s="2">
        <f t="shared" si="16"/>
        <v>27</v>
      </c>
      <c r="AW76" s="2">
        <f t="shared" si="17"/>
        <v>33688.008423300293</v>
      </c>
      <c r="AX76">
        <v>26724.092195906138</v>
      </c>
      <c r="AY76">
        <v>28043.572934863376</v>
      </c>
      <c r="AZ76">
        <v>28415.15508772562</v>
      </c>
      <c r="BA76">
        <v>29561.242759658318</v>
      </c>
      <c r="BB76">
        <v>32534.355031515672</v>
      </c>
      <c r="BC76">
        <v>34833.465965493888</v>
      </c>
      <c r="BD76">
        <v>36467.886526701412</v>
      </c>
      <c r="BE76">
        <v>39980.343065067165</v>
      </c>
      <c r="BF76">
        <v>40861.135074598227</v>
      </c>
      <c r="BG76">
        <v>39458.835591473107</v>
      </c>
      <c r="BH76" s="2">
        <f>VLOOKUP(C76,ClusterData!A:H,8,FALSE)</f>
        <v>4</v>
      </c>
      <c r="BI76" s="2">
        <f t="shared" si="18"/>
        <v>27</v>
      </c>
      <c r="BJ76" s="2">
        <f t="shared" si="19"/>
        <v>41895.715616579902</v>
      </c>
      <c r="BK76">
        <v>38408.191929941095</v>
      </c>
      <c r="BL76">
        <v>39839.92358074322</v>
      </c>
      <c r="BM76">
        <v>40788.216276892177</v>
      </c>
      <c r="BN76">
        <v>42759.226316784741</v>
      </c>
      <c r="BO76">
        <v>43912.867601209451</v>
      </c>
      <c r="BP76">
        <v>45665.867993908745</v>
      </c>
    </row>
    <row r="77" spans="1:68" x14ac:dyDescent="0.2">
      <c r="A77" t="s">
        <v>225</v>
      </c>
      <c r="B77" t="s">
        <v>336</v>
      </c>
      <c r="C77" t="s">
        <v>84</v>
      </c>
      <c r="D77" t="s">
        <v>226</v>
      </c>
      <c r="E77" t="s">
        <v>227</v>
      </c>
      <c r="F77" t="s">
        <v>228</v>
      </c>
      <c r="G77" t="s">
        <v>228</v>
      </c>
      <c r="H77" s="2">
        <f>VLOOKUP(C77,ClusterData!A:D,4,FALSE)</f>
        <v>0</v>
      </c>
      <c r="I77" s="2">
        <f t="shared" si="10"/>
        <v>115</v>
      </c>
      <c r="J77" s="2">
        <f t="shared" si="11"/>
        <v>361.44995983549774</v>
      </c>
      <c r="K77">
        <v>263.30254044608705</v>
      </c>
      <c r="L77">
        <v>276.38364283173354</v>
      </c>
      <c r="M77">
        <v>279.54302551224856</v>
      </c>
      <c r="N77">
        <v>298.99293910963445</v>
      </c>
      <c r="O77">
        <v>319.09854984245328</v>
      </c>
      <c r="P77">
        <v>374.24800012678025</v>
      </c>
      <c r="Q77">
        <v>392.99036695286509</v>
      </c>
      <c r="R77">
        <v>433.07207389189443</v>
      </c>
      <c r="S77">
        <v>481.17773267263442</v>
      </c>
      <c r="T77">
        <v>495.69072696864674</v>
      </c>
      <c r="U77" s="2">
        <f>VLOOKUP(C77,ClusterData!A:E,5,FALSE)</f>
        <v>2</v>
      </c>
      <c r="V77" s="2">
        <f t="shared" si="12"/>
        <v>119</v>
      </c>
      <c r="W77" s="2">
        <f t="shared" si="13"/>
        <v>809.1301947741282</v>
      </c>
      <c r="X77">
        <v>557.04836917357375</v>
      </c>
      <c r="Y77">
        <v>632.49819374021752</v>
      </c>
      <c r="Z77">
        <v>679.91155047243001</v>
      </c>
      <c r="AA77">
        <v>742.25170565140036</v>
      </c>
      <c r="AB77">
        <v>780.86815524988833</v>
      </c>
      <c r="AC77">
        <v>830.34388930427781</v>
      </c>
      <c r="AD77">
        <v>868.83032548106542</v>
      </c>
      <c r="AE77">
        <v>906.56558229179245</v>
      </c>
      <c r="AF77">
        <v>1007.1421682038982</v>
      </c>
      <c r="AG77">
        <v>1085.8420081727377</v>
      </c>
      <c r="AH77" s="2">
        <f>VLOOKUP(C77,ClusterData!A:F,6,FALSE)</f>
        <v>2</v>
      </c>
      <c r="AI77" s="2">
        <f t="shared" si="14"/>
        <v>145</v>
      </c>
      <c r="AJ77" s="2">
        <f t="shared" si="15"/>
        <v>1493.2979247768276</v>
      </c>
      <c r="AK77">
        <v>1164.5645048639674</v>
      </c>
      <c r="AL77">
        <v>1192.3865492748782</v>
      </c>
      <c r="AM77">
        <v>1260.7219657083549</v>
      </c>
      <c r="AN77">
        <v>1323.3291534932491</v>
      </c>
      <c r="AO77">
        <v>1413.255745455245</v>
      </c>
      <c r="AP77">
        <v>1522.1968017063498</v>
      </c>
      <c r="AQ77">
        <v>1635.4702170178666</v>
      </c>
      <c r="AR77">
        <v>1698.1657368721994</v>
      </c>
      <c r="AS77">
        <v>1788.6446879230537</v>
      </c>
      <c r="AT77">
        <v>1934.2438854531104</v>
      </c>
      <c r="AU77" s="2">
        <f>VLOOKUP(C77,ClusterData!A:G,7,FALSE)</f>
        <v>2</v>
      </c>
      <c r="AV77" s="2">
        <f t="shared" si="16"/>
        <v>138</v>
      </c>
      <c r="AW77" s="2">
        <f t="shared" si="17"/>
        <v>2888.1265926101673</v>
      </c>
      <c r="AX77">
        <v>2018.9162149216511</v>
      </c>
      <c r="AY77">
        <v>2128.1263968558483</v>
      </c>
      <c r="AZ77">
        <v>2211.3359602720839</v>
      </c>
      <c r="BA77">
        <v>2397.5622747749781</v>
      </c>
      <c r="BB77">
        <v>2615.8471926109419</v>
      </c>
      <c r="BC77">
        <v>2906.8249553281876</v>
      </c>
      <c r="BD77">
        <v>3227.3568110391607</v>
      </c>
      <c r="BE77">
        <v>3587.1862698584123</v>
      </c>
      <c r="BF77">
        <v>3747.5435843831528</v>
      </c>
      <c r="BG77">
        <v>4040.5662660572548</v>
      </c>
      <c r="BH77" s="2">
        <f>VLOOKUP(C77,ClusterData!A:H,8,FALSE)</f>
        <v>2</v>
      </c>
      <c r="BI77" s="2">
        <f t="shared" si="18"/>
        <v>131</v>
      </c>
      <c r="BJ77" s="2">
        <f t="shared" si="19"/>
        <v>5250.3482527361184</v>
      </c>
      <c r="BK77">
        <v>4445.1741151912483</v>
      </c>
      <c r="BL77">
        <v>4749.1919749856252</v>
      </c>
      <c r="BM77">
        <v>5003.3733208358608</v>
      </c>
      <c r="BN77">
        <v>5351.2987306547511</v>
      </c>
      <c r="BO77">
        <v>5765.8197500813721</v>
      </c>
      <c r="BP77">
        <v>6187.2316246678502</v>
      </c>
    </row>
    <row r="78" spans="1:68" x14ac:dyDescent="0.2">
      <c r="A78" t="s">
        <v>225</v>
      </c>
      <c r="B78" t="s">
        <v>337</v>
      </c>
      <c r="C78" t="s">
        <v>85</v>
      </c>
      <c r="D78" t="s">
        <v>226</v>
      </c>
      <c r="E78" t="s">
        <v>227</v>
      </c>
      <c r="F78" t="s">
        <v>228</v>
      </c>
      <c r="G78" t="s">
        <v>228</v>
      </c>
      <c r="H78" s="2">
        <f>VLOOKUP(C78,ClusterData!A:D,4,FALSE)</f>
        <v>0</v>
      </c>
      <c r="I78" s="2">
        <f t="shared" si="10"/>
        <v>98</v>
      </c>
      <c r="J78" s="2">
        <f t="shared" si="11"/>
        <v>654.34823390663382</v>
      </c>
      <c r="K78">
        <v>362.83556103626142</v>
      </c>
      <c r="L78">
        <v>397.64396325959927</v>
      </c>
      <c r="M78">
        <v>442.3762436459109</v>
      </c>
      <c r="N78">
        <v>507.24200299486722</v>
      </c>
      <c r="O78">
        <v>580.55412304142419</v>
      </c>
      <c r="P78">
        <v>648.27820517523185</v>
      </c>
      <c r="Q78">
        <v>743.90039063454276</v>
      </c>
      <c r="R78">
        <v>841.620933352311</v>
      </c>
      <c r="S78">
        <v>950.12167046078469</v>
      </c>
      <c r="T78">
        <v>1068.9092454654049</v>
      </c>
      <c r="U78" s="2">
        <f>VLOOKUP(C78,ClusterData!A:E,5,FALSE)</f>
        <v>2</v>
      </c>
      <c r="V78" s="2">
        <f t="shared" si="12"/>
        <v>95</v>
      </c>
      <c r="W78" s="2">
        <f t="shared" si="13"/>
        <v>1861.6807134369974</v>
      </c>
      <c r="X78">
        <v>1250.4082466355439</v>
      </c>
      <c r="Y78">
        <v>1442.6104307862627</v>
      </c>
      <c r="Z78">
        <v>1536.1704711213563</v>
      </c>
      <c r="AA78">
        <v>1631.5141450246574</v>
      </c>
      <c r="AB78">
        <v>1782.1483971232753</v>
      </c>
      <c r="AC78">
        <v>1873.9671653910311</v>
      </c>
      <c r="AD78">
        <v>2009.4559682917507</v>
      </c>
      <c r="AE78">
        <v>2153.6067803266719</v>
      </c>
      <c r="AF78">
        <v>2338.3365308252664</v>
      </c>
      <c r="AG78">
        <v>2598.5889988441554</v>
      </c>
      <c r="AH78" s="2">
        <f>VLOOKUP(C78,ClusterData!A:F,6,FALSE)</f>
        <v>2</v>
      </c>
      <c r="AI78" s="2">
        <f t="shared" si="14"/>
        <v>102</v>
      </c>
      <c r="AJ78" s="2">
        <f t="shared" si="15"/>
        <v>4000.6023680108433</v>
      </c>
      <c r="AK78">
        <v>2880.3484774377307</v>
      </c>
      <c r="AL78">
        <v>3189.0592842851452</v>
      </c>
      <c r="AM78">
        <v>3417.834645515878</v>
      </c>
      <c r="AN78">
        <v>3715.9035626718546</v>
      </c>
      <c r="AO78">
        <v>4014.5562484692941</v>
      </c>
      <c r="AP78">
        <v>4362.8123471018489</v>
      </c>
      <c r="AQ78">
        <v>4735.0575347177246</v>
      </c>
      <c r="AR78">
        <v>4984.9081301129372</v>
      </c>
      <c r="AS78">
        <v>4327.5587218462242</v>
      </c>
      <c r="AT78">
        <v>4377.9847279497981</v>
      </c>
      <c r="AU78" s="2">
        <f>VLOOKUP(C78,ClusterData!A:G,7,FALSE)</f>
        <v>1</v>
      </c>
      <c r="AV78" s="2">
        <f t="shared" si="16"/>
        <v>111</v>
      </c>
      <c r="AW78" s="2">
        <f t="shared" si="17"/>
        <v>6097.8784316795227</v>
      </c>
      <c r="AX78">
        <v>4646.8498490457587</v>
      </c>
      <c r="AY78">
        <v>4856.6576022202298</v>
      </c>
      <c r="AZ78">
        <v>5080.6401317385353</v>
      </c>
      <c r="BA78">
        <v>5353.3187015818894</v>
      </c>
      <c r="BB78">
        <v>5696.0237731062771</v>
      </c>
      <c r="BC78">
        <v>6126.5928381098574</v>
      </c>
      <c r="BD78">
        <v>6568.5490802571485</v>
      </c>
      <c r="BE78">
        <v>7070.3701498539267</v>
      </c>
      <c r="BF78">
        <v>7636.6410305870922</v>
      </c>
      <c r="BG78">
        <v>7943.1411602944972</v>
      </c>
      <c r="BH78" s="2">
        <f>VLOOKUP(C78,ClusterData!A:H,8,FALSE)</f>
        <v>0</v>
      </c>
      <c r="BI78" s="2">
        <f t="shared" si="18"/>
        <v>107</v>
      </c>
      <c r="BJ78" s="2">
        <f t="shared" si="19"/>
        <v>9813.4172510989247</v>
      </c>
      <c r="BK78">
        <v>8432.7034578697076</v>
      </c>
      <c r="BL78">
        <v>8973.5629706929867</v>
      </c>
      <c r="BM78">
        <v>9554.3420291882085</v>
      </c>
      <c r="BN78">
        <v>10108.427006141692</v>
      </c>
      <c r="BO78">
        <v>10662.923670577464</v>
      </c>
      <c r="BP78">
        <v>11148.54437212349</v>
      </c>
    </row>
    <row r="79" spans="1:68" x14ac:dyDescent="0.2">
      <c r="A79" t="s">
        <v>225</v>
      </c>
      <c r="B79" t="s">
        <v>338</v>
      </c>
      <c r="C79" t="s">
        <v>237</v>
      </c>
      <c r="D79" t="s">
        <v>226</v>
      </c>
      <c r="E79" t="s">
        <v>227</v>
      </c>
      <c r="F79" t="s">
        <v>228</v>
      </c>
      <c r="G79" t="s">
        <v>228</v>
      </c>
      <c r="H79" s="2" t="e">
        <f>VLOOKUP(C79,ClusterData!A:D,4,FALSE)</f>
        <v>#N/A</v>
      </c>
      <c r="I79" s="2">
        <f t="shared" si="10"/>
        <v>23</v>
      </c>
      <c r="J79" s="2">
        <f t="shared" si="11"/>
        <v>5895.9513285406438</v>
      </c>
      <c r="K79">
        <v>3583.5623270914402</v>
      </c>
      <c r="L79">
        <v>4142.6596635735123</v>
      </c>
      <c r="M79">
        <v>4814.7712655665418</v>
      </c>
      <c r="N79">
        <v>5319.4912984247121</v>
      </c>
      <c r="O79">
        <v>5893.6192365127672</v>
      </c>
      <c r="P79">
        <v>6253.0688761490164</v>
      </c>
      <c r="Q79">
        <v>7737.2309407593521</v>
      </c>
      <c r="R79">
        <v>7780.7027122189593</v>
      </c>
      <c r="S79">
        <v>6978.2571320177485</v>
      </c>
      <c r="T79">
        <v>6456.1498330923869</v>
      </c>
      <c r="U79" s="2" t="e">
        <f>VLOOKUP(C79,ClusterData!A:E,5,FALSE)</f>
        <v>#N/A</v>
      </c>
      <c r="V79" s="2">
        <f t="shared" si="12"/>
        <v>50</v>
      </c>
      <c r="W79" s="2">
        <f t="shared" si="13"/>
        <v>6159.9272449489581</v>
      </c>
      <c r="X79">
        <v>5352.5749526414311</v>
      </c>
      <c r="Y79">
        <v>5181.2038933925824</v>
      </c>
      <c r="Z79">
        <v>6517.6417500968846</v>
      </c>
      <c r="AA79">
        <v>7236.4444241888195</v>
      </c>
      <c r="AB79">
        <v>6688.7649480511182</v>
      </c>
      <c r="AC79">
        <v>6758.2244452740597</v>
      </c>
      <c r="AD79">
        <v>6016.0546182258522</v>
      </c>
      <c r="AE79">
        <v>6010.6606767099702</v>
      </c>
      <c r="AF79">
        <v>5702.0092539178013</v>
      </c>
      <c r="AG79">
        <v>6135.6934869910583</v>
      </c>
      <c r="AH79" s="2" t="e">
        <f>VLOOKUP(C79,ClusterData!A:F,6,FALSE)</f>
        <v>#N/A</v>
      </c>
      <c r="AI79" s="2">
        <f t="shared" si="14"/>
        <v>62</v>
      </c>
      <c r="AJ79" s="2">
        <f t="shared" si="15"/>
        <v>8171.410384612107</v>
      </c>
      <c r="AK79">
        <v>7053.9016798450366</v>
      </c>
      <c r="AL79">
        <v>8018.3804547600948</v>
      </c>
      <c r="AM79">
        <v>7684.4879549907182</v>
      </c>
      <c r="AN79">
        <v>7822.7303443439687</v>
      </c>
      <c r="AO79">
        <v>7740.4529838053695</v>
      </c>
      <c r="AP79">
        <v>7812.7948457294651</v>
      </c>
      <c r="AQ79">
        <v>8675.9355628176618</v>
      </c>
      <c r="AR79">
        <v>8805.9616459399967</v>
      </c>
      <c r="AS79">
        <v>8962.0661366234235</v>
      </c>
      <c r="AT79">
        <v>9137.3922372653342</v>
      </c>
      <c r="AU79" s="2" t="e">
        <f>VLOOKUP(C79,ClusterData!A:G,7,FALSE)</f>
        <v>#N/A</v>
      </c>
      <c r="AV79" s="2">
        <f t="shared" si="16"/>
        <v>68</v>
      </c>
      <c r="AW79" s="2">
        <f t="shared" si="17"/>
        <v>12965.972320973842</v>
      </c>
      <c r="AX79">
        <v>9729.7158129375166</v>
      </c>
      <c r="AY79">
        <v>10075.604685297079</v>
      </c>
      <c r="AZ79">
        <v>10876.075847999209</v>
      </c>
      <c r="BA79">
        <v>11754.464030346116</v>
      </c>
      <c r="BB79">
        <v>12411.559125833277</v>
      </c>
      <c r="BC79">
        <v>13148.9966174683</v>
      </c>
      <c r="BD79">
        <v>14101.368652779165</v>
      </c>
      <c r="BE79">
        <v>15623.006192110626</v>
      </c>
      <c r="BF79">
        <v>15875.710288300746</v>
      </c>
      <c r="BG79">
        <v>16063.22195666639</v>
      </c>
      <c r="BH79" s="2" t="e">
        <f>VLOOKUP(C79,ClusterData!A:H,8,FALSE)</f>
        <v>#N/A</v>
      </c>
      <c r="BI79" s="2">
        <f t="shared" si="18"/>
        <v>73</v>
      </c>
      <c r="BJ79" s="2">
        <f t="shared" si="19"/>
        <v>17163.867972563607</v>
      </c>
      <c r="BK79">
        <v>17114.967457794304</v>
      </c>
      <c r="BL79">
        <v>17892.138751102579</v>
      </c>
      <c r="BM79">
        <v>16794.805341426378</v>
      </c>
      <c r="BN79">
        <v>16518.750388956265</v>
      </c>
      <c r="BO79">
        <v>17316.076635564255</v>
      </c>
      <c r="BP79">
        <v>17346.46926053787</v>
      </c>
    </row>
    <row r="80" spans="1:68" x14ac:dyDescent="0.2">
      <c r="A80" t="s">
        <v>225</v>
      </c>
      <c r="B80" t="s">
        <v>339</v>
      </c>
      <c r="C80" t="s">
        <v>87</v>
      </c>
      <c r="D80" t="s">
        <v>226</v>
      </c>
      <c r="E80" t="s">
        <v>227</v>
      </c>
      <c r="F80" t="s">
        <v>228</v>
      </c>
      <c r="G80" t="s">
        <v>228</v>
      </c>
      <c r="H80" s="2">
        <f>VLOOKUP(C80,ClusterData!A:D,4,FALSE)</f>
        <v>2</v>
      </c>
      <c r="I80" s="2" t="str">
        <f t="shared" si="10"/>
        <v/>
      </c>
      <c r="J80" s="2" t="str">
        <f t="shared" si="11"/>
        <v/>
      </c>
      <c r="U80" s="2">
        <f>VLOOKUP(C80,ClusterData!A:E,5,FALSE)</f>
        <v>0</v>
      </c>
      <c r="V80" s="2" t="str">
        <f t="shared" si="12"/>
        <v/>
      </c>
      <c r="W80" s="2" t="str">
        <f t="shared" si="13"/>
        <v/>
      </c>
      <c r="AH80" s="2">
        <f>VLOOKUP(C80,ClusterData!A:F,6,FALSE)</f>
        <v>0</v>
      </c>
      <c r="AI80" s="2" t="str">
        <f t="shared" si="14"/>
        <v/>
      </c>
      <c r="AJ80" s="2" t="str">
        <f t="shared" si="15"/>
        <v/>
      </c>
      <c r="AU80" s="2">
        <f>VLOOKUP(C80,ClusterData!A:G,7,FALSE)</f>
        <v>1</v>
      </c>
      <c r="AV80" s="2">
        <f t="shared" si="16"/>
        <v>81</v>
      </c>
      <c r="AW80" s="2">
        <f t="shared" si="17"/>
        <v>10100.376559745931</v>
      </c>
      <c r="BA80">
        <v>6331.5115232839071</v>
      </c>
      <c r="BB80">
        <v>9711.5722092520864</v>
      </c>
      <c r="BC80">
        <v>9930.0445862854722</v>
      </c>
      <c r="BD80">
        <v>10547.557715704979</v>
      </c>
      <c r="BE80">
        <v>10773.015132828237</v>
      </c>
      <c r="BF80">
        <v>11609.744559611499</v>
      </c>
      <c r="BG80">
        <v>11799.190191255342</v>
      </c>
      <c r="BH80" s="2">
        <f>VLOOKUP(C80,ClusterData!A:H,8,FALSE)</f>
        <v>1</v>
      </c>
      <c r="BI80" s="2">
        <f t="shared" si="18"/>
        <v>83</v>
      </c>
      <c r="BJ80" s="2">
        <f t="shared" si="19"/>
        <v>14593.782804207533</v>
      </c>
      <c r="BK80">
        <v>12380.019937387418</v>
      </c>
      <c r="BL80">
        <v>13247.835867689848</v>
      </c>
      <c r="BM80">
        <v>14986.095209845889</v>
      </c>
      <c r="BN80">
        <v>15978.130314115488</v>
      </c>
      <c r="BO80">
        <v>15784.730380259687</v>
      </c>
      <c r="BP80">
        <v>15185.885115946856</v>
      </c>
    </row>
    <row r="81" spans="1:68" x14ac:dyDescent="0.2">
      <c r="A81" t="s">
        <v>225</v>
      </c>
      <c r="B81" t="s">
        <v>340</v>
      </c>
      <c r="C81" t="s">
        <v>88</v>
      </c>
      <c r="D81" t="s">
        <v>226</v>
      </c>
      <c r="E81" t="s">
        <v>227</v>
      </c>
      <c r="F81" t="s">
        <v>228</v>
      </c>
      <c r="G81" t="s">
        <v>228</v>
      </c>
      <c r="H81" s="2">
        <f>VLOOKUP(C81,ClusterData!A:D,4,FALSE)</f>
        <v>1</v>
      </c>
      <c r="I81" s="2">
        <f t="shared" si="10"/>
        <v>36</v>
      </c>
      <c r="J81" s="2">
        <f t="shared" si="11"/>
        <v>4446.9237902629557</v>
      </c>
      <c r="K81">
        <v>2834.7131096638941</v>
      </c>
      <c r="L81">
        <v>3084.5695327937106</v>
      </c>
      <c r="M81">
        <v>3385.3442320250592</v>
      </c>
      <c r="N81">
        <v>3717.1265480520078</v>
      </c>
      <c r="O81">
        <v>4088.6656973184322</v>
      </c>
      <c r="P81">
        <v>4455.3033134168882</v>
      </c>
      <c r="Q81">
        <v>4785.6658451745379</v>
      </c>
      <c r="R81">
        <v>5340.7025935846459</v>
      </c>
      <c r="S81">
        <v>6053.4197661046674</v>
      </c>
      <c r="T81">
        <v>6723.7272644957129</v>
      </c>
      <c r="U81" s="2">
        <f>VLOOKUP(C81,ClusterData!A:E,5,FALSE)</f>
        <v>1</v>
      </c>
      <c r="V81" s="2">
        <f t="shared" si="12"/>
        <v>35</v>
      </c>
      <c r="W81" s="2">
        <f t="shared" si="13"/>
        <v>9911.6090836643125</v>
      </c>
      <c r="X81">
        <v>7469.6948906688731</v>
      </c>
      <c r="Y81">
        <v>8269.2441686405236</v>
      </c>
      <c r="Z81">
        <v>8819.8191789942157</v>
      </c>
      <c r="AA81">
        <v>9038.7653530494608</v>
      </c>
      <c r="AB81">
        <v>9591.0374972155951</v>
      </c>
      <c r="AC81">
        <v>10059.363315389224</v>
      </c>
      <c r="AD81">
        <v>10303.926470545573</v>
      </c>
      <c r="AE81">
        <v>10933.413962701456</v>
      </c>
      <c r="AF81">
        <v>11707.561956636762</v>
      </c>
      <c r="AG81">
        <v>12923.264042801431</v>
      </c>
      <c r="AH81" s="2">
        <f>VLOOKUP(C81,ClusterData!A:F,6,FALSE)</f>
        <v>1</v>
      </c>
      <c r="AI81" s="2">
        <f t="shared" si="14"/>
        <v>28</v>
      </c>
      <c r="AJ81" s="2">
        <f t="shared" si="15"/>
        <v>20166.179086106109</v>
      </c>
      <c r="AK81">
        <v>14449.805957174078</v>
      </c>
      <c r="AL81">
        <v>15090.196666851982</v>
      </c>
      <c r="AM81">
        <v>15857.15212057978</v>
      </c>
      <c r="AN81">
        <v>16518.967216879948</v>
      </c>
      <c r="AO81">
        <v>17806.090052478372</v>
      </c>
      <c r="AP81">
        <v>19836.035234405219</v>
      </c>
      <c r="AQ81">
        <v>21883.72274332686</v>
      </c>
      <c r="AR81">
        <v>24393.59851791969</v>
      </c>
      <c r="AS81">
        <v>26407.750796820797</v>
      </c>
      <c r="AT81">
        <v>29418.471554624342</v>
      </c>
      <c r="AU81" s="2">
        <f>VLOOKUP(C81,ClusterData!A:G,7,FALSE)</f>
        <v>0</v>
      </c>
      <c r="AV81" s="2">
        <f t="shared" si="16"/>
        <v>12</v>
      </c>
      <c r="AW81" s="2">
        <f t="shared" si="17"/>
        <v>41297.20403900143</v>
      </c>
      <c r="AX81">
        <v>32652.194540192515</v>
      </c>
      <c r="AY81">
        <v>34886.424299810984</v>
      </c>
      <c r="AZ81">
        <v>36728.98461409325</v>
      </c>
      <c r="BA81">
        <v>38225.495590127786</v>
      </c>
      <c r="BB81">
        <v>41241.320578192041</v>
      </c>
      <c r="BC81">
        <v>44057.978103034118</v>
      </c>
      <c r="BD81">
        <v>46949.958459661859</v>
      </c>
      <c r="BE81">
        <v>48395.536917186466</v>
      </c>
      <c r="BF81">
        <v>46036.914474075478</v>
      </c>
      <c r="BG81">
        <v>43797.23281363977</v>
      </c>
      <c r="BH81" s="2">
        <f>VLOOKUP(C81,ClusterData!A:H,8,FALSE)</f>
        <v>4</v>
      </c>
      <c r="BI81" s="2">
        <f t="shared" si="18"/>
        <v>13</v>
      </c>
      <c r="BJ81" s="2">
        <f t="shared" si="19"/>
        <v>50247.908846063248</v>
      </c>
      <c r="BK81">
        <v>45021.24233256474</v>
      </c>
      <c r="BL81">
        <v>45730.244582905354</v>
      </c>
      <c r="BM81">
        <v>45953.385798480289</v>
      </c>
      <c r="BN81">
        <v>47129.559403378051</v>
      </c>
      <c r="BO81">
        <v>51846.955486497121</v>
      </c>
      <c r="BP81">
        <v>65806.065472553921</v>
      </c>
    </row>
    <row r="82" spans="1:68" x14ac:dyDescent="0.2">
      <c r="A82" t="s">
        <v>225</v>
      </c>
      <c r="B82" t="s">
        <v>341</v>
      </c>
      <c r="C82" t="s">
        <v>89</v>
      </c>
      <c r="D82" t="s">
        <v>226</v>
      </c>
      <c r="E82" t="s">
        <v>227</v>
      </c>
      <c r="F82" t="s">
        <v>228</v>
      </c>
      <c r="G82" t="s">
        <v>228</v>
      </c>
      <c r="H82" s="2">
        <f>VLOOKUP(C82,ClusterData!A:D,4,FALSE)</f>
        <v>1</v>
      </c>
      <c r="I82" s="2">
        <f t="shared" si="10"/>
        <v>34</v>
      </c>
      <c r="J82" s="2">
        <f t="shared" si="11"/>
        <v>4491.9239626754688</v>
      </c>
      <c r="K82">
        <v>2815.6032983847108</v>
      </c>
      <c r="L82">
        <v>3193.3381399049144</v>
      </c>
      <c r="M82">
        <v>3621.4388027202476</v>
      </c>
      <c r="N82">
        <v>3887.1002118277088</v>
      </c>
      <c r="O82">
        <v>4314.3598763236214</v>
      </c>
      <c r="P82">
        <v>4753.8709117138151</v>
      </c>
      <c r="Q82">
        <v>4982.8646640927709</v>
      </c>
      <c r="R82">
        <v>5257.7797532289906</v>
      </c>
      <c r="S82">
        <v>5728.5497336364197</v>
      </c>
      <c r="T82">
        <v>6364.3342349214845</v>
      </c>
      <c r="U82" s="2">
        <f>VLOOKUP(C82,ClusterData!A:E,5,FALSE)</f>
        <v>1</v>
      </c>
      <c r="V82" s="2">
        <f t="shared" si="12"/>
        <v>37</v>
      </c>
      <c r="W82" s="2">
        <f t="shared" si="13"/>
        <v>9636.960596017947</v>
      </c>
      <c r="X82">
        <v>7044.7200598737836</v>
      </c>
      <c r="Y82">
        <v>8008.9332971194926</v>
      </c>
      <c r="Z82">
        <v>8474.8857636064458</v>
      </c>
      <c r="AA82">
        <v>8849.2714118383592</v>
      </c>
      <c r="AB82">
        <v>9246.5144117649252</v>
      </c>
      <c r="AC82">
        <v>9793.1238952680415</v>
      </c>
      <c r="AD82">
        <v>10186.941019588567</v>
      </c>
      <c r="AE82">
        <v>11049.268177192536</v>
      </c>
      <c r="AF82">
        <v>11649.501635134253</v>
      </c>
      <c r="AG82">
        <v>12066.446288793077</v>
      </c>
      <c r="AH82" s="2">
        <f>VLOOKUP(C82,ClusterData!A:F,6,FALSE)</f>
        <v>1</v>
      </c>
      <c r="AI82" s="2">
        <f t="shared" si="14"/>
        <v>37</v>
      </c>
      <c r="AJ82" s="2">
        <f t="shared" si="15"/>
        <v>16028.278114431532</v>
      </c>
      <c r="AK82">
        <v>12936.14520834422</v>
      </c>
      <c r="AL82">
        <v>13167.629970326505</v>
      </c>
      <c r="AM82">
        <v>13932.429303450739</v>
      </c>
      <c r="AN82">
        <v>14420.577107032748</v>
      </c>
      <c r="AO82">
        <v>15363.823636810805</v>
      </c>
      <c r="AP82">
        <v>16741.87465420186</v>
      </c>
      <c r="AQ82">
        <v>17630.338961467463</v>
      </c>
      <c r="AR82">
        <v>18203.712061991158</v>
      </c>
      <c r="AS82">
        <v>18704.980777584104</v>
      </c>
      <c r="AT82">
        <v>19181.269463105717</v>
      </c>
      <c r="AU82" s="2">
        <f>VLOOKUP(C82,ClusterData!A:G,7,FALSE)</f>
        <v>0</v>
      </c>
      <c r="AV82" s="2">
        <f t="shared" si="16"/>
        <v>41</v>
      </c>
      <c r="AW82" s="2">
        <f t="shared" si="17"/>
        <v>23590.554520979895</v>
      </c>
      <c r="AX82">
        <v>20780.792811126132</v>
      </c>
      <c r="AY82">
        <v>20776.984673301002</v>
      </c>
      <c r="AZ82">
        <v>20637.335452105122</v>
      </c>
      <c r="BA82">
        <v>20900.754356426263</v>
      </c>
      <c r="BB82">
        <v>22164.869815606788</v>
      </c>
      <c r="BC82">
        <v>23412.495048991957</v>
      </c>
      <c r="BD82">
        <v>25057.680935121003</v>
      </c>
      <c r="BE82">
        <v>26848.851107781167</v>
      </c>
      <c r="BF82">
        <v>27695.388350818925</v>
      </c>
      <c r="BG82">
        <v>27630.392658520606</v>
      </c>
      <c r="BH82" s="2">
        <f>VLOOKUP(C82,ClusterData!A:H,8,FALSE)</f>
        <v>4</v>
      </c>
      <c r="BI82" s="2">
        <f t="shared" si="18"/>
        <v>40</v>
      </c>
      <c r="BJ82" s="2">
        <f t="shared" si="19"/>
        <v>31823.080312165053</v>
      </c>
      <c r="BK82">
        <v>29011.713449394214</v>
      </c>
      <c r="BL82">
        <v>30539.527082788212</v>
      </c>
      <c r="BM82">
        <v>31262.352678039228</v>
      </c>
      <c r="BN82">
        <v>32544.911592115317</v>
      </c>
      <c r="BO82">
        <v>33526.144507047888</v>
      </c>
      <c r="BP82">
        <v>34053.832563605465</v>
      </c>
    </row>
    <row r="83" spans="1:68" x14ac:dyDescent="0.2">
      <c r="A83" t="s">
        <v>225</v>
      </c>
      <c r="B83" t="s">
        <v>342</v>
      </c>
      <c r="C83" t="s">
        <v>90</v>
      </c>
      <c r="D83" t="s">
        <v>226</v>
      </c>
      <c r="E83" t="s">
        <v>227</v>
      </c>
      <c r="F83" t="s">
        <v>228</v>
      </c>
      <c r="G83" t="s">
        <v>228</v>
      </c>
      <c r="H83" s="2">
        <f>VLOOKUP(C83,ClusterData!A:D,4,FALSE)</f>
        <v>1</v>
      </c>
      <c r="I83" s="2">
        <f t="shared" si="10"/>
        <v>21</v>
      </c>
      <c r="J83" s="2">
        <f t="shared" si="11"/>
        <v>6093.3178260897948</v>
      </c>
      <c r="K83">
        <v>3935.0998056055737</v>
      </c>
      <c r="L83">
        <v>4172.6039304780834</v>
      </c>
      <c r="M83">
        <v>4434.4868176583432</v>
      </c>
      <c r="N83">
        <v>4980.1740335461891</v>
      </c>
      <c r="O83">
        <v>5690.6780372908133</v>
      </c>
      <c r="P83">
        <v>6023.7641862984074</v>
      </c>
      <c r="Q83">
        <v>6747.1254242777386</v>
      </c>
      <c r="R83">
        <v>7393.3483275009639</v>
      </c>
      <c r="S83">
        <v>8181.4860664548896</v>
      </c>
      <c r="T83">
        <v>9374.4116317869484</v>
      </c>
      <c r="U83" s="2">
        <f>VLOOKUP(C83,ClusterData!A:E,5,FALSE)</f>
        <v>1</v>
      </c>
      <c r="V83" s="2">
        <f t="shared" si="12"/>
        <v>18</v>
      </c>
      <c r="W83" s="2">
        <f t="shared" si="13"/>
        <v>14452.169072975488</v>
      </c>
      <c r="X83">
        <v>10543.692293273298</v>
      </c>
      <c r="Y83">
        <v>11606.813293324998</v>
      </c>
      <c r="Z83">
        <v>12368.148573884486</v>
      </c>
      <c r="AA83">
        <v>12997.716306161306</v>
      </c>
      <c r="AB83">
        <v>13892.659324742093</v>
      </c>
      <c r="AC83">
        <v>14732.368932568588</v>
      </c>
      <c r="AD83">
        <v>15456.616752491505</v>
      </c>
      <c r="AE83">
        <v>16358.058264788209</v>
      </c>
      <c r="AF83">
        <v>17636.153554626017</v>
      </c>
      <c r="AG83">
        <v>18929.463433894383</v>
      </c>
      <c r="AH83" s="2">
        <f>VLOOKUP(C83,ClusterData!A:F,6,FALSE)</f>
        <v>1</v>
      </c>
      <c r="AI83" s="2">
        <f t="shared" si="14"/>
        <v>17</v>
      </c>
      <c r="AJ83" s="2">
        <f t="shared" si="15"/>
        <v>23446.859974013445</v>
      </c>
      <c r="AK83">
        <v>20016.556027211802</v>
      </c>
      <c r="AL83">
        <v>20981.628301518951</v>
      </c>
      <c r="AM83">
        <v>21614.838193254403</v>
      </c>
      <c r="AN83">
        <v>21913.85309599922</v>
      </c>
      <c r="AO83">
        <v>22853.341963693427</v>
      </c>
      <c r="AP83">
        <v>23864.802301283187</v>
      </c>
      <c r="AQ83">
        <v>24613.026530566953</v>
      </c>
      <c r="AR83">
        <v>25479.499709000793</v>
      </c>
      <c r="AS83">
        <v>26159.328886089763</v>
      </c>
      <c r="AT83">
        <v>26971.724731515955</v>
      </c>
      <c r="AU83" s="2">
        <f>VLOOKUP(C83,ClusterData!A:G,7,FALSE)</f>
        <v>0</v>
      </c>
      <c r="AV83" s="2">
        <f t="shared" si="16"/>
        <v>29</v>
      </c>
      <c r="AW83" s="2">
        <f t="shared" si="17"/>
        <v>32560.669624859343</v>
      </c>
      <c r="AX83">
        <v>28601.611727854208</v>
      </c>
      <c r="AY83">
        <v>29752.447009946005</v>
      </c>
      <c r="AZ83">
        <v>30270.04063290613</v>
      </c>
      <c r="BA83">
        <v>30842.946812403905</v>
      </c>
      <c r="BB83">
        <v>31987.842813986161</v>
      </c>
      <c r="BC83">
        <v>33112.346737017171</v>
      </c>
      <c r="BD83">
        <v>34701.045520207677</v>
      </c>
      <c r="BE83">
        <v>36050.429220668055</v>
      </c>
      <c r="BF83">
        <v>36105.388987014056</v>
      </c>
      <c r="BG83">
        <v>34182.596786590118</v>
      </c>
      <c r="BH83" s="2">
        <f>VLOOKUP(C83,ClusterData!A:H,8,FALSE)</f>
        <v>4</v>
      </c>
      <c r="BI83" s="2">
        <f t="shared" si="18"/>
        <v>33</v>
      </c>
      <c r="BJ83" s="2">
        <f t="shared" si="19"/>
        <v>35445.914020472432</v>
      </c>
      <c r="BK83">
        <v>35071.105072040671</v>
      </c>
      <c r="BL83">
        <v>35895.627095464275</v>
      </c>
      <c r="BM83">
        <v>35508.649195594655</v>
      </c>
      <c r="BN83">
        <v>35278.454580962643</v>
      </c>
      <c r="BO83">
        <v>35140.728635230975</v>
      </c>
      <c r="BP83">
        <v>35780.919543541371</v>
      </c>
    </row>
    <row r="84" spans="1:68" x14ac:dyDescent="0.2">
      <c r="A84" t="s">
        <v>225</v>
      </c>
      <c r="B84" t="s">
        <v>343</v>
      </c>
      <c r="C84" t="s">
        <v>91</v>
      </c>
      <c r="D84" t="s">
        <v>226</v>
      </c>
      <c r="E84" t="s">
        <v>227</v>
      </c>
      <c r="F84" t="s">
        <v>228</v>
      </c>
      <c r="G84" t="s">
        <v>228</v>
      </c>
      <c r="H84" s="2">
        <f>VLOOKUP(C84,ClusterData!A:D,4,FALSE)</f>
        <v>1</v>
      </c>
      <c r="I84" s="2">
        <f t="shared" si="10"/>
        <v>54</v>
      </c>
      <c r="J84" s="2">
        <f t="shared" si="11"/>
        <v>2224.1856694042713</v>
      </c>
      <c r="K84">
        <v>1676.1129414375428</v>
      </c>
      <c r="L84">
        <v>1787.1364687742171</v>
      </c>
      <c r="M84">
        <v>2003.7101721469519</v>
      </c>
      <c r="N84">
        <v>2102.8345394009361</v>
      </c>
      <c r="O84">
        <v>2142.1226362289281</v>
      </c>
      <c r="P84">
        <v>2342.3237526083781</v>
      </c>
      <c r="Q84">
        <v>2323.1380725986087</v>
      </c>
      <c r="R84">
        <v>2422.6889492908699</v>
      </c>
      <c r="S84">
        <v>2631.5416070824017</v>
      </c>
      <c r="T84">
        <v>2810.2475544738759</v>
      </c>
      <c r="U84" s="2">
        <f>VLOOKUP(C84,ClusterData!A:E,5,FALSE)</f>
        <v>1</v>
      </c>
      <c r="V84" s="2">
        <f t="shared" si="12"/>
        <v>65</v>
      </c>
      <c r="W84" s="2">
        <f t="shared" si="13"/>
        <v>3938.5065805001723</v>
      </c>
      <c r="X84">
        <v>2887.8506702816871</v>
      </c>
      <c r="Y84">
        <v>3239.0235182418287</v>
      </c>
      <c r="Z84">
        <v>3486.6276784868642</v>
      </c>
      <c r="AA84">
        <v>3700.7065816168533</v>
      </c>
      <c r="AB84">
        <v>3859.7379324342105</v>
      </c>
      <c r="AC84">
        <v>3888.4272002967282</v>
      </c>
      <c r="AD84">
        <v>4206.6815030742646</v>
      </c>
      <c r="AE84">
        <v>4612.6741978682912</v>
      </c>
      <c r="AF84">
        <v>4556.6612492232452</v>
      </c>
      <c r="AG84">
        <v>4946.6752734777474</v>
      </c>
      <c r="AH84" s="2">
        <f>VLOOKUP(C84,ClusterData!A:F,6,FALSE)</f>
        <v>1</v>
      </c>
      <c r="AI84" s="2">
        <f t="shared" si="14"/>
        <v>81</v>
      </c>
      <c r="AJ84" s="2">
        <f t="shared" si="15"/>
        <v>6025.7471468702697</v>
      </c>
      <c r="AK84">
        <v>5286.6928205920394</v>
      </c>
      <c r="AL84">
        <v>5472.1417151761316</v>
      </c>
      <c r="AM84">
        <v>5709.5360682566361</v>
      </c>
      <c r="AN84">
        <v>5925.471043749556</v>
      </c>
      <c r="AO84">
        <v>6111.2356763573252</v>
      </c>
      <c r="AP84">
        <v>6338.2826636123054</v>
      </c>
      <c r="AQ84">
        <v>6408.8342082844092</v>
      </c>
      <c r="AR84">
        <v>6349.7473774121663</v>
      </c>
      <c r="AS84">
        <v>6279.2117211731274</v>
      </c>
      <c r="AT84">
        <v>6376.3181740889959</v>
      </c>
      <c r="AU84" s="2">
        <f>VLOOKUP(C84,ClusterData!A:G,7,FALSE)</f>
        <v>0</v>
      </c>
      <c r="AV84" s="2">
        <f t="shared" si="16"/>
        <v>100</v>
      </c>
      <c r="AW84" s="2">
        <f t="shared" si="17"/>
        <v>7492.1707417315502</v>
      </c>
      <c r="AX84">
        <v>6511.8530456341859</v>
      </c>
      <c r="AY84">
        <v>6686.7152648544516</v>
      </c>
      <c r="AZ84">
        <v>6778.5398015263308</v>
      </c>
      <c r="BA84">
        <v>7111.9457526823226</v>
      </c>
      <c r="BB84">
        <v>7352.6855776682896</v>
      </c>
      <c r="BC84">
        <v>7610.0595158740471</v>
      </c>
      <c r="BD84">
        <v>8029.1573177023956</v>
      </c>
      <c r="BE84">
        <v>8325.0314522781009</v>
      </c>
      <c r="BF84">
        <v>8385.6429676317821</v>
      </c>
      <c r="BG84">
        <v>8130.0767214636016</v>
      </c>
      <c r="BH84" s="2">
        <f>VLOOKUP(C84,ClusterData!A:H,8,FALSE)</f>
        <v>3</v>
      </c>
      <c r="BI84" s="2">
        <f t="shared" si="18"/>
        <v>111</v>
      </c>
      <c r="BJ84" s="2">
        <f t="shared" si="19"/>
        <v>8448.0965238552799</v>
      </c>
      <c r="BK84">
        <v>8075.2033483642854</v>
      </c>
      <c r="BL84">
        <v>8319.4668740994948</v>
      </c>
      <c r="BM84">
        <v>8385.8172394917947</v>
      </c>
      <c r="BN84">
        <v>8492.9421059525284</v>
      </c>
      <c r="BO84">
        <v>8643.9181296617935</v>
      </c>
      <c r="BP84">
        <v>8771.2314455617761</v>
      </c>
    </row>
    <row r="85" spans="1:68" x14ac:dyDescent="0.2">
      <c r="A85" t="s">
        <v>225</v>
      </c>
      <c r="B85" t="s">
        <v>344</v>
      </c>
      <c r="C85" t="s">
        <v>92</v>
      </c>
      <c r="D85" t="s">
        <v>226</v>
      </c>
      <c r="E85" t="s">
        <v>227</v>
      </c>
      <c r="F85" t="s">
        <v>228</v>
      </c>
      <c r="G85" t="s">
        <v>228</v>
      </c>
      <c r="H85" s="2">
        <f>VLOOKUP(C85,ClusterData!A:D,4,FALSE)</f>
        <v>1</v>
      </c>
      <c r="I85" s="2">
        <f t="shared" si="10"/>
        <v>33</v>
      </c>
      <c r="J85" s="2">
        <f t="shared" si="11"/>
        <v>5017.5215187674612</v>
      </c>
      <c r="K85">
        <v>3170.4744587933442</v>
      </c>
      <c r="L85">
        <v>3408.6351563074622</v>
      </c>
      <c r="M85">
        <v>3799.1248185136783</v>
      </c>
      <c r="N85">
        <v>4274.133211262807</v>
      </c>
      <c r="O85">
        <v>4539.2506319228314</v>
      </c>
      <c r="P85">
        <v>5051.7970146984235</v>
      </c>
      <c r="Q85">
        <v>5490.4988267197859</v>
      </c>
      <c r="R85">
        <v>6041.6977812672712</v>
      </c>
      <c r="S85">
        <v>6750.7776103513315</v>
      </c>
      <c r="T85">
        <v>7648.8256778376826</v>
      </c>
      <c r="U85" s="2">
        <f>VLOOKUP(C85,ClusterData!A:E,5,FALSE)</f>
        <v>1</v>
      </c>
      <c r="V85" s="2">
        <f t="shared" si="12"/>
        <v>26</v>
      </c>
      <c r="W85" s="2">
        <f t="shared" si="13"/>
        <v>12688.572077636258</v>
      </c>
      <c r="X85">
        <v>8536.0740104247034</v>
      </c>
      <c r="Y85">
        <v>9652.3719703653205</v>
      </c>
      <c r="Z85">
        <v>10523.312655393689</v>
      </c>
      <c r="AA85">
        <v>11196.045028646613</v>
      </c>
      <c r="AB85">
        <v>12032.281281368727</v>
      </c>
      <c r="AC85">
        <v>13121.75070137597</v>
      </c>
      <c r="AD85">
        <v>13692.151784101221</v>
      </c>
      <c r="AE85">
        <v>14548.272682951694</v>
      </c>
      <c r="AF85">
        <v>16065.541426387781</v>
      </c>
      <c r="AG85">
        <v>17517.919235346872</v>
      </c>
      <c r="AH85" s="2">
        <f>VLOOKUP(C85,ClusterData!A:F,6,FALSE)</f>
        <v>1</v>
      </c>
      <c r="AI85" s="2">
        <f t="shared" si="14"/>
        <v>23</v>
      </c>
      <c r="AJ85" s="2">
        <f t="shared" si="15"/>
        <v>22320.180817886448</v>
      </c>
      <c r="AK85">
        <v>19114.403336200023</v>
      </c>
      <c r="AL85">
        <v>20326.511743490726</v>
      </c>
      <c r="AM85">
        <v>20886.263877761776</v>
      </c>
      <c r="AN85">
        <v>21350.571814528867</v>
      </c>
      <c r="AO85">
        <v>21932.379747709383</v>
      </c>
      <c r="AP85">
        <v>22766.460498750475</v>
      </c>
      <c r="AQ85">
        <v>23735.014959466895</v>
      </c>
      <c r="AR85">
        <v>24468.259429495247</v>
      </c>
      <c r="AS85">
        <v>24173.512757637956</v>
      </c>
      <c r="AT85">
        <v>24448.430013823134</v>
      </c>
      <c r="AU85" s="2">
        <f>VLOOKUP(C85,ClusterData!A:G,7,FALSE)</f>
        <v>0</v>
      </c>
      <c r="AV85" s="2">
        <f t="shared" si="16"/>
        <v>33</v>
      </c>
      <c r="AW85" s="2">
        <f t="shared" si="17"/>
        <v>29514.081790570421</v>
      </c>
      <c r="AX85">
        <v>25519.918447212043</v>
      </c>
      <c r="AY85">
        <v>26132.289773061759</v>
      </c>
      <c r="AZ85">
        <v>26554.313350616801</v>
      </c>
      <c r="BA85">
        <v>27489.685406932651</v>
      </c>
      <c r="BB85">
        <v>28889.801163004529</v>
      </c>
      <c r="BC85">
        <v>30203.571675725001</v>
      </c>
      <c r="BD85">
        <v>31660.106362309474</v>
      </c>
      <c r="BE85">
        <v>33212.172022830178</v>
      </c>
      <c r="BF85">
        <v>33528.017201355178</v>
      </c>
      <c r="BG85">
        <v>31950.942502656628</v>
      </c>
      <c r="BH85" s="2">
        <f>VLOOKUP(C85,ClusterData!A:H,8,FALSE)</f>
        <v>4</v>
      </c>
      <c r="BI85" s="2">
        <f t="shared" si="18"/>
        <v>31</v>
      </c>
      <c r="BJ85" s="2">
        <f t="shared" si="19"/>
        <v>36041.942223977392</v>
      </c>
      <c r="BK85">
        <v>33853.419466726176</v>
      </c>
      <c r="BL85">
        <v>34331.662689914483</v>
      </c>
      <c r="BM85">
        <v>35651.06075735778</v>
      </c>
      <c r="BN85">
        <v>36781.499587212464</v>
      </c>
      <c r="BO85">
        <v>37492.401239261737</v>
      </c>
      <c r="BP85">
        <v>38141.609603391757</v>
      </c>
    </row>
    <row r="86" spans="1:68" x14ac:dyDescent="0.2">
      <c r="A86" t="s">
        <v>225</v>
      </c>
      <c r="B86" t="s">
        <v>345</v>
      </c>
      <c r="C86" t="s">
        <v>93</v>
      </c>
      <c r="D86" t="s">
        <v>226</v>
      </c>
      <c r="E86" t="s">
        <v>227</v>
      </c>
      <c r="F86" t="s">
        <v>228</v>
      </c>
      <c r="G86" t="s">
        <v>228</v>
      </c>
      <c r="H86" s="2">
        <f>VLOOKUP(C86,ClusterData!A:D,4,FALSE)</f>
        <v>1</v>
      </c>
      <c r="I86" s="2">
        <f t="shared" si="10"/>
        <v>59</v>
      </c>
      <c r="J86" s="2">
        <f t="shared" si="11"/>
        <v>1904.0881944200125</v>
      </c>
      <c r="K86">
        <v>1341.5411292353888</v>
      </c>
      <c r="L86">
        <v>1381.6265881054601</v>
      </c>
      <c r="M86">
        <v>1446.4459450858765</v>
      </c>
      <c r="N86">
        <v>1399.5290937816662</v>
      </c>
      <c r="O86">
        <v>1401.8141338467988</v>
      </c>
      <c r="P86">
        <v>1675.1585143760601</v>
      </c>
      <c r="Q86">
        <v>2083.9551302602313</v>
      </c>
      <c r="R86">
        <v>2421.1513909703604</v>
      </c>
      <c r="S86">
        <v>2808.5431013844932</v>
      </c>
      <c r="T86">
        <v>3081.1169171537917</v>
      </c>
      <c r="U86" s="2">
        <f>VLOOKUP(C86,ClusterData!A:E,5,FALSE)</f>
        <v>1</v>
      </c>
      <c r="V86" s="2">
        <f t="shared" si="12"/>
        <v>61</v>
      </c>
      <c r="W86" s="2">
        <f t="shared" si="13"/>
        <v>4697.2297446855773</v>
      </c>
      <c r="X86">
        <v>3616.1620999592224</v>
      </c>
      <c r="Y86">
        <v>4466.7317355338319</v>
      </c>
      <c r="Z86">
        <v>4876.5859827433196</v>
      </c>
      <c r="AA86">
        <v>4753.1046815218615</v>
      </c>
      <c r="AB86">
        <v>4925.7273524799248</v>
      </c>
      <c r="AC86">
        <v>4756.9236829084093</v>
      </c>
      <c r="AD86">
        <v>4940.3051450284811</v>
      </c>
      <c r="AE86">
        <v>5013.3217701953472</v>
      </c>
      <c r="AF86">
        <v>5086.6945927760571</v>
      </c>
      <c r="AG86">
        <v>4536.740403709332</v>
      </c>
      <c r="AH86" s="2">
        <f>VLOOKUP(C86,ClusterData!A:F,6,FALSE)</f>
        <v>1</v>
      </c>
      <c r="AI86" s="2">
        <f t="shared" si="14"/>
        <v>87</v>
      </c>
      <c r="AJ86" s="2">
        <f t="shared" si="15"/>
        <v>5171.8634846339146</v>
      </c>
      <c r="AK86">
        <v>4483.2509391044869</v>
      </c>
      <c r="AL86">
        <v>4467.8013848578858</v>
      </c>
      <c r="AM86">
        <v>4938.9214216343626</v>
      </c>
      <c r="AN86">
        <v>4998.4673983677494</v>
      </c>
      <c r="AO86">
        <v>5104.1786684395402</v>
      </c>
      <c r="AP86">
        <v>5321.3334218360797</v>
      </c>
      <c r="AQ86">
        <v>5371.7850524915111</v>
      </c>
      <c r="AR86">
        <v>5524.6152412276451</v>
      </c>
      <c r="AS86">
        <v>5658.0591312851984</v>
      </c>
      <c r="AT86">
        <v>5850.2221870946951</v>
      </c>
      <c r="AU86" s="2">
        <f>VLOOKUP(C86,ClusterData!A:G,7,FALSE)</f>
        <v>0</v>
      </c>
      <c r="AV86" s="2">
        <f t="shared" si="16"/>
        <v>96</v>
      </c>
      <c r="AW86" s="2">
        <f t="shared" si="17"/>
        <v>8175.5549659656945</v>
      </c>
      <c r="AX86">
        <v>6138.2122806908819</v>
      </c>
      <c r="AY86">
        <v>6496.1569042163701</v>
      </c>
      <c r="AZ86">
        <v>6852.1923883154404</v>
      </c>
      <c r="BA86">
        <v>7131.3594203455823</v>
      </c>
      <c r="BB86">
        <v>7756.0553147652572</v>
      </c>
      <c r="BC86">
        <v>8395.0022436145209</v>
      </c>
      <c r="BD86">
        <v>9019.6849231335091</v>
      </c>
      <c r="BE86">
        <v>9618.1073330556828</v>
      </c>
      <c r="BF86">
        <v>10077.539704778384</v>
      </c>
      <c r="BG86">
        <v>10271.239146741305</v>
      </c>
      <c r="BH86" s="2">
        <f>VLOOKUP(C86,ClusterData!A:H,8,FALSE)</f>
        <v>4</v>
      </c>
      <c r="BI86" s="2">
        <f t="shared" si="18"/>
        <v>101</v>
      </c>
      <c r="BJ86" s="2">
        <f t="shared" si="19"/>
        <v>10540.432123178167</v>
      </c>
      <c r="BK86">
        <v>10227.317754791844</v>
      </c>
      <c r="BL86">
        <v>10324.422929477332</v>
      </c>
      <c r="BM86">
        <v>10432.087583248631</v>
      </c>
      <c r="BN86">
        <v>10567.529123437933</v>
      </c>
      <c r="BO86">
        <v>10788.840268798494</v>
      </c>
      <c r="BP86">
        <v>10902.395079314767</v>
      </c>
    </row>
    <row r="87" spans="1:68" x14ac:dyDescent="0.2">
      <c r="A87" t="s">
        <v>225</v>
      </c>
      <c r="B87" t="s">
        <v>346</v>
      </c>
      <c r="C87" t="s">
        <v>198</v>
      </c>
      <c r="D87" t="s">
        <v>226</v>
      </c>
      <c r="E87" t="s">
        <v>227</v>
      </c>
      <c r="F87" t="s">
        <v>228</v>
      </c>
      <c r="G87" t="s">
        <v>228</v>
      </c>
      <c r="H87" s="2">
        <f>VLOOKUP(C87,ClusterData!A:D,4,FALSE)</f>
        <v>0</v>
      </c>
      <c r="I87" s="2" t="str">
        <f t="shared" si="10"/>
        <v/>
      </c>
      <c r="J87" s="2" t="str">
        <f t="shared" si="11"/>
        <v/>
      </c>
      <c r="U87" s="2">
        <f>VLOOKUP(C87,ClusterData!A:E,5,FALSE)</f>
        <v>0</v>
      </c>
      <c r="V87" s="2" t="str">
        <f t="shared" si="12"/>
        <v/>
      </c>
      <c r="W87" s="2" t="str">
        <f t="shared" si="13"/>
        <v/>
      </c>
      <c r="AH87" s="2">
        <f>VLOOKUP(C87,ClusterData!A:F,6,FALSE)</f>
        <v>1</v>
      </c>
      <c r="AI87" s="2">
        <f t="shared" si="14"/>
        <v>71</v>
      </c>
      <c r="AJ87" s="2">
        <f t="shared" si="15"/>
        <v>6910.1027002086485</v>
      </c>
      <c r="AM87">
        <v>7485.9578818885939</v>
      </c>
      <c r="AN87">
        <v>7020.0360094488597</v>
      </c>
      <c r="AO87">
        <v>6703.8999039555938</v>
      </c>
      <c r="AP87">
        <v>6332.3042810597781</v>
      </c>
      <c r="AQ87">
        <v>6561.8234130199007</v>
      </c>
      <c r="AR87">
        <v>6918.3085214997691</v>
      </c>
      <c r="AS87">
        <v>6967.3425842608822</v>
      </c>
      <c r="AT87">
        <v>7291.1490065358121</v>
      </c>
      <c r="AU87" s="2">
        <f>VLOOKUP(C87,ClusterData!A:G,7,FALSE)</f>
        <v>0</v>
      </c>
      <c r="AV87" s="2">
        <f t="shared" si="16"/>
        <v>63</v>
      </c>
      <c r="AW87" s="2">
        <f t="shared" si="17"/>
        <v>14117.063632813311</v>
      </c>
      <c r="AX87">
        <v>8207.6621707777012</v>
      </c>
      <c r="AY87">
        <v>9537.307469425803</v>
      </c>
      <c r="AZ87">
        <v>10621.463441771455</v>
      </c>
      <c r="BA87">
        <v>11773.942098569967</v>
      </c>
      <c r="BB87">
        <v>13150.382762163286</v>
      </c>
      <c r="BC87">
        <v>14748.721584160627</v>
      </c>
      <c r="BD87">
        <v>16636.886390317621</v>
      </c>
      <c r="BE87">
        <v>18395.336588523645</v>
      </c>
      <c r="BF87">
        <v>19114.073693626633</v>
      </c>
      <c r="BG87">
        <v>18984.860128796379</v>
      </c>
      <c r="BH87" s="2">
        <f>VLOOKUP(C87,ClusterData!A:H,8,FALSE)</f>
        <v>2</v>
      </c>
      <c r="BI87" s="2">
        <f t="shared" si="18"/>
        <v>53</v>
      </c>
      <c r="BJ87" s="2">
        <f t="shared" si="19"/>
        <v>23616.441810399396</v>
      </c>
      <c r="BK87">
        <v>20324.157291439577</v>
      </c>
      <c r="BL87">
        <v>21978.248137367573</v>
      </c>
      <c r="BM87">
        <v>23171.65986504011</v>
      </c>
      <c r="BN87">
        <v>24590.598065173279</v>
      </c>
      <c r="BO87">
        <v>25722.259305229403</v>
      </c>
      <c r="BP87">
        <v>25911.728198146422</v>
      </c>
    </row>
    <row r="88" spans="1:68" x14ac:dyDescent="0.2">
      <c r="A88" t="s">
        <v>225</v>
      </c>
      <c r="B88" t="s">
        <v>347</v>
      </c>
      <c r="C88" t="s">
        <v>94</v>
      </c>
      <c r="D88" t="s">
        <v>226</v>
      </c>
      <c r="E88" t="s">
        <v>227</v>
      </c>
      <c r="F88" t="s">
        <v>228</v>
      </c>
      <c r="G88" t="s">
        <v>228</v>
      </c>
      <c r="H88" s="2">
        <f>VLOOKUP(C88,ClusterData!A:D,4,FALSE)</f>
        <v>1</v>
      </c>
      <c r="I88" s="2">
        <f t="shared" si="10"/>
        <v>100</v>
      </c>
      <c r="J88" s="2">
        <f t="shared" si="11"/>
        <v>613.03680031903923</v>
      </c>
      <c r="K88">
        <v>387.68305585753171</v>
      </c>
      <c r="L88">
        <v>418.71840856144865</v>
      </c>
      <c r="M88">
        <v>490.08204370138782</v>
      </c>
      <c r="N88">
        <v>530.25942434353453</v>
      </c>
      <c r="O88">
        <v>570.55858375019466</v>
      </c>
      <c r="P88">
        <v>609.36158866007736</v>
      </c>
      <c r="Q88">
        <v>651.88444082288925</v>
      </c>
      <c r="R88">
        <v>737.40632206857254</v>
      </c>
      <c r="S88">
        <v>822.43266969092565</v>
      </c>
      <c r="T88">
        <v>911.98146573382985</v>
      </c>
      <c r="U88" s="2">
        <f>VLOOKUP(C88,ClusterData!A:E,5,FALSE)</f>
        <v>1</v>
      </c>
      <c r="V88" s="2">
        <f t="shared" si="12"/>
        <v>104</v>
      </c>
      <c r="W88" s="2">
        <f t="shared" si="13"/>
        <v>1305.4770550062917</v>
      </c>
      <c r="X88">
        <v>1018.5953318027431</v>
      </c>
      <c r="Y88">
        <v>1117.6593552411714</v>
      </c>
      <c r="Z88">
        <v>1203.2596205647924</v>
      </c>
      <c r="AA88">
        <v>1228.7540262648338</v>
      </c>
      <c r="AB88">
        <v>1250.0649539507547</v>
      </c>
      <c r="AC88">
        <v>1298.30846247208</v>
      </c>
      <c r="AD88">
        <v>1370.205229117161</v>
      </c>
      <c r="AE88">
        <v>1437.7659337482621</v>
      </c>
      <c r="AF88">
        <v>1526.639779914223</v>
      </c>
      <c r="AG88">
        <v>1603.5178569868956</v>
      </c>
      <c r="AH88" s="2">
        <f>VLOOKUP(C88,ClusterData!A:F,6,FALSE)</f>
        <v>2</v>
      </c>
      <c r="AI88" s="2">
        <f t="shared" si="14"/>
        <v>138</v>
      </c>
      <c r="AJ88" s="2">
        <f t="shared" si="15"/>
        <v>1742.3412454360027</v>
      </c>
      <c r="AK88">
        <v>1681.4794705449533</v>
      </c>
      <c r="AL88">
        <v>1709.7896447561143</v>
      </c>
      <c r="AM88">
        <v>1679.8434349983565</v>
      </c>
      <c r="AN88">
        <v>1668.4795168912642</v>
      </c>
      <c r="AO88">
        <v>1696.5888560657509</v>
      </c>
      <c r="AP88">
        <v>1753.9759636491419</v>
      </c>
      <c r="AQ88">
        <v>1806.2687946423036</v>
      </c>
      <c r="AR88">
        <v>1791.3892353350575</v>
      </c>
      <c r="AS88">
        <v>1810.8985379705355</v>
      </c>
      <c r="AT88">
        <v>1824.6989995065505</v>
      </c>
      <c r="AU88" s="2">
        <f>VLOOKUP(C88,ClusterData!A:G,7,FALSE)</f>
        <v>2</v>
      </c>
      <c r="AV88" s="2">
        <f t="shared" si="16"/>
        <v>156</v>
      </c>
      <c r="AW88" s="2">
        <f t="shared" si="17"/>
        <v>2109.9721748527832</v>
      </c>
      <c r="AX88">
        <v>1822.3012801553884</v>
      </c>
      <c r="AY88">
        <v>1885.8449909992496</v>
      </c>
      <c r="AZ88">
        <v>1872.2441660618933</v>
      </c>
      <c r="BA88">
        <v>1912.991074744192</v>
      </c>
      <c r="BB88">
        <v>2001.3617954240804</v>
      </c>
      <c r="BC88">
        <v>2124.036614942208</v>
      </c>
      <c r="BD88">
        <v>2255.1127072027703</v>
      </c>
      <c r="BE88">
        <v>2407.1611232869059</v>
      </c>
      <c r="BF88">
        <v>2393.8861821444416</v>
      </c>
      <c r="BG88">
        <v>2424.7818135667007</v>
      </c>
      <c r="BH88" s="2">
        <f>VLOOKUP(C88,ClusterData!A:H,8,FALSE)</f>
        <v>4</v>
      </c>
      <c r="BI88" s="2">
        <f t="shared" si="18"/>
        <v>155</v>
      </c>
      <c r="BJ88" s="2">
        <f t="shared" si="19"/>
        <v>2914.2626093846411</v>
      </c>
      <c r="BK88">
        <v>2605.3479659087357</v>
      </c>
      <c r="BL88">
        <v>2750.2114250587524</v>
      </c>
      <c r="BM88">
        <v>2842.1096666661329</v>
      </c>
      <c r="BN88">
        <v>2972.1095443365289</v>
      </c>
      <c r="BO88">
        <v>3097.7010773884981</v>
      </c>
      <c r="BP88">
        <v>3218.0959769492006</v>
      </c>
    </row>
    <row r="89" spans="1:68" x14ac:dyDescent="0.2">
      <c r="A89" t="s">
        <v>225</v>
      </c>
      <c r="B89" t="s">
        <v>348</v>
      </c>
      <c r="C89" t="s">
        <v>95</v>
      </c>
      <c r="D89" t="s">
        <v>226</v>
      </c>
      <c r="E89" t="s">
        <v>227</v>
      </c>
      <c r="F89" t="s">
        <v>228</v>
      </c>
      <c r="G89" t="s">
        <v>228</v>
      </c>
      <c r="H89" s="2">
        <f>VLOOKUP(C89,ClusterData!A:D,4,FALSE)</f>
        <v>2</v>
      </c>
      <c r="I89" s="2" t="str">
        <f t="shared" si="10"/>
        <v/>
      </c>
      <c r="J89" s="2" t="str">
        <f t="shared" si="11"/>
        <v/>
      </c>
      <c r="U89" s="2">
        <f>VLOOKUP(C89,ClusterData!A:E,5,FALSE)</f>
        <v>2</v>
      </c>
      <c r="V89" s="2">
        <f t="shared" si="12"/>
        <v>109</v>
      </c>
      <c r="W89" s="2">
        <f t="shared" si="13"/>
        <v>1128.82993831977</v>
      </c>
      <c r="X89">
        <v>972.05040863766749</v>
      </c>
      <c r="Y89">
        <v>1025.7950180996431</v>
      </c>
      <c r="Z89">
        <v>1163.4230758810961</v>
      </c>
      <c r="AA89">
        <v>1160.0516524819079</v>
      </c>
      <c r="AB89">
        <v>1236.6588357659853</v>
      </c>
      <c r="AC89">
        <v>1181.7597722003261</v>
      </c>
      <c r="AD89">
        <v>1161.8373068169033</v>
      </c>
      <c r="AE89">
        <v>1055.8862069118027</v>
      </c>
      <c r="AF89">
        <v>1174.9487624322066</v>
      </c>
      <c r="AG89">
        <v>1155.8883439701601</v>
      </c>
      <c r="AH89" s="2">
        <f>VLOOKUP(C89,ClusterData!A:F,6,FALSE)</f>
        <v>1</v>
      </c>
      <c r="AI89" s="2">
        <f t="shared" si="14"/>
        <v>152</v>
      </c>
      <c r="AJ89" s="2">
        <f t="shared" si="15"/>
        <v>1247.1021380357402</v>
      </c>
      <c r="AK89">
        <v>1151.224893029138</v>
      </c>
      <c r="AL89">
        <v>1163.1918441543139</v>
      </c>
      <c r="AM89">
        <v>1188.266289664906</v>
      </c>
      <c r="AN89">
        <v>1211.9354117125622</v>
      </c>
      <c r="AO89">
        <v>1241.6711620621229</v>
      </c>
      <c r="AP89">
        <v>1248.6384982157576</v>
      </c>
      <c r="AQ89">
        <v>1264.4288827753683</v>
      </c>
      <c r="AR89">
        <v>1289.4122215642481</v>
      </c>
      <c r="AS89">
        <v>1369.3846399260276</v>
      </c>
      <c r="AT89">
        <v>1342.8675372529563</v>
      </c>
      <c r="AU89" s="2">
        <f>VLOOKUP(C89,ClusterData!A:G,7,FALSE)</f>
        <v>0</v>
      </c>
      <c r="AV89" s="2">
        <f t="shared" si="16"/>
        <v>166</v>
      </c>
      <c r="AW89" s="2">
        <f t="shared" si="17"/>
        <v>1522.3669516611687</v>
      </c>
      <c r="AX89">
        <v>1430.8634034088388</v>
      </c>
      <c r="AY89">
        <v>1416.7382712463123</v>
      </c>
      <c r="AZ89">
        <v>1468.5390075821078</v>
      </c>
      <c r="BA89">
        <v>1500.3508387678712</v>
      </c>
      <c r="BB89">
        <v>1489.1746945620275</v>
      </c>
      <c r="BC89">
        <v>1584.1390283990829</v>
      </c>
      <c r="BD89">
        <v>1572.7467308912467</v>
      </c>
      <c r="BE89">
        <v>1614.9802394227197</v>
      </c>
      <c r="BF89">
        <v>1581.7891592760468</v>
      </c>
      <c r="BG89">
        <v>1564.3481430554355</v>
      </c>
      <c r="BH89" s="2">
        <f>VLOOKUP(C89,ClusterData!A:H,8,FALSE)</f>
        <v>4</v>
      </c>
      <c r="BI89" s="2">
        <f t="shared" si="18"/>
        <v>174</v>
      </c>
      <c r="BJ89" s="2">
        <f t="shared" si="19"/>
        <v>1646.1788646547391</v>
      </c>
      <c r="BK89">
        <v>1524.7960212066339</v>
      </c>
      <c r="BL89">
        <v>1533.0319789309613</v>
      </c>
      <c r="BM89">
        <v>1610.0668520829968</v>
      </c>
      <c r="BN89">
        <v>1696.7336500065121</v>
      </c>
      <c r="BO89">
        <v>1734.0335375361713</v>
      </c>
      <c r="BP89">
        <v>1778.4111481651589</v>
      </c>
    </row>
    <row r="90" spans="1:68" x14ac:dyDescent="0.2">
      <c r="A90" t="s">
        <v>225</v>
      </c>
      <c r="B90" t="s">
        <v>349</v>
      </c>
      <c r="C90" t="s">
        <v>238</v>
      </c>
      <c r="D90" t="s">
        <v>226</v>
      </c>
      <c r="E90" t="s">
        <v>227</v>
      </c>
      <c r="F90" t="s">
        <v>228</v>
      </c>
      <c r="G90" t="s">
        <v>228</v>
      </c>
      <c r="H90" s="2" t="e">
        <f>VLOOKUP(C90,ClusterData!A:D,4,FALSE)</f>
        <v>#N/A</v>
      </c>
      <c r="I90" s="2">
        <f t="shared" si="10"/>
        <v>76</v>
      </c>
      <c r="J90" s="2">
        <f t="shared" si="11"/>
        <v>1140.1584657549081</v>
      </c>
      <c r="K90">
        <v>546.57758596204746</v>
      </c>
      <c r="L90">
        <v>621.77617361788043</v>
      </c>
      <c r="M90">
        <v>681.64077631683324</v>
      </c>
      <c r="N90">
        <v>812.07898259526542</v>
      </c>
      <c r="O90">
        <v>952.25313062071984</v>
      </c>
      <c r="P90">
        <v>1104.2193178870887</v>
      </c>
      <c r="Q90">
        <v>1298.8770765137467</v>
      </c>
      <c r="R90">
        <v>1528.2172115660235</v>
      </c>
      <c r="S90">
        <v>1785.9354355741864</v>
      </c>
      <c r="T90">
        <v>2070.0089668952896</v>
      </c>
      <c r="U90" s="2" t="e">
        <f>VLOOKUP(C90,ClusterData!A:E,5,FALSE)</f>
        <v>#N/A</v>
      </c>
      <c r="V90" s="2">
        <f t="shared" si="12"/>
        <v>63</v>
      </c>
      <c r="W90" s="2">
        <f t="shared" si="13"/>
        <v>4134.7358404689949</v>
      </c>
      <c r="X90">
        <v>2183.9620087587491</v>
      </c>
      <c r="Y90">
        <v>2519.7250450400193</v>
      </c>
      <c r="Z90">
        <v>2852.8083099596406</v>
      </c>
      <c r="AA90">
        <v>3308.9599454032123</v>
      </c>
      <c r="AB90">
        <v>3737.7953585665473</v>
      </c>
      <c r="AC90">
        <v>4115.6230292086539</v>
      </c>
      <c r="AD90">
        <v>4623.6317525997629</v>
      </c>
      <c r="AE90">
        <v>5280.5148696476981</v>
      </c>
      <c r="AF90">
        <v>6056.4035238999186</v>
      </c>
      <c r="AG90">
        <v>6667.9345616057508</v>
      </c>
      <c r="AH90" s="2" t="e">
        <f>VLOOKUP(C90,ClusterData!A:F,6,FALSE)</f>
        <v>#N/A</v>
      </c>
      <c r="AI90" s="2">
        <f t="shared" si="14"/>
        <v>46</v>
      </c>
      <c r="AJ90" s="2">
        <f t="shared" si="15"/>
        <v>11325.677289123078</v>
      </c>
      <c r="AK90">
        <v>7518.5321513224953</v>
      </c>
      <c r="AL90">
        <v>8488.7255383563624</v>
      </c>
      <c r="AM90">
        <v>9123.1177755403132</v>
      </c>
      <c r="AN90">
        <v>9878.7908736254903</v>
      </c>
      <c r="AO90">
        <v>10907.561365238615</v>
      </c>
      <c r="AP90">
        <v>12078.582702704245</v>
      </c>
      <c r="AQ90">
        <v>13107.59648156101</v>
      </c>
      <c r="AR90">
        <v>13989.765924101575</v>
      </c>
      <c r="AS90">
        <v>13271.703282842574</v>
      </c>
      <c r="AT90">
        <v>14892.396795938092</v>
      </c>
      <c r="AU90" s="2" t="e">
        <f>VLOOKUP(C90,ClusterData!A:G,7,FALSE)</f>
        <v>#N/A</v>
      </c>
      <c r="AV90" s="2">
        <f t="shared" si="16"/>
        <v>46</v>
      </c>
      <c r="AW90" s="2">
        <f t="shared" si="17"/>
        <v>22291.532422348253</v>
      </c>
      <c r="AX90">
        <v>16452.391625176329</v>
      </c>
      <c r="AY90">
        <v>17459.124793610576</v>
      </c>
      <c r="AZ90">
        <v>18938.810302270369</v>
      </c>
      <c r="BA90">
        <v>19784.518524496376</v>
      </c>
      <c r="BB90">
        <v>21244.69707884232</v>
      </c>
      <c r="BC90">
        <v>22741.889174517586</v>
      </c>
      <c r="BD90">
        <v>24534.810259406684</v>
      </c>
      <c r="BE90">
        <v>26440.400823606924</v>
      </c>
      <c r="BF90">
        <v>27522.981725687485</v>
      </c>
      <c r="BG90">
        <v>27795.699915867885</v>
      </c>
      <c r="BH90" s="2" t="e">
        <f>VLOOKUP(C90,ClusterData!A:H,8,FALSE)</f>
        <v>#N/A</v>
      </c>
      <c r="BI90" s="2">
        <f t="shared" si="18"/>
        <v>36</v>
      </c>
      <c r="BJ90" s="2">
        <f t="shared" si="19"/>
        <v>33252.130990962054</v>
      </c>
      <c r="BK90">
        <v>29824.734034656729</v>
      </c>
      <c r="BL90">
        <v>31327.129255879874</v>
      </c>
      <c r="BM90">
        <v>32488.727457906134</v>
      </c>
      <c r="BN90">
        <v>33823.951272880106</v>
      </c>
      <c r="BO90">
        <v>35435.856795295142</v>
      </c>
      <c r="BP90">
        <v>36612.387129154326</v>
      </c>
    </row>
    <row r="91" spans="1:68" x14ac:dyDescent="0.2">
      <c r="A91" t="s">
        <v>225</v>
      </c>
      <c r="B91" t="s">
        <v>350</v>
      </c>
      <c r="C91" t="s">
        <v>96</v>
      </c>
      <c r="D91" t="s">
        <v>226</v>
      </c>
      <c r="E91" t="s">
        <v>227</v>
      </c>
      <c r="F91" t="s">
        <v>228</v>
      </c>
      <c r="G91" t="s">
        <v>228</v>
      </c>
      <c r="H91" s="2">
        <f>VLOOKUP(C91,ClusterData!A:D,4,FALSE)</f>
        <v>2</v>
      </c>
      <c r="I91" s="2">
        <f t="shared" si="10"/>
        <v>3</v>
      </c>
      <c r="J91" s="2">
        <f t="shared" si="11"/>
        <v>32785.926115982002</v>
      </c>
      <c r="K91">
        <v>29120.485329973224</v>
      </c>
      <c r="L91">
        <v>30954.949608886127</v>
      </c>
      <c r="M91">
        <v>32014.091906760914</v>
      </c>
      <c r="N91">
        <v>30989.245001832325</v>
      </c>
      <c r="O91">
        <v>29890.858157845229</v>
      </c>
      <c r="P91">
        <v>29891.672036862343</v>
      </c>
      <c r="Q91">
        <v>33307.717010271357</v>
      </c>
      <c r="R91">
        <v>34427.107000578304</v>
      </c>
      <c r="S91">
        <v>36794.001344923352</v>
      </c>
      <c r="T91">
        <v>40469.133761886784</v>
      </c>
      <c r="U91" s="2">
        <f>VLOOKUP(C91,ClusterData!A:E,5,FALSE)</f>
        <v>0</v>
      </c>
      <c r="V91" s="2">
        <f t="shared" si="12"/>
        <v>5</v>
      </c>
      <c r="W91" s="2">
        <f t="shared" si="13"/>
        <v>28525.54249691841</v>
      </c>
      <c r="X91">
        <v>33082.203972660893</v>
      </c>
      <c r="Y91">
        <v>28057.326293000544</v>
      </c>
      <c r="Z91">
        <v>25795.347674507637</v>
      </c>
      <c r="AA91">
        <v>26978.73387225264</v>
      </c>
      <c r="AB91">
        <v>28775.20332628406</v>
      </c>
      <c r="AC91">
        <v>26759.212440858526</v>
      </c>
      <c r="AD91">
        <v>27990.419905465609</v>
      </c>
      <c r="AE91">
        <v>29408.26521754745</v>
      </c>
      <c r="AF91">
        <v>26009.903370311175</v>
      </c>
      <c r="AG91">
        <v>32398.808896295537</v>
      </c>
      <c r="AH91" s="2">
        <f>VLOOKUP(C91,ClusterData!A:F,6,FALSE)</f>
        <v>0</v>
      </c>
      <c r="AI91" s="2">
        <f t="shared" si="14"/>
        <v>4</v>
      </c>
      <c r="AJ91" s="2">
        <f t="shared" si="15"/>
        <v>46231.376059011716</v>
      </c>
      <c r="AK91">
        <v>24435.900809252838</v>
      </c>
      <c r="AL91">
        <v>23328.334624133367</v>
      </c>
      <c r="AM91">
        <v>41775.562090666586</v>
      </c>
      <c r="AN91">
        <v>56211.541629731888</v>
      </c>
      <c r="AO91">
        <v>60691.182256240492</v>
      </c>
      <c r="AP91">
        <v>59953.56889106107</v>
      </c>
      <c r="AQ91">
        <v>56933.165581196212</v>
      </c>
      <c r="AR91">
        <v>45679.948652812542</v>
      </c>
      <c r="AS91">
        <v>46556.115534198958</v>
      </c>
      <c r="AT91">
        <v>46748.440520823249</v>
      </c>
      <c r="AU91" s="2">
        <f>VLOOKUP(C91,ClusterData!A:G,7,FALSE)</f>
        <v>1</v>
      </c>
      <c r="AV91" s="2">
        <f t="shared" si="16"/>
        <v>6</v>
      </c>
      <c r="AW91" s="2">
        <f t="shared" si="17"/>
        <v>59389.321353918582</v>
      </c>
      <c r="AX91">
        <v>50908.278684730976</v>
      </c>
      <c r="AY91">
        <v>50100.745975385827</v>
      </c>
      <c r="AZ91">
        <v>50003.928122700963</v>
      </c>
      <c r="BA91">
        <v>56863.252057477948</v>
      </c>
      <c r="BB91">
        <v>59851.191349680266</v>
      </c>
      <c r="BC91">
        <v>62601.098617005373</v>
      </c>
      <c r="BD91">
        <v>65197.399230701063</v>
      </c>
      <c r="BE91">
        <v>66421.793233731893</v>
      </c>
      <c r="BF91">
        <v>68553.246794731269</v>
      </c>
      <c r="BG91">
        <v>63392.279473040231</v>
      </c>
      <c r="BH91" s="2">
        <f>VLOOKUP(C91,ClusterData!A:H,8,FALSE)</f>
        <v>1</v>
      </c>
      <c r="BI91" s="2">
        <f t="shared" si="18"/>
        <v>6</v>
      </c>
      <c r="BJ91" s="2">
        <f t="shared" si="19"/>
        <v>68746.504885896546</v>
      </c>
      <c r="BK91">
        <v>60946.552889205901</v>
      </c>
      <c r="BL91">
        <v>67132.63454206317</v>
      </c>
      <c r="BM91">
        <v>71743.520688317381</v>
      </c>
      <c r="BN91">
        <v>71183.550285863821</v>
      </c>
      <c r="BO91">
        <v>70930.829213053614</v>
      </c>
      <c r="BP91">
        <v>70541.941696875379</v>
      </c>
    </row>
    <row r="92" spans="1:68" x14ac:dyDescent="0.2">
      <c r="A92" t="s">
        <v>225</v>
      </c>
      <c r="B92" t="s">
        <v>351</v>
      </c>
      <c r="C92" t="s">
        <v>239</v>
      </c>
      <c r="D92" t="s">
        <v>226</v>
      </c>
      <c r="E92" t="s">
        <v>227</v>
      </c>
      <c r="F92" t="s">
        <v>228</v>
      </c>
      <c r="G92" t="s">
        <v>228</v>
      </c>
      <c r="H92" s="2" t="e">
        <f>VLOOKUP(C92,ClusterData!A:D,4,FALSE)</f>
        <v>#N/A</v>
      </c>
      <c r="I92" s="2" t="str">
        <f t="shared" si="10"/>
        <v/>
      </c>
      <c r="J92" s="2" t="str">
        <f t="shared" si="11"/>
        <v/>
      </c>
      <c r="U92" s="2" t="e">
        <f>VLOOKUP(C92,ClusterData!A:E,5,FALSE)</f>
        <v>#N/A</v>
      </c>
      <c r="V92" s="2" t="str">
        <f t="shared" si="12"/>
        <v/>
      </c>
      <c r="W92" s="2" t="str">
        <f t="shared" si="13"/>
        <v/>
      </c>
      <c r="AH92" s="2" t="e">
        <f>VLOOKUP(C92,ClusterData!A:F,6,FALSE)</f>
        <v>#N/A</v>
      </c>
      <c r="AI92" s="2">
        <f t="shared" si="14"/>
        <v>146</v>
      </c>
      <c r="AJ92" s="2">
        <f t="shared" si="15"/>
        <v>1475.4349151484785</v>
      </c>
      <c r="AM92">
        <v>1829.1029112860908</v>
      </c>
      <c r="AN92">
        <v>1601.9387952203515</v>
      </c>
      <c r="AO92">
        <v>1306.2193473534451</v>
      </c>
      <c r="AP92">
        <v>1237.3803312460561</v>
      </c>
      <c r="AQ92">
        <v>1330.3799412489684</v>
      </c>
      <c r="AR92">
        <v>1464.838943717423</v>
      </c>
      <c r="AS92">
        <v>1488.4883132164616</v>
      </c>
      <c r="AT92">
        <v>1545.1307378990321</v>
      </c>
      <c r="AU92" s="2" t="e">
        <f>VLOOKUP(C92,ClusterData!A:G,7,FALSE)</f>
        <v>#N/A</v>
      </c>
      <c r="AV92" s="2">
        <f t="shared" si="16"/>
        <v>155</v>
      </c>
      <c r="AW92" s="2">
        <f t="shared" si="17"/>
        <v>2135.5073834884101</v>
      </c>
      <c r="AX92">
        <v>1649.582378288354</v>
      </c>
      <c r="AY92">
        <v>1760.1119431358604</v>
      </c>
      <c r="AZ92">
        <v>1770.6345111883129</v>
      </c>
      <c r="BA92">
        <v>1909.5028839986533</v>
      </c>
      <c r="BB92">
        <v>2074.2047609711371</v>
      </c>
      <c r="BC92">
        <v>2115.6398338056365</v>
      </c>
      <c r="BD92">
        <v>2223.2273198711464</v>
      </c>
      <c r="BE92">
        <v>2457.8829063414046</v>
      </c>
      <c r="BF92">
        <v>2665.9262737052122</v>
      </c>
      <c r="BG92">
        <v>2728.3610235783822</v>
      </c>
      <c r="BH92" s="2" t="e">
        <f>VLOOKUP(C92,ClusterData!A:H,8,FALSE)</f>
        <v>#N/A</v>
      </c>
      <c r="BI92" s="2">
        <f t="shared" si="18"/>
        <v>151</v>
      </c>
      <c r="BJ92" s="2">
        <f t="shared" si="19"/>
        <v>3057.8782930293642</v>
      </c>
      <c r="BK92">
        <v>2718.9155604004113</v>
      </c>
      <c r="BL92">
        <v>2900.9813687867108</v>
      </c>
      <c r="BM92">
        <v>2870.3493572297657</v>
      </c>
      <c r="BN92">
        <v>3171.5115894839123</v>
      </c>
      <c r="BO92">
        <v>3290.6996955501481</v>
      </c>
      <c r="BP92">
        <v>3394.812186725238</v>
      </c>
    </row>
    <row r="93" spans="1:68" x14ac:dyDescent="0.2">
      <c r="A93" t="s">
        <v>225</v>
      </c>
      <c r="B93" t="s">
        <v>352</v>
      </c>
      <c r="C93" t="s">
        <v>240</v>
      </c>
      <c r="D93" t="s">
        <v>226</v>
      </c>
      <c r="E93" t="s">
        <v>227</v>
      </c>
      <c r="F93" t="s">
        <v>228</v>
      </c>
      <c r="G93" t="s">
        <v>228</v>
      </c>
      <c r="H93" s="2" t="e">
        <f>VLOOKUP(C93,ClusterData!A:D,4,FALSE)</f>
        <v>#N/A</v>
      </c>
      <c r="I93" s="2">
        <f t="shared" si="10"/>
        <v>117</v>
      </c>
      <c r="J93" s="2">
        <f t="shared" si="11"/>
        <v>335.77097451483326</v>
      </c>
      <c r="K93">
        <v>230.81575034528018</v>
      </c>
      <c r="L93">
        <v>248.66589532738698</v>
      </c>
      <c r="M93">
        <v>261.28123303532954</v>
      </c>
      <c r="N93">
        <v>293.40545758614724</v>
      </c>
      <c r="O93">
        <v>323.25878703991975</v>
      </c>
      <c r="P93">
        <v>358.30695715325112</v>
      </c>
      <c r="Q93">
        <v>384.1901670537639</v>
      </c>
      <c r="R93">
        <v>395.09015137434903</v>
      </c>
      <c r="S93">
        <v>421.43091817145057</v>
      </c>
      <c r="T93">
        <v>441.26442806145411</v>
      </c>
      <c r="U93" s="2" t="e">
        <f>VLOOKUP(C93,ClusterData!A:E,5,FALSE)</f>
        <v>#N/A</v>
      </c>
      <c r="V93" s="2">
        <f t="shared" si="12"/>
        <v>121</v>
      </c>
      <c r="W93" s="2">
        <f t="shared" si="13"/>
        <v>786.22472010468914</v>
      </c>
      <c r="X93">
        <v>521.33182376940738</v>
      </c>
      <c r="Y93">
        <v>645.05177245573771</v>
      </c>
      <c r="Z93">
        <v>701.22377753942772</v>
      </c>
      <c r="AA93">
        <v>731.91173977417156</v>
      </c>
      <c r="AB93">
        <v>785.36432206434574</v>
      </c>
      <c r="AC93">
        <v>860.71296230130406</v>
      </c>
      <c r="AD93">
        <v>895.23935182213916</v>
      </c>
      <c r="AE93">
        <v>884.10463793858014</v>
      </c>
      <c r="AF93">
        <v>870.82757371603952</v>
      </c>
      <c r="AG93">
        <v>966.47923966573853</v>
      </c>
      <c r="AH93" s="2" t="e">
        <f>VLOOKUP(C93,ClusterData!A:F,6,FALSE)</f>
        <v>#N/A</v>
      </c>
      <c r="AI93" s="2">
        <f t="shared" si="14"/>
        <v>148</v>
      </c>
      <c r="AJ93" s="2">
        <f t="shared" si="15"/>
        <v>1345.5048805059541</v>
      </c>
      <c r="AK93">
        <v>1030.3141415350317</v>
      </c>
      <c r="AL93">
        <v>1075.4016109311947</v>
      </c>
      <c r="AM93">
        <v>1143.4423885397546</v>
      </c>
      <c r="AN93">
        <v>1205.021935734439</v>
      </c>
      <c r="AO93">
        <v>1295.9952233838439</v>
      </c>
      <c r="AP93">
        <v>1381.2478773309101</v>
      </c>
      <c r="AQ93">
        <v>1468.6885427796772</v>
      </c>
      <c r="AR93">
        <v>1562.5050020263402</v>
      </c>
      <c r="AS93">
        <v>1615.6159202211384</v>
      </c>
      <c r="AT93">
        <v>1676.8161625772098</v>
      </c>
      <c r="AU93" s="2" t="e">
        <f>VLOOKUP(C93,ClusterData!A:G,7,FALSE)</f>
        <v>#N/A</v>
      </c>
      <c r="AV93" s="2">
        <f t="shared" si="16"/>
        <v>144</v>
      </c>
      <c r="AW93" s="2">
        <f t="shared" si="17"/>
        <v>2532.3440655076274</v>
      </c>
      <c r="AX93">
        <v>1792.9220538967395</v>
      </c>
      <c r="AY93">
        <v>1889.8364449447347</v>
      </c>
      <c r="AZ93">
        <v>2022.8197252324867</v>
      </c>
      <c r="BA93">
        <v>2162.4824122253553</v>
      </c>
      <c r="BB93">
        <v>2344.5600997438642</v>
      </c>
      <c r="BC93">
        <v>2542.902173086768</v>
      </c>
      <c r="BD93">
        <v>2796.7658890842554</v>
      </c>
      <c r="BE93">
        <v>3035.9342620012003</v>
      </c>
      <c r="BF93">
        <v>3268.0667852980173</v>
      </c>
      <c r="BG93">
        <v>3467.1508095628469</v>
      </c>
      <c r="BH93" s="2" t="e">
        <f>VLOOKUP(C93,ClusterData!A:H,8,FALSE)</f>
        <v>#N/A</v>
      </c>
      <c r="BI93" s="2">
        <f t="shared" si="18"/>
        <v>138</v>
      </c>
      <c r="BJ93" s="2">
        <f t="shared" si="19"/>
        <v>4519.4001987357333</v>
      </c>
      <c r="BK93">
        <v>3719.0747065590435</v>
      </c>
      <c r="BL93">
        <v>4022.0655464645365</v>
      </c>
      <c r="BM93">
        <v>4336.8825294374274</v>
      </c>
      <c r="BN93">
        <v>4670.9802227933314</v>
      </c>
      <c r="BO93">
        <v>5015.9332094208503</v>
      </c>
      <c r="BP93">
        <v>5351.464977739206</v>
      </c>
    </row>
    <row r="94" spans="1:68" x14ac:dyDescent="0.2">
      <c r="A94" t="s">
        <v>225</v>
      </c>
      <c r="B94" t="s">
        <v>353</v>
      </c>
      <c r="C94" t="s">
        <v>201</v>
      </c>
      <c r="D94" t="s">
        <v>226</v>
      </c>
      <c r="E94" t="s">
        <v>227</v>
      </c>
      <c r="F94" t="s">
        <v>228</v>
      </c>
      <c r="G94" t="s">
        <v>228</v>
      </c>
      <c r="H94" s="2">
        <f>VLOOKUP(C94,ClusterData!A:D,4,FALSE)</f>
        <v>0</v>
      </c>
      <c r="I94" s="2" t="str">
        <f t="shared" si="10"/>
        <v/>
      </c>
      <c r="J94" s="2" t="str">
        <f t="shared" si="11"/>
        <v/>
      </c>
      <c r="U94" s="2">
        <f>VLOOKUP(C94,ClusterData!A:E,5,FALSE)</f>
        <v>0</v>
      </c>
      <c r="V94" s="2" t="str">
        <f t="shared" si="12"/>
        <v/>
      </c>
      <c r="W94" s="2" t="str">
        <f t="shared" si="13"/>
        <v/>
      </c>
      <c r="AH94" s="2">
        <f>VLOOKUP(C94,ClusterData!A:F,6,FALSE)</f>
        <v>1</v>
      </c>
      <c r="AI94" s="2">
        <f t="shared" si="14"/>
        <v>74</v>
      </c>
      <c r="AJ94" s="2">
        <f t="shared" si="15"/>
        <v>6575.4237957385458</v>
      </c>
      <c r="AM94">
        <v>5961.3969112282166</v>
      </c>
      <c r="AN94">
        <v>5423.7200280657889</v>
      </c>
      <c r="AO94">
        <v>5749.8215354076483</v>
      </c>
      <c r="AP94">
        <v>6038.819514762502</v>
      </c>
      <c r="AQ94">
        <v>6372.8877040587731</v>
      </c>
      <c r="AR94">
        <v>7136.067212254191</v>
      </c>
      <c r="AS94">
        <v>7761.361664295413</v>
      </c>
      <c r="AT94">
        <v>8159.3157958358297</v>
      </c>
      <c r="AU94" s="2">
        <f>VLOOKUP(C94,ClusterData!A:G,7,FALSE)</f>
        <v>0</v>
      </c>
      <c r="AV94" s="2">
        <f t="shared" si="16"/>
        <v>61</v>
      </c>
      <c r="AW94" s="2">
        <f t="shared" si="17"/>
        <v>14794.360052337253</v>
      </c>
      <c r="AX94">
        <v>8860.4020748280018</v>
      </c>
      <c r="AY94">
        <v>9763.6655204919425</v>
      </c>
      <c r="AZ94">
        <v>10766.953224368523</v>
      </c>
      <c r="BA94">
        <v>12018.482568168491</v>
      </c>
      <c r="BB94">
        <v>13513.487311758263</v>
      </c>
      <c r="BC94">
        <v>15624.854812357298</v>
      </c>
      <c r="BD94">
        <v>18198.564196353462</v>
      </c>
      <c r="BE94">
        <v>20720.757645115627</v>
      </c>
      <c r="BF94">
        <v>20525.391662500762</v>
      </c>
      <c r="BG94">
        <v>17951.041507430153</v>
      </c>
      <c r="BH94" s="2">
        <f>VLOOKUP(C94,ClusterData!A:H,8,FALSE)</f>
        <v>0</v>
      </c>
      <c r="BI94" s="2">
        <f t="shared" si="18"/>
        <v>59</v>
      </c>
      <c r="BJ94" s="2">
        <f t="shared" si="19"/>
        <v>21578.179314893612</v>
      </c>
      <c r="BK94">
        <v>17832.489408008692</v>
      </c>
      <c r="BL94">
        <v>19759.930980339494</v>
      </c>
      <c r="BM94">
        <v>21234.182516575867</v>
      </c>
      <c r="BN94">
        <v>22431.2021920349</v>
      </c>
      <c r="BO94">
        <v>23558.980558275009</v>
      </c>
      <c r="BP94">
        <v>24652.290234127729</v>
      </c>
    </row>
    <row r="95" spans="1:68" x14ac:dyDescent="0.2">
      <c r="A95" t="s">
        <v>225</v>
      </c>
      <c r="B95" t="s">
        <v>354</v>
      </c>
      <c r="C95" t="s">
        <v>98</v>
      </c>
      <c r="D95" t="s">
        <v>226</v>
      </c>
      <c r="E95" t="s">
        <v>227</v>
      </c>
      <c r="F95" t="s">
        <v>228</v>
      </c>
      <c r="G95" t="s">
        <v>228</v>
      </c>
      <c r="H95" s="2">
        <f>VLOOKUP(C95,ClusterData!A:D,4,FALSE)</f>
        <v>1</v>
      </c>
      <c r="I95" s="2">
        <f t="shared" si="10"/>
        <v>30</v>
      </c>
      <c r="J95" s="2">
        <f t="shared" si="11"/>
        <v>5446.4891110874214</v>
      </c>
      <c r="K95">
        <v>5010.4819387175039</v>
      </c>
      <c r="L95">
        <v>5612.3805753832539</v>
      </c>
      <c r="M95">
        <v>6385.3219919328794</v>
      </c>
      <c r="N95">
        <v>6901.7040787416836</v>
      </c>
      <c r="O95">
        <v>7504.4984800522743</v>
      </c>
      <c r="P95">
        <v>5635.7112315491377</v>
      </c>
      <c r="Q95">
        <v>2560.9816308044824</v>
      </c>
      <c r="R95">
        <v>4587.8023151562948</v>
      </c>
      <c r="S95">
        <v>4838.9207329094606</v>
      </c>
      <c r="T95">
        <v>5427.0881356272421</v>
      </c>
      <c r="U95" s="2">
        <f>VLOOKUP(C95,ClusterData!A:E,5,FALSE)</f>
        <v>1</v>
      </c>
      <c r="V95" s="2">
        <f t="shared" si="12"/>
        <v>43</v>
      </c>
      <c r="W95" s="2">
        <f t="shared" si="13"/>
        <v>7942.2337253883061</v>
      </c>
      <c r="X95">
        <v>6070.6644436576516</v>
      </c>
      <c r="Y95">
        <v>6724.3508703896596</v>
      </c>
      <c r="Z95">
        <v>4531.3655884875161</v>
      </c>
      <c r="AA95">
        <v>5779.924818273018</v>
      </c>
      <c r="AB95">
        <v>8647.1560469442084</v>
      </c>
      <c r="AC95">
        <v>10967.729306965421</v>
      </c>
      <c r="AD95">
        <v>10277.040230673469</v>
      </c>
      <c r="AE95">
        <v>12167.768199257802</v>
      </c>
      <c r="AF95">
        <v>8943.2440871201507</v>
      </c>
      <c r="AG95">
        <v>5313.0936621141591</v>
      </c>
      <c r="AH95" s="2">
        <f>VLOOKUP(C95,ClusterData!A:F,6,FALSE)</f>
        <v>1</v>
      </c>
      <c r="AI95" s="2">
        <f t="shared" si="14"/>
        <v>64</v>
      </c>
      <c r="AJ95" s="2">
        <f t="shared" si="15"/>
        <v>8099.3044081637327</v>
      </c>
      <c r="AK95">
        <v>4719.0385400393207</v>
      </c>
      <c r="AL95">
        <v>6617.708345632549</v>
      </c>
      <c r="AM95">
        <v>6898.8791677690779</v>
      </c>
      <c r="AN95">
        <v>7351.5925904598234</v>
      </c>
      <c r="AO95">
        <v>7909.7561368310044</v>
      </c>
      <c r="AP95">
        <v>8432.4227270515603</v>
      </c>
      <c r="AQ95">
        <v>8823.745933883436</v>
      </c>
      <c r="AR95">
        <v>9819.8533425349342</v>
      </c>
      <c r="AS95">
        <v>10243.004535332244</v>
      </c>
      <c r="AT95">
        <v>10177.04276210338</v>
      </c>
      <c r="AU95" s="2">
        <f>VLOOKUP(C95,ClusterData!A:G,7,FALSE)</f>
        <v>0</v>
      </c>
      <c r="AV95" s="2">
        <f t="shared" si="16"/>
        <v>72</v>
      </c>
      <c r="AW95" s="2">
        <f t="shared" si="17"/>
        <v>11613.942495006841</v>
      </c>
      <c r="AX95">
        <v>10267.206428329851</v>
      </c>
      <c r="AY95">
        <v>10513.58454207487</v>
      </c>
      <c r="AZ95">
        <v>10541.852325332029</v>
      </c>
      <c r="BA95">
        <v>10417.727305099328</v>
      </c>
      <c r="BB95">
        <v>10768.361807508165</v>
      </c>
      <c r="BC95">
        <v>11033.305209695425</v>
      </c>
      <c r="BD95">
        <v>11291.024039663764</v>
      </c>
      <c r="BE95">
        <v>12497.309256138922</v>
      </c>
      <c r="BF95">
        <v>13748.345082219812</v>
      </c>
      <c r="BG95">
        <v>15060.708954006253</v>
      </c>
      <c r="BH95" s="2">
        <f>VLOOKUP(C95,ClusterData!A:H,8,FALSE)</f>
        <v>4</v>
      </c>
      <c r="BI95" s="2">
        <f t="shared" si="18"/>
        <v>71</v>
      </c>
      <c r="BJ95" s="2">
        <f t="shared" si="19"/>
        <v>17250.487946387158</v>
      </c>
      <c r="BK95">
        <v>16107.148161654097</v>
      </c>
      <c r="BL95">
        <v>16429.789839170262</v>
      </c>
      <c r="BM95">
        <v>17037.304314817426</v>
      </c>
      <c r="BN95">
        <v>17576.427734257442</v>
      </c>
      <c r="BO95">
        <v>18075.331968361803</v>
      </c>
      <c r="BP95">
        <v>18276.925660061905</v>
      </c>
    </row>
    <row r="96" spans="1:68" x14ac:dyDescent="0.2">
      <c r="A96" t="s">
        <v>225</v>
      </c>
      <c r="B96" t="s">
        <v>355</v>
      </c>
      <c r="C96" t="s">
        <v>99</v>
      </c>
      <c r="D96" t="s">
        <v>226</v>
      </c>
      <c r="E96" t="s">
        <v>227</v>
      </c>
      <c r="F96" t="s">
        <v>228</v>
      </c>
      <c r="G96" t="s">
        <v>228</v>
      </c>
      <c r="H96" s="2">
        <f>VLOOKUP(C96,ClusterData!A:D,4,FALSE)</f>
        <v>0</v>
      </c>
      <c r="I96" s="2">
        <f t="shared" si="10"/>
        <v>114</v>
      </c>
      <c r="J96" s="2">
        <f t="shared" si="11"/>
        <v>380.05330527115387</v>
      </c>
      <c r="K96">
        <v>276.69629002465075</v>
      </c>
      <c r="L96">
        <v>303.86883927869599</v>
      </c>
      <c r="M96">
        <v>326.22556771340203</v>
      </c>
      <c r="N96">
        <v>350.90481959846625</v>
      </c>
      <c r="O96">
        <v>399.3682585211418</v>
      </c>
      <c r="P96">
        <v>434.50726270625637</v>
      </c>
      <c r="Q96">
        <v>476.93662653603639</v>
      </c>
      <c r="R96">
        <v>344.63347385912817</v>
      </c>
      <c r="S96">
        <v>445.76564659441431</v>
      </c>
      <c r="T96">
        <v>441.62626787934698</v>
      </c>
      <c r="U96" s="2">
        <f>VLOOKUP(C96,ClusterData!A:E,5,FALSE)</f>
        <v>1</v>
      </c>
      <c r="V96" s="2">
        <f t="shared" si="12"/>
        <v>128</v>
      </c>
      <c r="W96" s="2">
        <f t="shared" si="13"/>
        <v>627.99703503668422</v>
      </c>
      <c r="X96">
        <v>459.24572575623023</v>
      </c>
      <c r="Y96">
        <v>504.25727912558972</v>
      </c>
      <c r="Z96">
        <v>551.10879528261785</v>
      </c>
      <c r="AA96">
        <v>575.09353164177298</v>
      </c>
      <c r="AB96">
        <v>632.90034322240831</v>
      </c>
      <c r="AC96">
        <v>659.24123466799995</v>
      </c>
      <c r="AD96">
        <v>682.82584697242248</v>
      </c>
      <c r="AE96">
        <v>683.22172761086949</v>
      </c>
      <c r="AF96">
        <v>741.74824590847061</v>
      </c>
      <c r="AG96">
        <v>790.32762017846244</v>
      </c>
      <c r="AH96" s="2">
        <f>VLOOKUP(C96,ClusterData!A:F,6,FALSE)</f>
        <v>1</v>
      </c>
      <c r="AI96" s="2">
        <f t="shared" si="14"/>
        <v>162</v>
      </c>
      <c r="AJ96" s="2">
        <f t="shared" si="15"/>
        <v>1028.5447703966615</v>
      </c>
      <c r="AK96">
        <v>838.58769208807837</v>
      </c>
      <c r="AL96">
        <v>895.33187540974279</v>
      </c>
      <c r="AM96">
        <v>935.75961209339118</v>
      </c>
      <c r="AN96">
        <v>971.33947133396305</v>
      </c>
      <c r="AO96">
        <v>1015.1259715915933</v>
      </c>
      <c r="AP96">
        <v>1013.675749229337</v>
      </c>
      <c r="AQ96">
        <v>1091.7181588831338</v>
      </c>
      <c r="AR96">
        <v>1146.1927968075224</v>
      </c>
      <c r="AS96">
        <v>1171.9477554086075</v>
      </c>
      <c r="AT96">
        <v>1205.7686211212479</v>
      </c>
      <c r="AU96" s="2">
        <f>VLOOKUP(C96,ClusterData!A:G,7,FALSE)</f>
        <v>0</v>
      </c>
      <c r="AV96" s="2">
        <f t="shared" si="16"/>
        <v>162</v>
      </c>
      <c r="AW96" s="2">
        <f t="shared" si="17"/>
        <v>1658.5402735395037</v>
      </c>
      <c r="AX96">
        <v>1290.4290165465566</v>
      </c>
      <c r="AY96">
        <v>1359.6526827223402</v>
      </c>
      <c r="AZ96">
        <v>1398.7640388999607</v>
      </c>
      <c r="BA96">
        <v>1481.003846918006</v>
      </c>
      <c r="BB96">
        <v>1554.3017427306797</v>
      </c>
      <c r="BC96">
        <v>1650.0787818486883</v>
      </c>
      <c r="BD96">
        <v>1771.4505053470248</v>
      </c>
      <c r="BE96">
        <v>1904.5910050993211</v>
      </c>
      <c r="BF96">
        <v>2036.1654252153471</v>
      </c>
      <c r="BG96">
        <v>2138.9656900671112</v>
      </c>
      <c r="BH96" s="2">
        <f>VLOOKUP(C96,ClusterData!A:H,8,FALSE)</f>
        <v>4</v>
      </c>
      <c r="BI96" s="2">
        <f t="shared" si="18"/>
        <v>159</v>
      </c>
      <c r="BJ96" s="2">
        <f t="shared" si="19"/>
        <v>2674.8174096941952</v>
      </c>
      <c r="BK96">
        <v>2308.211131904859</v>
      </c>
      <c r="BL96">
        <v>2456.1561725351262</v>
      </c>
      <c r="BM96">
        <v>2626.9199707116145</v>
      </c>
      <c r="BN96">
        <v>2757.854362788763</v>
      </c>
      <c r="BO96">
        <v>2896.7260450747158</v>
      </c>
      <c r="BP96">
        <v>3003.0367751500935</v>
      </c>
    </row>
    <row r="97" spans="1:68" x14ac:dyDescent="0.2">
      <c r="A97" t="s">
        <v>225</v>
      </c>
      <c r="B97" t="s">
        <v>356</v>
      </c>
      <c r="C97" t="s">
        <v>100</v>
      </c>
      <c r="D97" t="s">
        <v>226</v>
      </c>
      <c r="E97" t="s">
        <v>227</v>
      </c>
      <c r="F97" t="s">
        <v>228</v>
      </c>
      <c r="G97" t="s">
        <v>228</v>
      </c>
      <c r="H97" s="2">
        <f>VLOOKUP(C97,ClusterData!A:D,4,FALSE)</f>
        <v>0</v>
      </c>
      <c r="I97" s="2" t="str">
        <f t="shared" si="10"/>
        <v/>
      </c>
      <c r="J97" s="2" t="str">
        <f t="shared" si="11"/>
        <v/>
      </c>
      <c r="U97" s="2">
        <f>VLOOKUP(C97,ClusterData!A:E,5,FALSE)</f>
        <v>2</v>
      </c>
      <c r="V97" s="2" t="str">
        <f t="shared" si="12"/>
        <v/>
      </c>
      <c r="W97" s="2" t="str">
        <f t="shared" si="13"/>
        <v/>
      </c>
      <c r="AH97" s="2">
        <f>VLOOKUP(C97,ClusterData!A:F,6,FALSE)</f>
        <v>2</v>
      </c>
      <c r="AI97" s="2" t="str">
        <f t="shared" si="14"/>
        <v/>
      </c>
      <c r="AJ97" s="2" t="str">
        <f t="shared" si="15"/>
        <v/>
      </c>
      <c r="AU97" s="2">
        <f>VLOOKUP(C97,ClusterData!A:G,7,FALSE)</f>
        <v>2</v>
      </c>
      <c r="AV97" s="2">
        <f t="shared" si="16"/>
        <v>190</v>
      </c>
      <c r="AW97" s="2">
        <f t="shared" si="17"/>
        <v>587.13059723924425</v>
      </c>
      <c r="AX97">
        <v>587.99449835962639</v>
      </c>
      <c r="AY97">
        <v>599.71203135575036</v>
      </c>
      <c r="AZ97">
        <v>626.37481580632925</v>
      </c>
      <c r="BA97">
        <v>456.52679723004428</v>
      </c>
      <c r="BB97">
        <v>484.53665248340843</v>
      </c>
      <c r="BC97">
        <v>521.73164695861453</v>
      </c>
      <c r="BD97">
        <v>564.58474449920573</v>
      </c>
      <c r="BE97">
        <v>644.57102199761607</v>
      </c>
      <c r="BF97">
        <v>687.19753566767429</v>
      </c>
      <c r="BG97">
        <v>698.07622803417314</v>
      </c>
      <c r="BH97" s="2">
        <f>VLOOKUP(C97,ClusterData!A:H,8,FALSE)</f>
        <v>5</v>
      </c>
      <c r="BI97" s="2">
        <f t="shared" si="18"/>
        <v>189</v>
      </c>
      <c r="BJ97" s="2">
        <f t="shared" si="19"/>
        <v>827.35393188307</v>
      </c>
      <c r="BK97">
        <v>719.18064661430139</v>
      </c>
      <c r="BL97">
        <v>768.5472698226589</v>
      </c>
      <c r="BM97">
        <v>825.7226355445157</v>
      </c>
      <c r="BN97">
        <v>888.55802649393252</v>
      </c>
      <c r="BO97">
        <v>887.58665067266293</v>
      </c>
      <c r="BP97">
        <v>874.52836215034938</v>
      </c>
    </row>
    <row r="98" spans="1:68" x14ac:dyDescent="0.2">
      <c r="A98" t="s">
        <v>225</v>
      </c>
      <c r="B98" t="s">
        <v>357</v>
      </c>
      <c r="C98" t="s">
        <v>101</v>
      </c>
      <c r="D98" t="s">
        <v>226</v>
      </c>
      <c r="E98" t="s">
        <v>227</v>
      </c>
      <c r="F98" t="s">
        <v>228</v>
      </c>
      <c r="G98" t="s">
        <v>228</v>
      </c>
      <c r="H98" s="2">
        <f>VLOOKUP(C98,ClusterData!A:D,4,FALSE)</f>
        <v>2</v>
      </c>
      <c r="I98" s="2">
        <f t="shared" si="10"/>
        <v>5</v>
      </c>
      <c r="J98" s="2">
        <f t="shared" si="11"/>
        <v>15472.401054542404</v>
      </c>
      <c r="K98">
        <v>10015.093413808772</v>
      </c>
      <c r="L98">
        <v>9531.5365889065324</v>
      </c>
      <c r="M98">
        <v>10439.868433980249</v>
      </c>
      <c r="N98">
        <v>10786.807248138242</v>
      </c>
      <c r="O98">
        <v>13809.128964757258</v>
      </c>
      <c r="P98">
        <v>15059.149861687776</v>
      </c>
      <c r="Q98">
        <v>18524.397350756597</v>
      </c>
      <c r="R98">
        <v>20582.760722439256</v>
      </c>
      <c r="S98">
        <v>21640.246161710838</v>
      </c>
      <c r="T98">
        <v>24335.021799238526</v>
      </c>
      <c r="U98" s="2">
        <f>VLOOKUP(C98,ClusterData!A:E,5,FALSE)</f>
        <v>0</v>
      </c>
      <c r="V98" s="2">
        <f t="shared" si="12"/>
        <v>10</v>
      </c>
      <c r="W98" s="2">
        <f t="shared" si="13"/>
        <v>19000.236396135224</v>
      </c>
      <c r="X98">
        <v>25548.618431725703</v>
      </c>
      <c r="Y98">
        <v>21352.691415138983</v>
      </c>
      <c r="Z98">
        <v>21984.700629867966</v>
      </c>
      <c r="AA98">
        <v>20897.730359722165</v>
      </c>
      <c r="AB98">
        <v>19019.828576217689</v>
      </c>
      <c r="AC98">
        <v>19857.375432903696</v>
      </c>
      <c r="AD98">
        <v>17285.742005499458</v>
      </c>
      <c r="AE98">
        <v>14500.362618264176</v>
      </c>
      <c r="AF98">
        <v>14310.707028372561</v>
      </c>
      <c r="AG98">
        <v>15244.607463639815</v>
      </c>
      <c r="AH98" s="2">
        <f>VLOOKUP(C98,ClusterData!A:F,6,FALSE)</f>
        <v>0</v>
      </c>
      <c r="AI98" s="2">
        <f t="shared" si="14"/>
        <v>32</v>
      </c>
      <c r="AJ98" s="2">
        <f t="shared" si="15"/>
        <v>18225.231891170577</v>
      </c>
      <c r="AK98">
        <v>17403.309460305529</v>
      </c>
      <c r="AL98">
        <v>20320.757114952714</v>
      </c>
      <c r="AM98">
        <v>19766.929612509255</v>
      </c>
      <c r="AN98">
        <v>19048.511939617732</v>
      </c>
      <c r="AO98">
        <v>19446.522086662389</v>
      </c>
      <c r="AP98">
        <v>17024.917127787121</v>
      </c>
      <c r="AQ98">
        <v>17461.194811076854</v>
      </c>
      <c r="AR98">
        <v>17365.313243063145</v>
      </c>
      <c r="AS98">
        <v>17173.357146598584</v>
      </c>
      <c r="AT98">
        <v>17241.506369132472</v>
      </c>
      <c r="AU98" s="2">
        <f>VLOOKUP(C98,ClusterData!A:G,7,FALSE)</f>
        <v>1</v>
      </c>
      <c r="AV98" s="2">
        <f t="shared" si="16"/>
        <v>43</v>
      </c>
      <c r="AW98" s="2">
        <f t="shared" si="17"/>
        <v>22919.023802260595</v>
      </c>
      <c r="AX98">
        <v>17965.311606655756</v>
      </c>
      <c r="AY98">
        <v>17776.095899839569</v>
      </c>
      <c r="AZ98">
        <v>17608.097527210797</v>
      </c>
      <c r="BA98">
        <v>19997.2316802321</v>
      </c>
      <c r="BB98">
        <v>21113.231689078781</v>
      </c>
      <c r="BC98">
        <v>24030.45326975243</v>
      </c>
      <c r="BD98">
        <v>25915.31855860498</v>
      </c>
      <c r="BE98">
        <v>27854.706152705625</v>
      </c>
      <c r="BF98">
        <v>28662.443541950637</v>
      </c>
      <c r="BG98">
        <v>28267.348096575308</v>
      </c>
      <c r="BH98" s="2">
        <f>VLOOKUP(C98,ClusterData!A:H,8,FALSE)</f>
        <v>1</v>
      </c>
      <c r="BI98" s="2">
        <f t="shared" si="18"/>
        <v>63</v>
      </c>
      <c r="BJ98" s="2">
        <f t="shared" si="19"/>
        <v>19152.01272371471</v>
      </c>
      <c r="BK98">
        <v>29646.611169232783</v>
      </c>
      <c r="BL98">
        <v>11703.508159733119</v>
      </c>
      <c r="BM98">
        <v>22975.691817634473</v>
      </c>
      <c r="BN98">
        <v>20238.86915853235</v>
      </c>
      <c r="BO98">
        <v>15667.973377639957</v>
      </c>
      <c r="BP98">
        <v>14679.422659515585</v>
      </c>
    </row>
    <row r="99" spans="1:68" x14ac:dyDescent="0.2">
      <c r="A99" t="s">
        <v>225</v>
      </c>
      <c r="B99" t="s">
        <v>358</v>
      </c>
      <c r="C99" t="s">
        <v>202</v>
      </c>
      <c r="D99" t="s">
        <v>226</v>
      </c>
      <c r="E99" t="s">
        <v>227</v>
      </c>
      <c r="F99" t="s">
        <v>228</v>
      </c>
      <c r="G99" t="s">
        <v>228</v>
      </c>
      <c r="H99" s="2">
        <f>VLOOKUP(C99,ClusterData!A:D,4,FALSE)</f>
        <v>0</v>
      </c>
      <c r="I99" s="2" t="str">
        <f t="shared" si="10"/>
        <v/>
      </c>
      <c r="J99" s="2" t="str">
        <f t="shared" si="11"/>
        <v/>
      </c>
      <c r="U99" s="2">
        <f>VLOOKUP(C99,ClusterData!A:E,5,FALSE)</f>
        <v>0</v>
      </c>
      <c r="V99" s="2" t="str">
        <f t="shared" si="12"/>
        <v/>
      </c>
      <c r="W99" s="2" t="str">
        <f t="shared" si="13"/>
        <v/>
      </c>
      <c r="AH99" s="2">
        <f>VLOOKUP(C99,ClusterData!A:F,6,FALSE)</f>
        <v>1</v>
      </c>
      <c r="AI99" s="2">
        <f t="shared" si="14"/>
        <v>65</v>
      </c>
      <c r="AJ99" s="2">
        <f t="shared" si="15"/>
        <v>8023.8145546395335</v>
      </c>
      <c r="AP99">
        <v>6783.3028261118243</v>
      </c>
      <c r="AQ99">
        <v>7324.4813335023427</v>
      </c>
      <c r="AR99">
        <v>8127.299325158534</v>
      </c>
      <c r="AS99">
        <v>8893.3786441062257</v>
      </c>
      <c r="AT99">
        <v>8990.61064431874</v>
      </c>
      <c r="AU99" s="2">
        <f>VLOOKUP(C99,ClusterData!A:G,7,FALSE)</f>
        <v>0</v>
      </c>
      <c r="AV99" s="2">
        <f t="shared" si="16"/>
        <v>57</v>
      </c>
      <c r="AW99" s="2">
        <f t="shared" si="17"/>
        <v>15763.537699934706</v>
      </c>
      <c r="AX99">
        <v>9614.8889270770778</v>
      </c>
      <c r="AY99">
        <v>10562.1917323381</v>
      </c>
      <c r="AZ99">
        <v>11541.665745528264</v>
      </c>
      <c r="BA99">
        <v>13118.531579204844</v>
      </c>
      <c r="BB99">
        <v>14524.343257756214</v>
      </c>
      <c r="BC99">
        <v>16415.403043072576</v>
      </c>
      <c r="BD99">
        <v>18465.236973920772</v>
      </c>
      <c r="BE99">
        <v>21309.954518306531</v>
      </c>
      <c r="BF99">
        <v>22529.534071471022</v>
      </c>
      <c r="BG99">
        <v>19553.627150671684</v>
      </c>
      <c r="BH99" s="2">
        <f>VLOOKUP(C99,ClusterData!A:H,8,FALSE)</f>
        <v>0</v>
      </c>
      <c r="BI99" s="2">
        <f t="shared" si="18"/>
        <v>49</v>
      </c>
      <c r="BJ99" s="2">
        <f t="shared" si="19"/>
        <v>24897.90640630839</v>
      </c>
      <c r="BK99">
        <v>20543.389115461683</v>
      </c>
      <c r="BL99">
        <v>22742.816120369618</v>
      </c>
      <c r="BM99">
        <v>24374.887042671962</v>
      </c>
      <c r="BN99">
        <v>25907.370483947514</v>
      </c>
      <c r="BO99">
        <v>27405.559578437027</v>
      </c>
      <c r="BP99">
        <v>28413.416096962534</v>
      </c>
    </row>
    <row r="100" spans="1:68" x14ac:dyDescent="0.2">
      <c r="A100" t="s">
        <v>225</v>
      </c>
      <c r="B100" t="s">
        <v>359</v>
      </c>
      <c r="C100" t="s">
        <v>103</v>
      </c>
      <c r="D100" t="s">
        <v>226</v>
      </c>
      <c r="E100" t="s">
        <v>227</v>
      </c>
      <c r="F100" t="s">
        <v>228</v>
      </c>
      <c r="G100" t="s">
        <v>228</v>
      </c>
      <c r="H100" s="2">
        <f>VLOOKUP(C100,ClusterData!A:D,4,FALSE)</f>
        <v>1</v>
      </c>
      <c r="I100" s="2">
        <f t="shared" si="10"/>
        <v>10</v>
      </c>
      <c r="J100" s="2">
        <f t="shared" si="11"/>
        <v>8904.2698326853497</v>
      </c>
      <c r="K100">
        <v>5553.4830007839719</v>
      </c>
      <c r="L100">
        <v>6033.7764359241773</v>
      </c>
      <c r="M100">
        <v>6606.6591478191731</v>
      </c>
      <c r="N100">
        <v>7347.5263818993271</v>
      </c>
      <c r="O100">
        <v>8325.7177966697127</v>
      </c>
      <c r="P100">
        <v>8944.6780695222678</v>
      </c>
      <c r="Q100">
        <v>9977.8827342407567</v>
      </c>
      <c r="R100">
        <v>10646.243975501815</v>
      </c>
      <c r="S100">
        <v>12001.794083420484</v>
      </c>
      <c r="T100">
        <v>13604.936701071811</v>
      </c>
      <c r="U100" s="2">
        <f>VLOOKUP(C100,ClusterData!A:E,5,FALSE)</f>
        <v>1</v>
      </c>
      <c r="V100" s="2">
        <f t="shared" si="12"/>
        <v>6</v>
      </c>
      <c r="W100" s="2">
        <f t="shared" si="13"/>
        <v>22644.681787800204</v>
      </c>
      <c r="X100">
        <v>15247.244813657218</v>
      </c>
      <c r="Y100">
        <v>16753.349504717324</v>
      </c>
      <c r="Z100">
        <v>17963.010143221356</v>
      </c>
      <c r="AA100">
        <v>19024.345024875478</v>
      </c>
      <c r="AB100">
        <v>20614.288336070069</v>
      </c>
      <c r="AC100">
        <v>22421.550511001646</v>
      </c>
      <c r="AD100">
        <v>25040.980478536982</v>
      </c>
      <c r="AE100">
        <v>26521.896432927428</v>
      </c>
      <c r="AF100">
        <v>29518.759575812481</v>
      </c>
      <c r="AG100">
        <v>33341.39305718206</v>
      </c>
      <c r="AH100" s="2">
        <f>VLOOKUP(C100,ClusterData!A:F,6,FALSE)</f>
        <v>1</v>
      </c>
      <c r="AI100" s="2">
        <f t="shared" si="14"/>
        <v>5</v>
      </c>
      <c r="AJ100" s="2">
        <f t="shared" si="15"/>
        <v>46057.822638572528</v>
      </c>
      <c r="AK100">
        <v>36003.935049117143</v>
      </c>
      <c r="AL100">
        <v>39875.379859611086</v>
      </c>
      <c r="AM100">
        <v>40965.616935258629</v>
      </c>
      <c r="AN100">
        <v>43087.103980002321</v>
      </c>
      <c r="AO100">
        <v>45029.416647390775</v>
      </c>
      <c r="AP100">
        <v>46408.550819829798</v>
      </c>
      <c r="AQ100">
        <v>47283.956396684152</v>
      </c>
      <c r="AR100">
        <v>50301.23944299193</v>
      </c>
      <c r="AS100">
        <v>53481.140340451799</v>
      </c>
      <c r="AT100">
        <v>58141.886914387716</v>
      </c>
      <c r="AU100" s="2">
        <f>VLOOKUP(C100,ClusterData!A:G,7,FALSE)</f>
        <v>0</v>
      </c>
      <c r="AV100" s="2">
        <f t="shared" si="16"/>
        <v>4</v>
      </c>
      <c r="AW100" s="2">
        <f t="shared" si="17"/>
        <v>76673.417430074696</v>
      </c>
      <c r="AX100">
        <v>63562.508357777595</v>
      </c>
      <c r="AY100">
        <v>65593.63469073645</v>
      </c>
      <c r="AZ100">
        <v>68227.077460183398</v>
      </c>
      <c r="BA100">
        <v>69891.396144129176</v>
      </c>
      <c r="BB100">
        <v>73883.562655702626</v>
      </c>
      <c r="BC100">
        <v>77643.498721169031</v>
      </c>
      <c r="BD100">
        <v>82709.418632947098</v>
      </c>
      <c r="BE100">
        <v>90667.672635407842</v>
      </c>
      <c r="BF100">
        <v>90224.980312896165</v>
      </c>
      <c r="BG100">
        <v>84330.424689797612</v>
      </c>
      <c r="BH100" s="2">
        <f>VLOOKUP(C100,ClusterData!A:H,8,FALSE)</f>
        <v>4</v>
      </c>
      <c r="BI100" s="2">
        <f t="shared" si="18"/>
        <v>3</v>
      </c>
      <c r="BJ100" s="2">
        <f t="shared" si="19"/>
        <v>92993.874576939546</v>
      </c>
      <c r="BK100">
        <v>88668.338929598773</v>
      </c>
      <c r="BL100">
        <v>91049.517116514297</v>
      </c>
      <c r="BM100">
        <v>89662.623740617724</v>
      </c>
      <c r="BN100">
        <v>92914.014199019948</v>
      </c>
      <c r="BO100">
        <v>96163.110634834753</v>
      </c>
      <c r="BP100">
        <v>99505.642841051798</v>
      </c>
    </row>
    <row r="101" spans="1:68" x14ac:dyDescent="0.2">
      <c r="A101" t="s">
        <v>225</v>
      </c>
      <c r="B101" t="s">
        <v>360</v>
      </c>
      <c r="C101" t="s">
        <v>241</v>
      </c>
      <c r="D101" t="s">
        <v>226</v>
      </c>
      <c r="E101" t="s">
        <v>227</v>
      </c>
      <c r="F101" t="s">
        <v>228</v>
      </c>
      <c r="G101" t="s">
        <v>228</v>
      </c>
      <c r="H101" s="2" t="e">
        <f>VLOOKUP(C101,ClusterData!A:D,4,FALSE)</f>
        <v>#N/A</v>
      </c>
      <c r="I101" s="2" t="str">
        <f t="shared" si="10"/>
        <v/>
      </c>
      <c r="J101" s="2" t="str">
        <f t="shared" si="11"/>
        <v/>
      </c>
      <c r="U101" s="2" t="e">
        <f>VLOOKUP(C101,ClusterData!A:E,5,FALSE)</f>
        <v>#N/A</v>
      </c>
      <c r="V101" s="2" t="str">
        <f t="shared" si="12"/>
        <v/>
      </c>
      <c r="W101" s="2" t="str">
        <f t="shared" si="13"/>
        <v/>
      </c>
      <c r="AH101" s="2" t="e">
        <f>VLOOKUP(C101,ClusterData!A:F,6,FALSE)</f>
        <v>#N/A</v>
      </c>
      <c r="AI101" s="2" t="str">
        <f t="shared" si="14"/>
        <v/>
      </c>
      <c r="AJ101" s="2" t="str">
        <f t="shared" si="15"/>
        <v/>
      </c>
      <c r="AU101" s="2" t="e">
        <f>VLOOKUP(C101,ClusterData!A:G,7,FALSE)</f>
        <v>#N/A</v>
      </c>
      <c r="AV101" s="2">
        <f t="shared" si="16"/>
        <v>7</v>
      </c>
      <c r="AW101" s="2">
        <f t="shared" si="17"/>
        <v>56248.493349967583</v>
      </c>
      <c r="AY101">
        <v>34548.767974869035</v>
      </c>
      <c r="AZ101">
        <v>37852.135928267882</v>
      </c>
      <c r="BA101">
        <v>42510.656630811391</v>
      </c>
      <c r="BB101">
        <v>53457.006839771217</v>
      </c>
      <c r="BC101">
        <v>56959.718213172026</v>
      </c>
      <c r="BD101">
        <v>62749.606442124481</v>
      </c>
      <c r="BE101">
        <v>70345.80734879736</v>
      </c>
      <c r="BF101">
        <v>72661.083869076945</v>
      </c>
      <c r="BG101">
        <v>75151.656902817936</v>
      </c>
      <c r="BH101" s="2" t="e">
        <f>VLOOKUP(C101,ClusterData!A:H,8,FALSE)</f>
        <v>#N/A</v>
      </c>
      <c r="BI101" s="2">
        <f t="shared" si="18"/>
        <v>2</v>
      </c>
      <c r="BJ101" s="2">
        <f t="shared" si="19"/>
        <v>115530.12042898255</v>
      </c>
      <c r="BK101">
        <v>93528.26234027982</v>
      </c>
      <c r="BL101">
        <v>115105.32311482538</v>
      </c>
      <c r="BM101">
        <v>122611.07007234916</v>
      </c>
      <c r="BN101">
        <v>132730.59856062781</v>
      </c>
      <c r="BO101">
        <v>127912.87891205403</v>
      </c>
      <c r="BP101">
        <v>101292.58957375922</v>
      </c>
    </row>
    <row r="102" spans="1:68" x14ac:dyDescent="0.2">
      <c r="A102" t="s">
        <v>225</v>
      </c>
      <c r="B102" t="s">
        <v>361</v>
      </c>
      <c r="C102" t="s">
        <v>242</v>
      </c>
      <c r="D102" t="s">
        <v>226</v>
      </c>
      <c r="E102" t="s">
        <v>227</v>
      </c>
      <c r="F102" t="s">
        <v>228</v>
      </c>
      <c r="G102" t="s">
        <v>228</v>
      </c>
      <c r="H102" s="2" t="e">
        <f>VLOOKUP(C102,ClusterData!A:D,4,FALSE)</f>
        <v>#N/A</v>
      </c>
      <c r="I102" s="2" t="str">
        <f t="shared" si="10"/>
        <v/>
      </c>
      <c r="J102" s="2" t="str">
        <f t="shared" si="11"/>
        <v/>
      </c>
      <c r="U102" s="2" t="e">
        <f>VLOOKUP(C102,ClusterData!A:E,5,FALSE)</f>
        <v>#N/A</v>
      </c>
      <c r="V102" s="2" t="str">
        <f t="shared" si="12"/>
        <v/>
      </c>
      <c r="W102" s="2" t="str">
        <f t="shared" si="13"/>
        <v/>
      </c>
      <c r="AH102" s="2" t="e">
        <f>VLOOKUP(C102,ClusterData!A:F,6,FALSE)</f>
        <v>#N/A</v>
      </c>
      <c r="AI102" s="2">
        <f t="shared" si="14"/>
        <v>80</v>
      </c>
      <c r="AJ102" s="2">
        <f t="shared" si="15"/>
        <v>6088.9723231607086</v>
      </c>
      <c r="AM102">
        <v>6161.4316845576986</v>
      </c>
      <c r="AN102">
        <v>5806.6970054418716</v>
      </c>
      <c r="AO102">
        <v>5793.9184041274129</v>
      </c>
      <c r="AP102">
        <v>5815.1370429672434</v>
      </c>
      <c r="AQ102">
        <v>5951.0040486525822</v>
      </c>
      <c r="AR102">
        <v>6115.3186592260799</v>
      </c>
      <c r="AS102">
        <v>6359.9350165251235</v>
      </c>
      <c r="AT102">
        <v>6708.3367237876582</v>
      </c>
      <c r="AU102" s="2" t="e">
        <f>VLOOKUP(C102,ClusterData!A:G,7,FALSE)</f>
        <v>#N/A</v>
      </c>
      <c r="AV102" s="2">
        <f t="shared" si="16"/>
        <v>90</v>
      </c>
      <c r="AW102" s="2">
        <f t="shared" si="17"/>
        <v>8769.6922774981867</v>
      </c>
      <c r="AX102">
        <v>7144.7553490923765</v>
      </c>
      <c r="AY102">
        <v>7060.2594750722728</v>
      </c>
      <c r="AZ102">
        <v>7255.5951457854771</v>
      </c>
      <c r="BA102">
        <v>7547.112638732031</v>
      </c>
      <c r="BB102">
        <v>8092.6941328309131</v>
      </c>
      <c r="BC102">
        <v>8729.1515443057106</v>
      </c>
      <c r="BD102">
        <v>9436.0107217642835</v>
      </c>
      <c r="BE102">
        <v>10297.871228101798</v>
      </c>
      <c r="BF102">
        <v>11055.824453955309</v>
      </c>
      <c r="BG102">
        <v>11077.648085341707</v>
      </c>
      <c r="BH102" s="2" t="e">
        <f>VLOOKUP(C102,ClusterData!A:H,8,FALSE)</f>
        <v>#N/A</v>
      </c>
      <c r="BI102" s="2">
        <f t="shared" si="18"/>
        <v>91</v>
      </c>
      <c r="BJ102" s="2">
        <f t="shared" si="19"/>
        <v>12677.578681739591</v>
      </c>
      <c r="BK102">
        <v>11563.909589667794</v>
      </c>
      <c r="BL102">
        <v>12064.072458636796</v>
      </c>
      <c r="BM102">
        <v>12215.431552817645</v>
      </c>
      <c r="BN102">
        <v>12754.313482591264</v>
      </c>
      <c r="BO102">
        <v>13420.236965287731</v>
      </c>
      <c r="BP102">
        <v>14047.508041436304</v>
      </c>
    </row>
    <row r="103" spans="1:68" x14ac:dyDescent="0.2">
      <c r="A103" t="s">
        <v>225</v>
      </c>
      <c r="B103" t="s">
        <v>362</v>
      </c>
      <c r="C103" t="s">
        <v>104</v>
      </c>
      <c r="D103" t="s">
        <v>226</v>
      </c>
      <c r="E103" t="s">
        <v>227</v>
      </c>
      <c r="F103" t="s">
        <v>228</v>
      </c>
      <c r="G103" t="s">
        <v>228</v>
      </c>
      <c r="H103" s="2">
        <f>VLOOKUP(C103,ClusterData!A:D,4,FALSE)</f>
        <v>0</v>
      </c>
      <c r="I103" s="2">
        <f t="shared" si="10"/>
        <v>97</v>
      </c>
      <c r="J103" s="2">
        <f t="shared" si="11"/>
        <v>656.91288827874803</v>
      </c>
      <c r="K103">
        <v>556.36100248925163</v>
      </c>
      <c r="L103">
        <v>583.457241189211</v>
      </c>
      <c r="M103">
        <v>574.69182007733855</v>
      </c>
      <c r="N103">
        <v>580.79655167710973</v>
      </c>
      <c r="O103">
        <v>626.86065867757827</v>
      </c>
      <c r="P103">
        <v>684.11019296887423</v>
      </c>
      <c r="Q103">
        <v>675.37588984001025</v>
      </c>
      <c r="R103">
        <v>716.70579517962949</v>
      </c>
      <c r="S103">
        <v>728.72687947500617</v>
      </c>
      <c r="T103">
        <v>842.04285121347141</v>
      </c>
      <c r="U103" s="2">
        <f>VLOOKUP(C103,ClusterData!A:E,5,FALSE)</f>
        <v>2</v>
      </c>
      <c r="V103" s="2">
        <f t="shared" si="12"/>
        <v>112</v>
      </c>
      <c r="W103" s="2">
        <f t="shared" si="13"/>
        <v>926.98168826223957</v>
      </c>
      <c r="X103">
        <v>894.85630911491421</v>
      </c>
      <c r="Y103">
        <v>859.24652698110924</v>
      </c>
      <c r="Z103">
        <v>872.19067677728071</v>
      </c>
      <c r="AA103">
        <v>891.41781166261285</v>
      </c>
      <c r="AB103">
        <v>914.93470588775904</v>
      </c>
      <c r="AC103">
        <v>929.60315821915174</v>
      </c>
      <c r="AD103">
        <v>940.25135102646993</v>
      </c>
      <c r="AE103">
        <v>947.95304791523677</v>
      </c>
      <c r="AF103">
        <v>985.25190068211123</v>
      </c>
      <c r="AG103">
        <v>1034.1113943557511</v>
      </c>
      <c r="AH103" s="2">
        <f>VLOOKUP(C103,ClusterData!A:F,6,FALSE)</f>
        <v>2</v>
      </c>
      <c r="AI103" s="2">
        <f t="shared" si="14"/>
        <v>159</v>
      </c>
      <c r="AJ103" s="2">
        <f t="shared" si="15"/>
        <v>1041.731063713951</v>
      </c>
      <c r="AK103">
        <v>1073.3239291362188</v>
      </c>
      <c r="AL103">
        <v>1008.325220769911</v>
      </c>
      <c r="AM103">
        <v>1012.3807934767354</v>
      </c>
      <c r="AN103">
        <v>1026.4284417593433</v>
      </c>
      <c r="AO103">
        <v>1016.02125015297</v>
      </c>
      <c r="AP103">
        <v>1022.2616641805558</v>
      </c>
      <c r="AQ103">
        <v>1030.3972432080943</v>
      </c>
      <c r="AR103">
        <v>1052.8785203887721</v>
      </c>
      <c r="AS103">
        <v>1071.5192825958077</v>
      </c>
      <c r="AT103">
        <v>1103.7742914711014</v>
      </c>
      <c r="AU103" s="2">
        <f>VLOOKUP(C103,ClusterData!A:G,7,FALSE)</f>
        <v>2</v>
      </c>
      <c r="AV103" s="2">
        <f t="shared" si="16"/>
        <v>174</v>
      </c>
      <c r="AW103" s="2">
        <f t="shared" si="17"/>
        <v>1249.5846314591829</v>
      </c>
      <c r="AX103">
        <v>1143.1025190529415</v>
      </c>
      <c r="AY103">
        <v>1201.6039141376082</v>
      </c>
      <c r="AZ103">
        <v>1036.7233556444774</v>
      </c>
      <c r="BA103">
        <v>1126.5804853882739</v>
      </c>
      <c r="BB103">
        <v>1182.8768008378295</v>
      </c>
      <c r="BC103">
        <v>1242.1455324416661</v>
      </c>
      <c r="BD103">
        <v>1311.0303969936533</v>
      </c>
      <c r="BE103">
        <v>1392.033186756172</v>
      </c>
      <c r="BF103">
        <v>1479.1865475154</v>
      </c>
      <c r="BG103">
        <v>1380.5635758238061</v>
      </c>
      <c r="BH103" s="2">
        <f>VLOOKUP(C103,ClusterData!A:H,8,FALSE)</f>
        <v>0</v>
      </c>
      <c r="BI103" s="2">
        <f t="shared" si="18"/>
        <v>182</v>
      </c>
      <c r="BJ103" s="2">
        <f t="shared" si="19"/>
        <v>1410.0426159431165</v>
      </c>
      <c r="BK103">
        <v>1362.3013756078551</v>
      </c>
      <c r="BL103">
        <v>1371.6485752405706</v>
      </c>
      <c r="BM103">
        <v>1399.5137871154704</v>
      </c>
      <c r="BN103">
        <v>1414.1701904987151</v>
      </c>
      <c r="BO103">
        <v>1446.3905457977289</v>
      </c>
      <c r="BP103">
        <v>1466.2312213983589</v>
      </c>
    </row>
    <row r="104" spans="1:68" x14ac:dyDescent="0.2">
      <c r="A104" t="s">
        <v>225</v>
      </c>
      <c r="B104" t="s">
        <v>363</v>
      </c>
      <c r="C104" t="s">
        <v>105</v>
      </c>
      <c r="D104" t="s">
        <v>226</v>
      </c>
      <c r="E104" t="s">
        <v>227</v>
      </c>
      <c r="F104" t="s">
        <v>228</v>
      </c>
      <c r="G104" t="s">
        <v>228</v>
      </c>
      <c r="H104" s="2">
        <f>VLOOKUP(C104,ClusterData!A:D,4,FALSE)</f>
        <v>0</v>
      </c>
      <c r="I104" s="2">
        <f t="shared" si="10"/>
        <v>127</v>
      </c>
      <c r="J104" s="2">
        <f t="shared" si="11"/>
        <v>236.91393813392969</v>
      </c>
      <c r="K104">
        <v>150.25220184451697</v>
      </c>
      <c r="L104">
        <v>176.13065693607194</v>
      </c>
      <c r="M104">
        <v>179.20123603949753</v>
      </c>
      <c r="N104">
        <v>187.47343852049593</v>
      </c>
      <c r="O104">
        <v>213.321947044837</v>
      </c>
      <c r="P104">
        <v>239.52936103924537</v>
      </c>
      <c r="Q104">
        <v>262.34354567461537</v>
      </c>
      <c r="R104">
        <v>282.39393678647338</v>
      </c>
      <c r="S104">
        <v>323.71442284941867</v>
      </c>
      <c r="T104">
        <v>354.77863460412453</v>
      </c>
      <c r="U104" s="2">
        <f>VLOOKUP(C104,ClusterData!A:E,5,FALSE)</f>
        <v>2</v>
      </c>
      <c r="V104" s="2">
        <f t="shared" si="12"/>
        <v>141</v>
      </c>
      <c r="W104" s="2">
        <f t="shared" si="13"/>
        <v>413.81495739179888</v>
      </c>
      <c r="X104">
        <v>367.90097296833193</v>
      </c>
      <c r="Y104">
        <v>370.71236316954025</v>
      </c>
      <c r="Z104">
        <v>393.4313108870677</v>
      </c>
      <c r="AA104">
        <v>412.54970078498491</v>
      </c>
      <c r="AB104">
        <v>434.80501114336909</v>
      </c>
      <c r="AC104">
        <v>448.94265459751631</v>
      </c>
      <c r="AD104">
        <v>432.68887372704967</v>
      </c>
      <c r="AE104">
        <v>424.1412372543403</v>
      </c>
      <c r="AF104">
        <v>426.41494121416736</v>
      </c>
      <c r="AG104">
        <v>426.56250817162146</v>
      </c>
      <c r="AH104" s="2">
        <f>VLOOKUP(C104,ClusterData!A:F,6,FALSE)</f>
        <v>2</v>
      </c>
      <c r="AI104" s="2">
        <f t="shared" si="14"/>
        <v>178</v>
      </c>
      <c r="AJ104" s="2">
        <f t="shared" si="15"/>
        <v>541.16848595362876</v>
      </c>
      <c r="AK104">
        <v>450.2188918923452</v>
      </c>
      <c r="AL104">
        <v>494.16763753308783</v>
      </c>
      <c r="AM104">
        <v>462.76219620559749</v>
      </c>
      <c r="AN104">
        <v>516.63418400195098</v>
      </c>
      <c r="AO104">
        <v>470.01893133962034</v>
      </c>
      <c r="AP104">
        <v>539.36210714308686</v>
      </c>
      <c r="AQ104">
        <v>592.29988115556671</v>
      </c>
      <c r="AR104">
        <v>626.50519136842024</v>
      </c>
      <c r="AS104">
        <v>622.67924704069151</v>
      </c>
      <c r="AT104">
        <v>637.03659185591914</v>
      </c>
      <c r="AU104" s="2">
        <f>VLOOKUP(C104,ClusterData!A:G,7,FALSE)</f>
        <v>2</v>
      </c>
      <c r="AV104" s="2">
        <f t="shared" si="16"/>
        <v>185</v>
      </c>
      <c r="AW104" s="2">
        <f t="shared" si="17"/>
        <v>728.43183479382674</v>
      </c>
      <c r="AX104">
        <v>640.45594887830691</v>
      </c>
      <c r="AY104">
        <v>614.45637929388693</v>
      </c>
      <c r="AZ104">
        <v>611.59422606441888</v>
      </c>
      <c r="BA104">
        <v>645.02388563738225</v>
      </c>
      <c r="BB104">
        <v>683.74224749042276</v>
      </c>
      <c r="BC104">
        <v>714.41318570788746</v>
      </c>
      <c r="BD104">
        <v>749.66978354401772</v>
      </c>
      <c r="BE104">
        <v>820.31134519056252</v>
      </c>
      <c r="BF104">
        <v>875.63958451169992</v>
      </c>
      <c r="BG104">
        <v>929.0117616196809</v>
      </c>
      <c r="BH104" s="2">
        <f>VLOOKUP(C104,ClusterData!A:H,8,FALSE)</f>
        <v>5</v>
      </c>
      <c r="BI104" s="2">
        <f t="shared" si="18"/>
        <v>186</v>
      </c>
      <c r="BJ104" s="2">
        <f t="shared" si="19"/>
        <v>1053.8311427053218</v>
      </c>
      <c r="BK104">
        <v>976.86954552221005</v>
      </c>
      <c r="BL104">
        <v>1016.1661093242471</v>
      </c>
      <c r="BM104">
        <v>1024.8841740735643</v>
      </c>
      <c r="BN104">
        <v>1064.9201839295938</v>
      </c>
      <c r="BO104">
        <v>1113.6999708735514</v>
      </c>
      <c r="BP104">
        <v>1126.4468725087643</v>
      </c>
    </row>
    <row r="105" spans="1:68" x14ac:dyDescent="0.2">
      <c r="A105" t="s">
        <v>225</v>
      </c>
      <c r="B105" t="s">
        <v>364</v>
      </c>
      <c r="C105" t="s">
        <v>106</v>
      </c>
      <c r="D105" t="s">
        <v>226</v>
      </c>
      <c r="E105" t="s">
        <v>227</v>
      </c>
      <c r="F105" t="s">
        <v>228</v>
      </c>
      <c r="G105" t="s">
        <v>228</v>
      </c>
      <c r="H105" s="2">
        <f>VLOOKUP(C105,ClusterData!A:D,4,FALSE)</f>
        <v>0</v>
      </c>
      <c r="I105" s="2">
        <f t="shared" si="10"/>
        <v>61</v>
      </c>
      <c r="J105" s="2">
        <f t="shared" si="11"/>
        <v>1801.9930790798076</v>
      </c>
      <c r="K105">
        <v>1036.1195283454399</v>
      </c>
      <c r="L105">
        <v>1131.6814928578035</v>
      </c>
      <c r="M105">
        <v>1255.334478334951</v>
      </c>
      <c r="N105">
        <v>1440.2042420479374</v>
      </c>
      <c r="O105">
        <v>1650.431321094836</v>
      </c>
      <c r="P105">
        <v>1780.6340323930401</v>
      </c>
      <c r="Q105">
        <v>2030.7844692058229</v>
      </c>
      <c r="R105">
        <v>2277.2589228915253</v>
      </c>
      <c r="S105">
        <v>2535.0237670945894</v>
      </c>
      <c r="T105">
        <v>2882.45853653213</v>
      </c>
      <c r="U105" s="2">
        <f>VLOOKUP(C105,ClusterData!A:E,5,FALSE)</f>
        <v>0</v>
      </c>
      <c r="V105" s="2">
        <f t="shared" si="12"/>
        <v>60</v>
      </c>
      <c r="W105" s="2">
        <f t="shared" si="13"/>
        <v>4709.0746645753179</v>
      </c>
      <c r="X105">
        <v>3300.2250704557787</v>
      </c>
      <c r="Y105">
        <v>3765.8162681417461</v>
      </c>
      <c r="Z105">
        <v>4131.5848763154054</v>
      </c>
      <c r="AA105">
        <v>4452.2601733671954</v>
      </c>
      <c r="AB105">
        <v>4847.1000635949849</v>
      </c>
      <c r="AC105">
        <v>4803.4557106933971</v>
      </c>
      <c r="AD105">
        <v>4824.4718642260204</v>
      </c>
      <c r="AE105">
        <v>5081.7299563962752</v>
      </c>
      <c r="AF105">
        <v>5642.3556631760175</v>
      </c>
      <c r="AG105">
        <v>6241.7469993863624</v>
      </c>
      <c r="AH105" s="2">
        <f>VLOOKUP(C105,ClusterData!A:F,6,FALSE)</f>
        <v>0</v>
      </c>
      <c r="AI105" s="2">
        <f t="shared" si="14"/>
        <v>53</v>
      </c>
      <c r="AJ105" s="2">
        <f t="shared" si="15"/>
        <v>9860.8321649663521</v>
      </c>
      <c r="AK105">
        <v>6762.3742307752473</v>
      </c>
      <c r="AL105">
        <v>7539.1134442453649</v>
      </c>
      <c r="AM105">
        <v>8167.0797016309934</v>
      </c>
      <c r="AN105">
        <v>8938.4598432203929</v>
      </c>
      <c r="AO105">
        <v>9702.1918029480585</v>
      </c>
      <c r="AP105">
        <v>10594.045103852646</v>
      </c>
      <c r="AQ105">
        <v>11563.973320730538</v>
      </c>
      <c r="AR105">
        <v>12306.792635036745</v>
      </c>
      <c r="AS105">
        <v>11233.727728083493</v>
      </c>
      <c r="AT105">
        <v>11800.563839140028</v>
      </c>
      <c r="AU105" s="2">
        <f>VLOOKUP(C105,ClusterData!A:G,7,FALSE)</f>
        <v>1</v>
      </c>
      <c r="AV105" s="2">
        <f t="shared" si="16"/>
        <v>56</v>
      </c>
      <c r="AW105" s="2">
        <f t="shared" si="17"/>
        <v>15847.417799016568</v>
      </c>
      <c r="AX105">
        <v>12788.757235443734</v>
      </c>
      <c r="AY105">
        <v>12805.364685262672</v>
      </c>
      <c r="AZ105">
        <v>13368.353492759417</v>
      </c>
      <c r="BA105">
        <v>14086.428395852938</v>
      </c>
      <c r="BB105">
        <v>15106.422163929927</v>
      </c>
      <c r="BC105">
        <v>16014.814116836469</v>
      </c>
      <c r="BD105">
        <v>17198.398662690011</v>
      </c>
      <c r="BE105">
        <v>18582.230947936434</v>
      </c>
      <c r="BF105">
        <v>19502.462530343328</v>
      </c>
      <c r="BG105">
        <v>19020.945759110771</v>
      </c>
      <c r="BH105" s="2">
        <f>VLOOKUP(C105,ClusterData!A:H,8,FALSE)</f>
        <v>4</v>
      </c>
      <c r="BI105" s="2">
        <f t="shared" si="18"/>
        <v>54</v>
      </c>
      <c r="BJ105" s="2">
        <f t="shared" si="19"/>
        <v>23251.250865073769</v>
      </c>
      <c r="BK105">
        <v>20335.835109366802</v>
      </c>
      <c r="BL105">
        <v>21498.393032612599</v>
      </c>
      <c r="BM105">
        <v>22742.218866390594</v>
      </c>
      <c r="BN105">
        <v>23630.682272476522</v>
      </c>
      <c r="BO105">
        <v>25089.184379786682</v>
      </c>
      <c r="BP105">
        <v>26211.191529809417</v>
      </c>
    </row>
    <row r="106" spans="1:68" x14ac:dyDescent="0.2">
      <c r="A106" t="s">
        <v>225</v>
      </c>
      <c r="B106" t="s">
        <v>365</v>
      </c>
      <c r="C106" t="s">
        <v>107</v>
      </c>
      <c r="D106" t="s">
        <v>226</v>
      </c>
      <c r="E106" t="s">
        <v>227</v>
      </c>
      <c r="F106" t="s">
        <v>228</v>
      </c>
      <c r="G106" t="s">
        <v>228</v>
      </c>
      <c r="H106" s="2">
        <f>VLOOKUP(C106,ClusterData!A:D,4,FALSE)</f>
        <v>1</v>
      </c>
      <c r="I106" s="2">
        <f t="shared" si="10"/>
        <v>94</v>
      </c>
      <c r="J106" s="2">
        <f t="shared" si="11"/>
        <v>726.27053376322169</v>
      </c>
      <c r="K106">
        <v>589.8960491528253</v>
      </c>
      <c r="L106">
        <v>646.23344974657994</v>
      </c>
      <c r="M106">
        <v>677.55246070490966</v>
      </c>
      <c r="N106">
        <v>689.75295349391536</v>
      </c>
      <c r="O106">
        <v>744.37227904250278</v>
      </c>
      <c r="P106">
        <v>725.61572108396342</v>
      </c>
      <c r="Q106">
        <v>771.46159258692217</v>
      </c>
      <c r="R106">
        <v>768.27148573444026</v>
      </c>
      <c r="S106">
        <v>761.98677288489625</v>
      </c>
      <c r="T106">
        <v>887.56257320126247</v>
      </c>
      <c r="U106" s="2">
        <f>VLOOKUP(C106,ClusterData!A:E,5,FALSE)</f>
        <v>1</v>
      </c>
      <c r="V106" s="2">
        <f t="shared" si="12"/>
        <v>94</v>
      </c>
      <c r="W106" s="2">
        <f t="shared" si="13"/>
        <v>1866.081248409464</v>
      </c>
      <c r="X106">
        <v>1126.9880795991835</v>
      </c>
      <c r="Y106">
        <v>1279.2257954058632</v>
      </c>
      <c r="Z106">
        <v>1415.5105463849197</v>
      </c>
      <c r="AA106">
        <v>1482.1176115809683</v>
      </c>
      <c r="AB106">
        <v>1740.0189018644619</v>
      </c>
      <c r="AC106">
        <v>1965.3565687712803</v>
      </c>
      <c r="AD106">
        <v>2097.1057947755153</v>
      </c>
      <c r="AE106">
        <v>2281.9812073476355</v>
      </c>
      <c r="AF106">
        <v>2502.7922337112218</v>
      </c>
      <c r="AG106">
        <v>2769.7157446535916</v>
      </c>
      <c r="AH106" s="2">
        <f>VLOOKUP(C106,ClusterData!A:F,6,FALSE)</f>
        <v>1</v>
      </c>
      <c r="AI106" s="2">
        <f t="shared" si="14"/>
        <v>106</v>
      </c>
      <c r="AJ106" s="2">
        <f t="shared" si="15"/>
        <v>3622.5270851368869</v>
      </c>
      <c r="AK106">
        <v>2652.3872879066557</v>
      </c>
      <c r="AL106">
        <v>2797.7047138437611</v>
      </c>
      <c r="AM106">
        <v>2963.0116415214197</v>
      </c>
      <c r="AN106">
        <v>3112.5111400752121</v>
      </c>
      <c r="AO106">
        <v>3328.5030129952515</v>
      </c>
      <c r="AP106">
        <v>3580.6361818002838</v>
      </c>
      <c r="AQ106">
        <v>3892.4369418092656</v>
      </c>
      <c r="AR106">
        <v>4280.0822943109588</v>
      </c>
      <c r="AS106">
        <v>4653.2178739126557</v>
      </c>
      <c r="AT106">
        <v>4964.7797631934118</v>
      </c>
      <c r="AU106" s="2">
        <f>VLOOKUP(C106,ClusterData!A:G,7,FALSE)</f>
        <v>0</v>
      </c>
      <c r="AV106" s="2">
        <f t="shared" si="16"/>
        <v>94</v>
      </c>
      <c r="AW106" s="2">
        <f t="shared" si="17"/>
        <v>8240.5125769958486</v>
      </c>
      <c r="AX106">
        <v>5240.9929369479651</v>
      </c>
      <c r="AY106">
        <v>5427.4326402941178</v>
      </c>
      <c r="AZ106">
        <v>5751.4718220688292</v>
      </c>
      <c r="BA106">
        <v>7239.2469759655851</v>
      </c>
      <c r="BB106">
        <v>8288.825260202213</v>
      </c>
      <c r="BC106">
        <v>7746.2575080160468</v>
      </c>
      <c r="BD106">
        <v>9404.9890397462168</v>
      </c>
      <c r="BE106">
        <v>10431.495626741633</v>
      </c>
      <c r="BF106">
        <v>11801.962737197093</v>
      </c>
      <c r="BG106">
        <v>11072.4512227788</v>
      </c>
      <c r="BH106" s="2">
        <f>VLOOKUP(C106,ClusterData!A:H,8,FALSE)</f>
        <v>3</v>
      </c>
      <c r="BI106" s="2">
        <f t="shared" si="18"/>
        <v>85</v>
      </c>
      <c r="BJ106" s="2">
        <f t="shared" si="19"/>
        <v>13573.056813597528</v>
      </c>
      <c r="BK106">
        <v>11812.745675066009</v>
      </c>
      <c r="BL106">
        <v>12890.256904496006</v>
      </c>
      <c r="BM106">
        <v>13233.621403749274</v>
      </c>
      <c r="BN106">
        <v>13846.659125490625</v>
      </c>
      <c r="BO106">
        <v>14760.099406236501</v>
      </c>
      <c r="BP106">
        <v>14894.958366546751</v>
      </c>
    </row>
    <row r="107" spans="1:68" x14ac:dyDescent="0.2">
      <c r="A107" t="s">
        <v>225</v>
      </c>
      <c r="B107" t="s">
        <v>366</v>
      </c>
      <c r="C107" t="s">
        <v>108</v>
      </c>
      <c r="D107" t="s">
        <v>226</v>
      </c>
      <c r="E107" t="s">
        <v>227</v>
      </c>
      <c r="F107" t="s">
        <v>228</v>
      </c>
      <c r="G107" t="s">
        <v>228</v>
      </c>
      <c r="H107" s="2">
        <f>VLOOKUP(C107,ClusterData!A:D,4,FALSE)</f>
        <v>0</v>
      </c>
      <c r="I107" s="2">
        <f t="shared" si="10"/>
        <v>113</v>
      </c>
      <c r="J107" s="2">
        <f t="shared" si="11"/>
        <v>388.72831494089502</v>
      </c>
      <c r="K107">
        <v>341.88303760849152</v>
      </c>
      <c r="L107">
        <v>336.49550021529905</v>
      </c>
      <c r="M107">
        <v>318.16326077139115</v>
      </c>
      <c r="N107">
        <v>377.97710629601949</v>
      </c>
      <c r="O107">
        <v>384.41082654631612</v>
      </c>
      <c r="P107">
        <v>374.67497949723855</v>
      </c>
      <c r="Q107">
        <v>397.69807945490544</v>
      </c>
      <c r="R107">
        <v>414.75047828043836</v>
      </c>
      <c r="S107">
        <v>444.63418367991557</v>
      </c>
      <c r="T107">
        <v>496.59569705893483</v>
      </c>
      <c r="U107" s="2">
        <f>VLOOKUP(C107,ClusterData!A:E,5,FALSE)</f>
        <v>2</v>
      </c>
      <c r="V107" s="2">
        <f t="shared" si="12"/>
        <v>126</v>
      </c>
      <c r="W107" s="2">
        <f t="shared" si="13"/>
        <v>645.17420058570838</v>
      </c>
      <c r="X107">
        <v>584.97540606945756</v>
      </c>
      <c r="Y107">
        <v>598.9578911104619</v>
      </c>
      <c r="Z107">
        <v>551.44250811877544</v>
      </c>
      <c r="AA107">
        <v>580.00664939437559</v>
      </c>
      <c r="AB107">
        <v>603.68338842647211</v>
      </c>
      <c r="AC107">
        <v>632.43639652592037</v>
      </c>
      <c r="AD107">
        <v>674.58651435452305</v>
      </c>
      <c r="AE107">
        <v>699.71487371813487</v>
      </c>
      <c r="AF107">
        <v>715.28794520909321</v>
      </c>
      <c r="AG107">
        <v>810.65043292986968</v>
      </c>
      <c r="AH107" s="2">
        <f>VLOOKUP(C107,ClusterData!A:F,6,FALSE)</f>
        <v>2</v>
      </c>
      <c r="AI107" s="2">
        <f t="shared" si="14"/>
        <v>156</v>
      </c>
      <c r="AJ107" s="2">
        <f t="shared" si="15"/>
        <v>1068.2929279557106</v>
      </c>
      <c r="AK107">
        <v>903.01229486756824</v>
      </c>
      <c r="AL107">
        <v>984.1654210340115</v>
      </c>
      <c r="AM107">
        <v>967.98613807106619</v>
      </c>
      <c r="AN107">
        <v>1000.7432129272371</v>
      </c>
      <c r="AO107">
        <v>1033.7572001030871</v>
      </c>
      <c r="AP107">
        <v>1059.2075279555729</v>
      </c>
      <c r="AQ107">
        <v>1127.7926162468311</v>
      </c>
      <c r="AR107">
        <v>1171.6204594274702</v>
      </c>
      <c r="AS107">
        <v>1187.5915805643385</v>
      </c>
      <c r="AT107">
        <v>1247.0528283599235</v>
      </c>
      <c r="AU107" s="2">
        <f>VLOOKUP(C107,ClusterData!A:G,7,FALSE)</f>
        <v>2</v>
      </c>
      <c r="AV107" s="2">
        <f t="shared" si="16"/>
        <v>163</v>
      </c>
      <c r="AW107" s="2">
        <f t="shared" si="17"/>
        <v>1626.3791243945507</v>
      </c>
      <c r="AX107">
        <v>1239.4612027600908</v>
      </c>
      <c r="AY107">
        <v>1420.7903185731677</v>
      </c>
      <c r="AZ107">
        <v>1443.6914959514481</v>
      </c>
      <c r="BA107">
        <v>1558.4822965221624</v>
      </c>
      <c r="BB107">
        <v>1576.6859688297932</v>
      </c>
      <c r="BC107">
        <v>1680.2832187217155</v>
      </c>
      <c r="BD107">
        <v>1756.1436144564407</v>
      </c>
      <c r="BE107">
        <v>1807.1979789988306</v>
      </c>
      <c r="BF107">
        <v>1869.965530835776</v>
      </c>
      <c r="BG107">
        <v>1911.0896182960807</v>
      </c>
      <c r="BH107" s="2">
        <f>VLOOKUP(C107,ClusterData!A:H,8,FALSE)</f>
        <v>5</v>
      </c>
      <c r="BI107" s="2">
        <f t="shared" si="18"/>
        <v>167</v>
      </c>
      <c r="BJ107" s="2">
        <f t="shared" si="19"/>
        <v>2046.47900322907</v>
      </c>
      <c r="BK107">
        <v>1976.950981472216</v>
      </c>
      <c r="BL107">
        <v>2020.8969039997887</v>
      </c>
      <c r="BM107">
        <v>1980.8922840165453</v>
      </c>
      <c r="BN107">
        <v>1998.9495869437685</v>
      </c>
      <c r="BO107">
        <v>2110.6153646312478</v>
      </c>
      <c r="BP107">
        <v>2190.5688983108516</v>
      </c>
    </row>
    <row r="108" spans="1:68" x14ac:dyDescent="0.2">
      <c r="A108" t="s">
        <v>225</v>
      </c>
      <c r="B108" t="s">
        <v>367</v>
      </c>
      <c r="C108" t="s">
        <v>109</v>
      </c>
      <c r="D108" t="s">
        <v>226</v>
      </c>
      <c r="E108" t="s">
        <v>227</v>
      </c>
      <c r="F108" t="s">
        <v>228</v>
      </c>
      <c r="G108" t="s">
        <v>228</v>
      </c>
      <c r="H108" s="2">
        <f>VLOOKUP(C108,ClusterData!A:D,4,FALSE)</f>
        <v>1</v>
      </c>
      <c r="I108" s="2">
        <f t="shared" si="10"/>
        <v>31</v>
      </c>
      <c r="J108" s="2">
        <f t="shared" si="11"/>
        <v>5301.4667289191366</v>
      </c>
      <c r="T108">
        <v>5301.4667289191366</v>
      </c>
      <c r="U108" s="2">
        <f>VLOOKUP(C108,ClusterData!A:E,5,FALSE)</f>
        <v>1</v>
      </c>
      <c r="V108" s="2">
        <f t="shared" si="12"/>
        <v>41</v>
      </c>
      <c r="W108" s="2">
        <f t="shared" si="13"/>
        <v>8175.1587007986109</v>
      </c>
      <c r="X108">
        <v>6111.550373244856</v>
      </c>
      <c r="Y108">
        <v>6802.9336965561488</v>
      </c>
      <c r="Z108">
        <v>7189.1159914974442</v>
      </c>
      <c r="AA108">
        <v>7391.7315769810302</v>
      </c>
      <c r="AB108">
        <v>7777.8690496666331</v>
      </c>
      <c r="AC108">
        <v>8149.8888489857991</v>
      </c>
      <c r="AD108">
        <v>8404.5818736023757</v>
      </c>
      <c r="AE108">
        <v>9045.9769787525129</v>
      </c>
      <c r="AF108">
        <v>9932.6989464505077</v>
      </c>
      <c r="AG108">
        <v>10945.239672248805</v>
      </c>
      <c r="AH108" s="2">
        <f>VLOOKUP(C108,ClusterData!A:F,6,FALSE)</f>
        <v>1</v>
      </c>
      <c r="AI108" s="2">
        <f t="shared" si="14"/>
        <v>34</v>
      </c>
      <c r="AJ108" s="2">
        <f t="shared" si="15"/>
        <v>16200.708150844765</v>
      </c>
      <c r="AK108">
        <v>11763.271629856517</v>
      </c>
      <c r="AL108">
        <v>12747.01697330491</v>
      </c>
      <c r="AM108">
        <v>13948.532399386659</v>
      </c>
      <c r="AN108">
        <v>14702.48402363851</v>
      </c>
      <c r="AO108">
        <v>15558.655491131007</v>
      </c>
      <c r="AP108">
        <v>16835.22535470454</v>
      </c>
      <c r="AQ108">
        <v>17733.693540341363</v>
      </c>
      <c r="AR108">
        <v>18782.809291194611</v>
      </c>
      <c r="AS108">
        <v>19499.136345106839</v>
      </c>
      <c r="AT108">
        <v>20436.256459782686</v>
      </c>
      <c r="AU108" s="2">
        <f>VLOOKUP(C108,ClusterData!A:G,7,FALSE)</f>
        <v>0</v>
      </c>
      <c r="AV108" s="2">
        <f t="shared" si="16"/>
        <v>39</v>
      </c>
      <c r="AW108" s="2">
        <f t="shared" si="17"/>
        <v>23955.930211221814</v>
      </c>
      <c r="AX108">
        <v>20602.472533195189</v>
      </c>
      <c r="AY108">
        <v>20601.153854953205</v>
      </c>
      <c r="AZ108">
        <v>21345.43258339625</v>
      </c>
      <c r="BA108">
        <v>22165.040997366323</v>
      </c>
      <c r="BB108">
        <v>22740.412262737889</v>
      </c>
      <c r="BC108">
        <v>24201.935589077311</v>
      </c>
      <c r="BD108">
        <v>25266.738497524264</v>
      </c>
      <c r="BE108">
        <v>26920.445602055985</v>
      </c>
      <c r="BF108">
        <v>28200.755944566285</v>
      </c>
      <c r="BG108">
        <v>27514.914247345467</v>
      </c>
      <c r="BH108" s="2">
        <f>VLOOKUP(C108,ClusterData!A:H,8,FALSE)</f>
        <v>4</v>
      </c>
      <c r="BI108" s="2">
        <f t="shared" si="18"/>
        <v>39</v>
      </c>
      <c r="BJ108" s="2">
        <f t="shared" si="19"/>
        <v>31938.28350140843</v>
      </c>
      <c r="BK108">
        <v>28621.901043084643</v>
      </c>
      <c r="BL108">
        <v>29676.434659327508</v>
      </c>
      <c r="BM108">
        <v>30886.265327371791</v>
      </c>
      <c r="BN108">
        <v>32499.946551500252</v>
      </c>
      <c r="BO108">
        <v>33903.42758651582</v>
      </c>
      <c r="BP108">
        <v>36041.725840650593</v>
      </c>
    </row>
    <row r="109" spans="1:68" x14ac:dyDescent="0.2">
      <c r="A109" t="s">
        <v>225</v>
      </c>
      <c r="B109" t="s">
        <v>368</v>
      </c>
      <c r="C109" t="s">
        <v>110</v>
      </c>
      <c r="D109" t="s">
        <v>226</v>
      </c>
      <c r="E109" t="s">
        <v>227</v>
      </c>
      <c r="F109" t="s">
        <v>228</v>
      </c>
      <c r="G109" t="s">
        <v>228</v>
      </c>
      <c r="H109" s="2">
        <f>VLOOKUP(C109,ClusterData!A:D,4,FALSE)</f>
        <v>1</v>
      </c>
      <c r="I109" s="2" t="str">
        <f t="shared" si="10"/>
        <v/>
      </c>
      <c r="J109" s="2" t="str">
        <f t="shared" si="11"/>
        <v/>
      </c>
      <c r="U109" s="2">
        <f>VLOOKUP(C109,ClusterData!A:E,5,FALSE)</f>
        <v>1</v>
      </c>
      <c r="V109" s="2" t="str">
        <f t="shared" si="12"/>
        <v/>
      </c>
      <c r="W109" s="2" t="str">
        <f t="shared" si="13"/>
        <v/>
      </c>
      <c r="AH109" s="2">
        <f>VLOOKUP(C109,ClusterData!A:F,6,FALSE)</f>
        <v>1</v>
      </c>
      <c r="AI109" s="2">
        <f t="shared" si="14"/>
        <v>134</v>
      </c>
      <c r="AJ109" s="2">
        <f t="shared" si="15"/>
        <v>1866.7112063224288</v>
      </c>
      <c r="AR109">
        <v>1866.0331674435456</v>
      </c>
      <c r="AS109">
        <v>1814.2784545327454</v>
      </c>
      <c r="AT109">
        <v>1919.8219969909958</v>
      </c>
      <c r="AU109" s="2">
        <f>VLOOKUP(C109,ClusterData!A:G,7,FALSE)</f>
        <v>0</v>
      </c>
      <c r="AV109" s="2">
        <f t="shared" si="16"/>
        <v>147</v>
      </c>
      <c r="AW109" s="2">
        <f t="shared" si="17"/>
        <v>2437.174225520343</v>
      </c>
      <c r="AX109">
        <v>2053.9417767385557</v>
      </c>
      <c r="AY109">
        <v>2185.6250328113451</v>
      </c>
      <c r="AZ109">
        <v>2262.2760507787211</v>
      </c>
      <c r="BA109">
        <v>2291.6787066259467</v>
      </c>
      <c r="BB109">
        <v>2394.5849654477902</v>
      </c>
      <c r="BC109">
        <v>2482.5083683351859</v>
      </c>
      <c r="BD109">
        <v>2639.2749106200868</v>
      </c>
      <c r="BE109">
        <v>2642.0168302234028</v>
      </c>
      <c r="BF109">
        <v>2613.2813852530321</v>
      </c>
      <c r="BG109">
        <v>2806.5542283693649</v>
      </c>
      <c r="BH109" s="2">
        <f>VLOOKUP(C109,ClusterData!A:H,8,FALSE)</f>
        <v>4</v>
      </c>
      <c r="BI109" s="2">
        <f t="shared" si="18"/>
        <v>150</v>
      </c>
      <c r="BJ109" s="2">
        <f t="shared" si="19"/>
        <v>3069.7407849179308</v>
      </c>
      <c r="BK109">
        <v>2841.7417296203903</v>
      </c>
      <c r="BL109">
        <v>3003.1251239999701</v>
      </c>
      <c r="BM109">
        <v>3104.8359138653077</v>
      </c>
      <c r="BN109">
        <v>3109.539174030404</v>
      </c>
      <c r="BO109">
        <v>3166.0508342004982</v>
      </c>
      <c r="BP109">
        <v>3193.1519337910127</v>
      </c>
    </row>
    <row r="110" spans="1:68" x14ac:dyDescent="0.2">
      <c r="A110" t="s">
        <v>225</v>
      </c>
      <c r="B110" t="s">
        <v>369</v>
      </c>
      <c r="C110" t="s">
        <v>111</v>
      </c>
      <c r="D110" t="s">
        <v>226</v>
      </c>
      <c r="E110" t="s">
        <v>227</v>
      </c>
      <c r="F110" t="s">
        <v>228</v>
      </c>
      <c r="G110" t="s">
        <v>228</v>
      </c>
      <c r="H110" s="2">
        <f>VLOOKUP(C110,ClusterData!A:D,4,FALSE)</f>
        <v>0</v>
      </c>
      <c r="I110" s="2" t="str">
        <f t="shared" si="10"/>
        <v/>
      </c>
      <c r="J110" s="2" t="str">
        <f t="shared" si="11"/>
        <v/>
      </c>
      <c r="U110" s="2">
        <f>VLOOKUP(C110,ClusterData!A:E,5,FALSE)</f>
        <v>2</v>
      </c>
      <c r="V110" s="2" t="str">
        <f t="shared" si="12"/>
        <v/>
      </c>
      <c r="W110" s="2" t="str">
        <f t="shared" si="13"/>
        <v/>
      </c>
      <c r="AH110" s="2">
        <f>VLOOKUP(C110,ClusterData!A:F,6,FALSE)</f>
        <v>2</v>
      </c>
      <c r="AI110" s="2">
        <f t="shared" si="14"/>
        <v>129</v>
      </c>
      <c r="AJ110" s="2">
        <f t="shared" si="15"/>
        <v>2047.7137966891448</v>
      </c>
      <c r="AK110">
        <v>1880.4201019924826</v>
      </c>
      <c r="AL110">
        <v>1890.9786886052898</v>
      </c>
      <c r="AM110">
        <v>1914.994283184202</v>
      </c>
      <c r="AN110">
        <v>2018.8477606311667</v>
      </c>
      <c r="AO110">
        <v>1943.5463182085787</v>
      </c>
      <c r="AP110">
        <v>2118.4517086138326</v>
      </c>
      <c r="AQ110">
        <v>2219.0978439272267</v>
      </c>
      <c r="AR110">
        <v>2105.3492971418787</v>
      </c>
      <c r="AS110">
        <v>2126.0049478512219</v>
      </c>
      <c r="AT110">
        <v>2259.4470167355689</v>
      </c>
      <c r="AU110" s="2">
        <f>VLOOKUP(C110,ClusterData!A:G,7,FALSE)</f>
        <v>2</v>
      </c>
      <c r="AV110" s="2">
        <f t="shared" si="16"/>
        <v>140</v>
      </c>
      <c r="AW110" s="2">
        <f t="shared" si="17"/>
        <v>2835.02906498534</v>
      </c>
      <c r="AX110">
        <v>2235.6091636718793</v>
      </c>
      <c r="AY110">
        <v>2265.9356359730959</v>
      </c>
      <c r="AZ110">
        <v>2249.8806211112269</v>
      </c>
      <c r="BA110">
        <v>2363.0227118617167</v>
      </c>
      <c r="BB110">
        <v>2496.0734585838777</v>
      </c>
      <c r="BC110">
        <v>2731.2522129630761</v>
      </c>
      <c r="BD110">
        <v>3453.0806731062098</v>
      </c>
      <c r="BE110">
        <v>3545.0292659443999</v>
      </c>
      <c r="BF110">
        <v>3556.2625462466517</v>
      </c>
      <c r="BG110">
        <v>3454.1443603912649</v>
      </c>
      <c r="BH110" s="2">
        <f>VLOOKUP(C110,ClusterData!A:H,8,FALSE)</f>
        <v>5</v>
      </c>
      <c r="BI110" s="2">
        <f t="shared" si="18"/>
        <v>143</v>
      </c>
      <c r="BJ110" s="2">
        <f t="shared" si="19"/>
        <v>3990.3595272462803</v>
      </c>
      <c r="BK110">
        <v>3571.1548611946164</v>
      </c>
      <c r="BL110">
        <v>3720.4892888092031</v>
      </c>
      <c r="BM110">
        <v>3910.9935816590619</v>
      </c>
      <c r="BN110">
        <v>4116.2680211362713</v>
      </c>
      <c r="BO110">
        <v>4311.8085033023144</v>
      </c>
      <c r="BP110">
        <v>4311.4429073762103</v>
      </c>
    </row>
    <row r="111" spans="1:68" x14ac:dyDescent="0.2">
      <c r="A111" t="s">
        <v>225</v>
      </c>
      <c r="B111" t="s">
        <v>370</v>
      </c>
      <c r="C111" t="s">
        <v>112</v>
      </c>
      <c r="D111" t="s">
        <v>226</v>
      </c>
      <c r="E111" t="s">
        <v>227</v>
      </c>
      <c r="F111" t="s">
        <v>228</v>
      </c>
      <c r="G111" t="s">
        <v>228</v>
      </c>
      <c r="H111" s="2">
        <f>VLOOKUP(C111,ClusterData!A:D,4,FALSE)</f>
        <v>1</v>
      </c>
      <c r="I111" s="2">
        <f t="shared" si="10"/>
        <v>70</v>
      </c>
      <c r="J111" s="2">
        <f t="shared" si="11"/>
        <v>1284.5662222481515</v>
      </c>
      <c r="K111">
        <v>723.94653123007186</v>
      </c>
      <c r="L111">
        <v>776.73257974722333</v>
      </c>
      <c r="M111">
        <v>861.05347887963069</v>
      </c>
      <c r="N111">
        <v>1008.1788050988484</v>
      </c>
      <c r="O111">
        <v>1180.0673512406877</v>
      </c>
      <c r="P111">
        <v>1279.1693654695298</v>
      </c>
      <c r="Q111">
        <v>1498.4058562171144</v>
      </c>
      <c r="R111">
        <v>1672.6446730907583</v>
      </c>
      <c r="S111">
        <v>1829.3614088050331</v>
      </c>
      <c r="T111">
        <v>2016.1021727026189</v>
      </c>
      <c r="U111" s="2">
        <f>VLOOKUP(C111,ClusterData!A:E,5,FALSE)</f>
        <v>1</v>
      </c>
      <c r="V111" s="2">
        <f t="shared" si="12"/>
        <v>77</v>
      </c>
      <c r="W111" s="2">
        <f t="shared" si="13"/>
        <v>3032.9013410977568</v>
      </c>
      <c r="X111">
        <v>1943.8119578054786</v>
      </c>
      <c r="Y111">
        <v>2217.0500233533689</v>
      </c>
      <c r="Z111">
        <v>2454.0077237508117</v>
      </c>
      <c r="AA111">
        <v>2537.150349420966</v>
      </c>
      <c r="AB111">
        <v>2726.7761812821559</v>
      </c>
      <c r="AC111">
        <v>2980.8643010219789</v>
      </c>
      <c r="AD111">
        <v>3307.421960434544</v>
      </c>
      <c r="AE111">
        <v>3697.4333982995827</v>
      </c>
      <c r="AF111">
        <v>4075.5205749331949</v>
      </c>
      <c r="AG111">
        <v>4388.9769406754885</v>
      </c>
      <c r="AH111" s="2">
        <f>VLOOKUP(C111,ClusterData!A:F,6,FALSE)</f>
        <v>1</v>
      </c>
      <c r="AI111" s="2">
        <f t="shared" si="14"/>
        <v>76</v>
      </c>
      <c r="AJ111" s="2">
        <f t="shared" si="15"/>
        <v>6445.6081495345406</v>
      </c>
      <c r="AK111">
        <v>4843.8470264248363</v>
      </c>
      <c r="AL111">
        <v>5171.8736963131187</v>
      </c>
      <c r="AM111">
        <v>5559.9875756048277</v>
      </c>
      <c r="AN111">
        <v>5916.8337190660568</v>
      </c>
      <c r="AO111">
        <v>6210.5544061600758</v>
      </c>
      <c r="AP111">
        <v>6530.1001889647114</v>
      </c>
      <c r="AQ111">
        <v>6939.6542905081242</v>
      </c>
      <c r="AR111">
        <v>7378.5521210592187</v>
      </c>
      <c r="AS111">
        <v>7829.512676642712</v>
      </c>
      <c r="AT111">
        <v>8075.1657946017212</v>
      </c>
      <c r="AU111" s="2">
        <f>VLOOKUP(C111,ClusterData!A:G,7,FALSE)</f>
        <v>0</v>
      </c>
      <c r="AV111" s="2">
        <f t="shared" si="16"/>
        <v>74</v>
      </c>
      <c r="AW111" s="2">
        <f t="shared" si="17"/>
        <v>11367.835385507551</v>
      </c>
      <c r="AX111">
        <v>8847.679268620177</v>
      </c>
      <c r="AY111">
        <v>9250.3102336627853</v>
      </c>
      <c r="AZ111">
        <v>9487.6396302200556</v>
      </c>
      <c r="BA111">
        <v>10181.934109372927</v>
      </c>
      <c r="BB111">
        <v>10843.520796675939</v>
      </c>
      <c r="BC111">
        <v>11287.930826460866</v>
      </c>
      <c r="BD111">
        <v>12103.354475557597</v>
      </c>
      <c r="BE111">
        <v>13097.543414425236</v>
      </c>
      <c r="BF111">
        <v>14039.582707661204</v>
      </c>
      <c r="BG111">
        <v>14538.858392418719</v>
      </c>
      <c r="BH111" s="2">
        <f>VLOOKUP(C111,ClusterData!A:H,8,FALSE)</f>
        <v>0</v>
      </c>
      <c r="BI111" s="2">
        <f t="shared" si="18"/>
        <v>69</v>
      </c>
      <c r="BJ111" s="2">
        <f t="shared" si="19"/>
        <v>17409.511373746227</v>
      </c>
      <c r="BK111">
        <v>15283.496861721887</v>
      </c>
      <c r="BL111">
        <v>16179.291531602383</v>
      </c>
      <c r="BM111">
        <v>16962.251139448916</v>
      </c>
      <c r="BN111">
        <v>17746.131810858635</v>
      </c>
      <c r="BO111">
        <v>18713.224041190366</v>
      </c>
      <c r="BP111">
        <v>19572.67285765519</v>
      </c>
    </row>
    <row r="112" spans="1:68" x14ac:dyDescent="0.2">
      <c r="A112" t="s">
        <v>225</v>
      </c>
      <c r="B112" t="s">
        <v>371</v>
      </c>
      <c r="C112" t="s">
        <v>113</v>
      </c>
      <c r="D112" t="s">
        <v>226</v>
      </c>
      <c r="E112" t="s">
        <v>227</v>
      </c>
      <c r="F112" t="s">
        <v>228</v>
      </c>
      <c r="G112" t="s">
        <v>228</v>
      </c>
      <c r="H112" s="2">
        <f>VLOOKUP(C112,ClusterData!A:D,4,FALSE)</f>
        <v>1</v>
      </c>
      <c r="I112" s="2">
        <f t="shared" si="10"/>
        <v>43</v>
      </c>
      <c r="J112" s="2">
        <f t="shared" si="11"/>
        <v>3048.8500401419938</v>
      </c>
      <c r="K112">
        <v>1964.5700306237395</v>
      </c>
      <c r="L112">
        <v>2077.4064520451702</v>
      </c>
      <c r="M112">
        <v>2270.788185900728</v>
      </c>
      <c r="N112">
        <v>2512.0870206496229</v>
      </c>
      <c r="O112">
        <v>2807.1032066590046</v>
      </c>
      <c r="P112">
        <v>3135.7202282500721</v>
      </c>
      <c r="Q112">
        <v>3357.526885919845</v>
      </c>
      <c r="R112">
        <v>3588.8713008155414</v>
      </c>
      <c r="S112">
        <v>4070.4162192873391</v>
      </c>
      <c r="T112">
        <v>4704.0108712688752</v>
      </c>
      <c r="U112" s="2">
        <f>VLOOKUP(C112,ClusterData!A:E,5,FALSE)</f>
        <v>1</v>
      </c>
      <c r="V112" s="2">
        <f t="shared" si="12"/>
        <v>47</v>
      </c>
      <c r="W112" s="2">
        <f t="shared" si="13"/>
        <v>6871.0404094959058</v>
      </c>
      <c r="X112">
        <v>5631.2594042258015</v>
      </c>
      <c r="Y112">
        <v>6529.445137519474</v>
      </c>
      <c r="Z112">
        <v>6746.5688067876845</v>
      </c>
      <c r="AA112">
        <v>6623.6414340835408</v>
      </c>
      <c r="AB112">
        <v>6943.9192213687184</v>
      </c>
      <c r="AC112">
        <v>7171.2364423429663</v>
      </c>
      <c r="AD112">
        <v>6945.3414962178213</v>
      </c>
      <c r="AE112">
        <v>7098.5658835075537</v>
      </c>
      <c r="AF112">
        <v>7291.8204246517571</v>
      </c>
      <c r="AG112">
        <v>7728.6058442537433</v>
      </c>
      <c r="AH112" s="2">
        <f>VLOOKUP(C112,ClusterData!A:F,6,FALSE)</f>
        <v>1</v>
      </c>
      <c r="AI112" s="2">
        <f t="shared" si="14"/>
        <v>56</v>
      </c>
      <c r="AJ112" s="2">
        <f t="shared" si="15"/>
        <v>9625.4507744919847</v>
      </c>
      <c r="AK112">
        <v>8123.0257356623097</v>
      </c>
      <c r="AL112">
        <v>8592.5990933525973</v>
      </c>
      <c r="AM112">
        <v>8948.09324445725</v>
      </c>
      <c r="AN112">
        <v>9216.9379269260135</v>
      </c>
      <c r="AO112">
        <v>9704.0011878295354</v>
      </c>
      <c r="AP112">
        <v>9194.1187937026189</v>
      </c>
      <c r="AQ112">
        <v>9768.5888891769409</v>
      </c>
      <c r="AR112">
        <v>10482.478671096582</v>
      </c>
      <c r="AS112">
        <v>10950.154094265119</v>
      </c>
      <c r="AT112">
        <v>11274.510108450882</v>
      </c>
      <c r="AU112" s="2">
        <f>VLOOKUP(C112,ClusterData!A:G,7,FALSE)</f>
        <v>0</v>
      </c>
      <c r="AV112" s="2">
        <f t="shared" si="16"/>
        <v>65</v>
      </c>
      <c r="AW112" s="2">
        <f t="shared" si="17"/>
        <v>13606.861600590264</v>
      </c>
      <c r="AX112">
        <v>11998.602565749146</v>
      </c>
      <c r="AY112">
        <v>12051.254090700324</v>
      </c>
      <c r="AZ112">
        <v>12098.903508884143</v>
      </c>
      <c r="BA112">
        <v>12360.107044717628</v>
      </c>
      <c r="BB112">
        <v>13091.576446538977</v>
      </c>
      <c r="BC112">
        <v>13766.707916395506</v>
      </c>
      <c r="BD112">
        <v>14726.533813129361</v>
      </c>
      <c r="BE112">
        <v>15398.547233643301</v>
      </c>
      <c r="BF112">
        <v>15704.237904341633</v>
      </c>
      <c r="BG112">
        <v>14872.145481802652</v>
      </c>
      <c r="BH112" s="2">
        <f>VLOOKUP(C112,ClusterData!A:H,8,FALSE)</f>
        <v>4</v>
      </c>
      <c r="BI112" s="2">
        <f t="shared" si="18"/>
        <v>72</v>
      </c>
      <c r="BJ112" s="2">
        <f t="shared" si="19"/>
        <v>17179.098685571564</v>
      </c>
      <c r="BK112">
        <v>15628.837183788408</v>
      </c>
      <c r="BL112">
        <v>16391.867027882778</v>
      </c>
      <c r="BM112">
        <v>17161.242313693823</v>
      </c>
      <c r="BN112">
        <v>17475.311419244197</v>
      </c>
      <c r="BO112">
        <v>17987.339610384741</v>
      </c>
      <c r="BP112">
        <v>18429.99455843541</v>
      </c>
    </row>
    <row r="113" spans="1:68" x14ac:dyDescent="0.2">
      <c r="A113" t="s">
        <v>225</v>
      </c>
      <c r="B113" t="s">
        <v>372</v>
      </c>
      <c r="C113" t="s">
        <v>243</v>
      </c>
      <c r="D113" t="s">
        <v>226</v>
      </c>
      <c r="E113" t="s">
        <v>227</v>
      </c>
      <c r="F113" t="s">
        <v>228</v>
      </c>
      <c r="G113" t="s">
        <v>228</v>
      </c>
      <c r="H113" s="2" t="e">
        <f>VLOOKUP(C113,ClusterData!A:D,4,FALSE)</f>
        <v>#N/A</v>
      </c>
      <c r="I113" s="2" t="str">
        <f t="shared" si="10"/>
        <v/>
      </c>
      <c r="J113" s="2" t="str">
        <f t="shared" si="11"/>
        <v/>
      </c>
      <c r="U113" s="2" t="e">
        <f>VLOOKUP(C113,ClusterData!A:E,5,FALSE)</f>
        <v>#N/A</v>
      </c>
      <c r="V113" s="2" t="str">
        <f t="shared" si="12"/>
        <v/>
      </c>
      <c r="W113" s="2" t="str">
        <f t="shared" si="13"/>
        <v/>
      </c>
      <c r="AH113" s="2" t="e">
        <f>VLOOKUP(C113,ClusterData!A:F,6,FALSE)</f>
        <v>#N/A</v>
      </c>
      <c r="AI113" s="2">
        <f t="shared" si="14"/>
        <v>130</v>
      </c>
      <c r="AJ113" s="2">
        <f t="shared" si="15"/>
        <v>2014.0585305401303</v>
      </c>
      <c r="AP113">
        <v>2056.4599747925381</v>
      </c>
      <c r="AQ113">
        <v>2023.7062778948482</v>
      </c>
      <c r="AR113">
        <v>1928.5035776100362</v>
      </c>
      <c r="AS113">
        <v>2003.5766677109655</v>
      </c>
      <c r="AT113">
        <v>2058.0461546922629</v>
      </c>
      <c r="AU113" s="2" t="e">
        <f>VLOOKUP(C113,ClusterData!A:G,7,FALSE)</f>
        <v>#N/A</v>
      </c>
      <c r="AV113" s="2">
        <f t="shared" si="16"/>
        <v>145</v>
      </c>
      <c r="AW113" s="2">
        <f t="shared" si="17"/>
        <v>2511.173837181198</v>
      </c>
      <c r="AX113">
        <v>2196.9944774619335</v>
      </c>
      <c r="AY113">
        <v>2290.6840133397541</v>
      </c>
      <c r="AZ113">
        <v>2346.7104384446757</v>
      </c>
      <c r="BA113">
        <v>2443.6413714450509</v>
      </c>
      <c r="BB113">
        <v>2433.5260564728828</v>
      </c>
      <c r="BC113">
        <v>2574.1244146390131</v>
      </c>
      <c r="BD113">
        <v>2665.2667649263449</v>
      </c>
      <c r="BE113">
        <v>2695.6195252409639</v>
      </c>
      <c r="BF113">
        <v>2700.9712076915444</v>
      </c>
      <c r="BG113">
        <v>2764.2001021498145</v>
      </c>
      <c r="BH113" s="2" t="e">
        <f>VLOOKUP(C113,ClusterData!A:H,8,FALSE)</f>
        <v>#N/A</v>
      </c>
      <c r="BI113" s="2">
        <f t="shared" si="18"/>
        <v>153</v>
      </c>
      <c r="BJ113" s="2">
        <f t="shared" si="19"/>
        <v>2969.3308969805189</v>
      </c>
      <c r="BK113">
        <v>2910.9985632148632</v>
      </c>
      <c r="BL113">
        <v>3000.6091725281203</v>
      </c>
      <c r="BM113">
        <v>3034.4796201304116</v>
      </c>
      <c r="BN113">
        <v>2977.3508121000486</v>
      </c>
      <c r="BO113">
        <v>2931.6216407851216</v>
      </c>
      <c r="BP113">
        <v>2960.9255731245498</v>
      </c>
    </row>
    <row r="114" spans="1:68" x14ac:dyDescent="0.2">
      <c r="A114" t="s">
        <v>225</v>
      </c>
      <c r="B114" t="s">
        <v>373</v>
      </c>
      <c r="C114" t="s">
        <v>244</v>
      </c>
      <c r="D114" t="s">
        <v>226</v>
      </c>
      <c r="E114" t="s">
        <v>227</v>
      </c>
      <c r="F114" t="s">
        <v>228</v>
      </c>
      <c r="G114" t="s">
        <v>228</v>
      </c>
      <c r="H114" s="2" t="e">
        <f>VLOOKUP(C114,ClusterData!A:D,4,FALSE)</f>
        <v>#N/A</v>
      </c>
      <c r="I114" s="2" t="str">
        <f t="shared" si="10"/>
        <v/>
      </c>
      <c r="J114" s="2" t="str">
        <f t="shared" si="11"/>
        <v/>
      </c>
      <c r="U114" s="2" t="e">
        <f>VLOOKUP(C114,ClusterData!A:E,5,FALSE)</f>
        <v>#N/A</v>
      </c>
      <c r="V114" s="2" t="str">
        <f t="shared" si="12"/>
        <v/>
      </c>
      <c r="W114" s="2" t="str">
        <f t="shared" si="13"/>
        <v/>
      </c>
      <c r="AH114" s="2" t="e">
        <f>VLOOKUP(C114,ClusterData!A:F,6,FALSE)</f>
        <v>#N/A</v>
      </c>
      <c r="AI114" s="2">
        <f t="shared" si="14"/>
        <v>135</v>
      </c>
      <c r="AJ114" s="2">
        <f t="shared" si="15"/>
        <v>1796.8112429681667</v>
      </c>
      <c r="AM114">
        <v>2229.0622039554132</v>
      </c>
      <c r="AN114">
        <v>2260.5639268557165</v>
      </c>
      <c r="AO114">
        <v>1593.4947888530683</v>
      </c>
      <c r="AP114">
        <v>1605.2722662603619</v>
      </c>
      <c r="AQ114">
        <v>1543.4116464407607</v>
      </c>
      <c r="AR114">
        <v>1601.0000071392701</v>
      </c>
      <c r="AS114">
        <v>1786.3534196373823</v>
      </c>
      <c r="AT114">
        <v>1755.3316846033606</v>
      </c>
      <c r="AU114" s="2" t="e">
        <f>VLOOKUP(C114,ClusterData!A:G,7,FALSE)</f>
        <v>#N/A</v>
      </c>
      <c r="AV114" s="2">
        <f t="shared" si="16"/>
        <v>141</v>
      </c>
      <c r="AW114" s="2">
        <f t="shared" si="17"/>
        <v>2780.7725799614554</v>
      </c>
      <c r="AX114">
        <v>1836.0575936844541</v>
      </c>
      <c r="AY114">
        <v>1998.1504644601496</v>
      </c>
      <c r="AZ114">
        <v>2191.6710006503481</v>
      </c>
      <c r="BA114">
        <v>2389.6866762542222</v>
      </c>
      <c r="BB114">
        <v>2644.1643915146924</v>
      </c>
      <c r="BC114">
        <v>2939.6699544062212</v>
      </c>
      <c r="BD114">
        <v>3184.2593731190664</v>
      </c>
      <c r="BE114">
        <v>3375.2830978316729</v>
      </c>
      <c r="BF114">
        <v>3719.9495541839328</v>
      </c>
      <c r="BG114">
        <v>3528.833693509795</v>
      </c>
      <c r="BH114" s="2" t="e">
        <f>VLOOKUP(C114,ClusterData!A:H,8,FALSE)</f>
        <v>#N/A</v>
      </c>
      <c r="BI114" s="2">
        <f t="shared" si="18"/>
        <v>139</v>
      </c>
      <c r="BJ114" s="2">
        <f t="shared" si="19"/>
        <v>4498.6437792430379</v>
      </c>
      <c r="BK114">
        <v>3829.4292948790608</v>
      </c>
      <c r="BL114">
        <v>4178.6936463876582</v>
      </c>
      <c r="BM114">
        <v>4225.5141152461219</v>
      </c>
      <c r="BN114">
        <v>4697.4236990016725</v>
      </c>
      <c r="BO114">
        <v>5013.3154175033915</v>
      </c>
      <c r="BP114">
        <v>5047.4865024403207</v>
      </c>
    </row>
    <row r="115" spans="1:68" x14ac:dyDescent="0.2">
      <c r="A115" t="s">
        <v>225</v>
      </c>
      <c r="B115" t="s">
        <v>374</v>
      </c>
      <c r="C115" t="s">
        <v>115</v>
      </c>
      <c r="D115" t="s">
        <v>226</v>
      </c>
      <c r="E115" t="s">
        <v>227</v>
      </c>
      <c r="F115" t="s">
        <v>228</v>
      </c>
      <c r="G115" t="s">
        <v>228</v>
      </c>
      <c r="H115" s="2">
        <f>VLOOKUP(C115,ClusterData!A:D,4,FALSE)</f>
        <v>0</v>
      </c>
      <c r="I115" s="2" t="str">
        <f t="shared" si="10"/>
        <v/>
      </c>
      <c r="J115" s="2" t="str">
        <f t="shared" si="11"/>
        <v/>
      </c>
      <c r="U115" s="2">
        <f>VLOOKUP(C115,ClusterData!A:E,5,FALSE)</f>
        <v>2</v>
      </c>
      <c r="V115" s="2" t="str">
        <f t="shared" si="12"/>
        <v/>
      </c>
      <c r="W115" s="2" t="str">
        <f t="shared" si="13"/>
        <v/>
      </c>
      <c r="AH115" s="2">
        <f>VLOOKUP(C115,ClusterData!A:F,6,FALSE)</f>
        <v>2</v>
      </c>
      <c r="AI115" s="2">
        <f t="shared" si="14"/>
        <v>107</v>
      </c>
      <c r="AJ115" s="2">
        <f t="shared" si="15"/>
        <v>3314.8068880862875</v>
      </c>
      <c r="AK115">
        <v>3581.9893352836129</v>
      </c>
      <c r="AL115">
        <v>3280.4291473560961</v>
      </c>
      <c r="AM115">
        <v>2988.983527160326</v>
      </c>
      <c r="AN115">
        <v>2935.8124489246698</v>
      </c>
      <c r="AO115">
        <v>3033.6391272006263</v>
      </c>
      <c r="AP115">
        <v>3245.5806919023426</v>
      </c>
      <c r="AQ115">
        <v>3330.5397382287733</v>
      </c>
      <c r="AR115">
        <v>3473.5988058056505</v>
      </c>
      <c r="AS115">
        <v>3580.2443617480149</v>
      </c>
      <c r="AT115">
        <v>3697.251697252766</v>
      </c>
      <c r="AU115" s="2">
        <f>VLOOKUP(C115,ClusterData!A:G,7,FALSE)</f>
        <v>2</v>
      </c>
      <c r="AV115" s="2">
        <f t="shared" si="16"/>
        <v>115</v>
      </c>
      <c r="AW115" s="2">
        <f t="shared" si="17"/>
        <v>5385.6931157381841</v>
      </c>
      <c r="AX115">
        <v>3774.3127903986588</v>
      </c>
      <c r="AY115">
        <v>3981.9285802349123</v>
      </c>
      <c r="AZ115">
        <v>4197.1563709306565</v>
      </c>
      <c r="BA115">
        <v>4539.1347099835421</v>
      </c>
      <c r="BB115">
        <v>5044.9731295565116</v>
      </c>
      <c r="BC115">
        <v>5482.5736488933089</v>
      </c>
      <c r="BD115">
        <v>6039.3194496136966</v>
      </c>
      <c r="BE115">
        <v>6649.0834441723036</v>
      </c>
      <c r="BF115">
        <v>7187.8324794598811</v>
      </c>
      <c r="BG115">
        <v>6960.6165541383671</v>
      </c>
      <c r="BH115" s="2">
        <f>VLOOKUP(C115,ClusterData!A:H,8,FALSE)</f>
        <v>0</v>
      </c>
      <c r="BI115" s="2">
        <f t="shared" si="18"/>
        <v>105</v>
      </c>
      <c r="BJ115" s="2">
        <f t="shared" si="19"/>
        <v>10214.835903958121</v>
      </c>
      <c r="BK115">
        <v>7437.439871733789</v>
      </c>
      <c r="BL115">
        <v>8802.4306460232383</v>
      </c>
      <c r="BM115">
        <v>9879.698391696098</v>
      </c>
      <c r="BN115">
        <v>11043.0653767314</v>
      </c>
      <c r="BO115">
        <v>11947.930637325389</v>
      </c>
      <c r="BP115">
        <v>12178.45050023881</v>
      </c>
    </row>
    <row r="116" spans="1:68" x14ac:dyDescent="0.2">
      <c r="A116" t="s">
        <v>225</v>
      </c>
      <c r="B116" t="s">
        <v>375</v>
      </c>
      <c r="C116" t="s">
        <v>245</v>
      </c>
      <c r="D116" t="s">
        <v>226</v>
      </c>
      <c r="E116" t="s">
        <v>227</v>
      </c>
      <c r="F116" t="s">
        <v>228</v>
      </c>
      <c r="G116" t="s">
        <v>228</v>
      </c>
      <c r="H116" s="2" t="e">
        <f>VLOOKUP(C116,ClusterData!A:D,4,FALSE)</f>
        <v>#N/A</v>
      </c>
      <c r="I116" s="2" t="str">
        <f t="shared" si="10"/>
        <v/>
      </c>
      <c r="J116" s="2" t="str">
        <f t="shared" si="11"/>
        <v/>
      </c>
      <c r="U116" s="2" t="e">
        <f>VLOOKUP(C116,ClusterData!A:E,5,FALSE)</f>
        <v>#N/A</v>
      </c>
      <c r="V116" s="2" t="str">
        <f t="shared" si="12"/>
        <v/>
      </c>
      <c r="W116" s="2" t="str">
        <f t="shared" si="13"/>
        <v/>
      </c>
      <c r="AH116" s="2" t="e">
        <f>VLOOKUP(C116,ClusterData!A:F,6,FALSE)</f>
        <v>#N/A</v>
      </c>
      <c r="AI116" s="2" t="str">
        <f t="shared" si="14"/>
        <v/>
      </c>
      <c r="AJ116" s="2" t="str">
        <f t="shared" si="15"/>
        <v/>
      </c>
      <c r="AU116" s="2" t="e">
        <f>VLOOKUP(C116,ClusterData!A:G,7,FALSE)</f>
        <v>#N/A</v>
      </c>
      <c r="AV116" s="2">
        <f t="shared" si="16"/>
        <v>80</v>
      </c>
      <c r="AW116" s="2">
        <f t="shared" si="17"/>
        <v>10281.443180219225</v>
      </c>
      <c r="AX116">
        <v>7778.5772771004049</v>
      </c>
      <c r="AY116">
        <v>8013.3426110194614</v>
      </c>
      <c r="AZ116">
        <v>8288.5175476461482</v>
      </c>
      <c r="BA116">
        <v>8662.5873062099381</v>
      </c>
      <c r="BB116">
        <v>9289.707594667163</v>
      </c>
      <c r="BC116">
        <v>9988.3728262495333</v>
      </c>
      <c r="BD116">
        <v>11177.402684117487</v>
      </c>
      <c r="BE116">
        <v>12698.907634646021</v>
      </c>
      <c r="BF116">
        <v>13816.883264856579</v>
      </c>
      <c r="BG116">
        <v>13100.133055679524</v>
      </c>
      <c r="BH116" s="2" t="e">
        <f>VLOOKUP(C116,ClusterData!A:H,8,FALSE)</f>
        <v>#N/A</v>
      </c>
      <c r="BI116" s="2">
        <f t="shared" si="18"/>
        <v>82</v>
      </c>
      <c r="BJ116" s="2">
        <f t="shared" si="19"/>
        <v>14701.065378026042</v>
      </c>
      <c r="BK116">
        <v>13562.04162924951</v>
      </c>
      <c r="BL116">
        <v>14273.414005357046</v>
      </c>
      <c r="BM116">
        <v>14129.008156390744</v>
      </c>
      <c r="BN116">
        <v>14852.35478705634</v>
      </c>
      <c r="BO116">
        <v>15373.095370197943</v>
      </c>
      <c r="BP116">
        <v>16016.478319904663</v>
      </c>
    </row>
    <row r="117" spans="1:68" x14ac:dyDescent="0.2">
      <c r="A117" t="s">
        <v>225</v>
      </c>
      <c r="B117" t="s">
        <v>376</v>
      </c>
      <c r="C117" t="s">
        <v>116</v>
      </c>
      <c r="D117" t="s">
        <v>226</v>
      </c>
      <c r="E117" t="s">
        <v>227</v>
      </c>
      <c r="F117" t="s">
        <v>228</v>
      </c>
      <c r="G117" t="s">
        <v>228</v>
      </c>
      <c r="H117" s="2">
        <f>VLOOKUP(C117,ClusterData!A:D,4,FALSE)</f>
        <v>1</v>
      </c>
      <c r="I117" s="2" t="str">
        <f t="shared" si="10"/>
        <v/>
      </c>
      <c r="J117" s="2" t="str">
        <f t="shared" si="11"/>
        <v/>
      </c>
      <c r="U117" s="2">
        <f>VLOOKUP(C117,ClusterData!A:E,5,FALSE)</f>
        <v>1</v>
      </c>
      <c r="V117" s="2" t="str">
        <f t="shared" si="12"/>
        <v/>
      </c>
      <c r="W117" s="2" t="str">
        <f t="shared" si="13"/>
        <v/>
      </c>
      <c r="AH117" s="2">
        <f>VLOOKUP(C117,ClusterData!A:F,6,FALSE)</f>
        <v>1</v>
      </c>
      <c r="AI117" s="2">
        <f t="shared" si="14"/>
        <v>44</v>
      </c>
      <c r="AJ117" s="2">
        <f t="shared" si="15"/>
        <v>12232.865914204454</v>
      </c>
      <c r="AK117">
        <v>10257.346999817444</v>
      </c>
      <c r="AL117">
        <v>9131.7941966045037</v>
      </c>
      <c r="AM117">
        <v>9589.9529296103465</v>
      </c>
      <c r="AN117">
        <v>10461.014510320143</v>
      </c>
      <c r="AO117">
        <v>10872.610476701051</v>
      </c>
      <c r="AP117">
        <v>10053.161469948885</v>
      </c>
      <c r="AQ117">
        <v>10844.93709611819</v>
      </c>
      <c r="AR117">
        <v>11394.883181631607</v>
      </c>
      <c r="AS117">
        <v>23149.300907016004</v>
      </c>
      <c r="AT117">
        <v>16573.657374276376</v>
      </c>
      <c r="AU117" s="2">
        <f>VLOOKUP(C117,ClusterData!A:G,7,FALSE)</f>
        <v>0</v>
      </c>
      <c r="AV117" s="2">
        <f t="shared" si="16"/>
        <v>60</v>
      </c>
      <c r="AW117" s="2">
        <f t="shared" si="17"/>
        <v>14829.032056262742</v>
      </c>
      <c r="AX117">
        <v>14079.522119901399</v>
      </c>
      <c r="AY117">
        <v>13769.600880215492</v>
      </c>
      <c r="AZ117">
        <v>12319.512503842025</v>
      </c>
      <c r="BA117">
        <v>13848.517790661022</v>
      </c>
      <c r="BB117">
        <v>13225.107150013966</v>
      </c>
      <c r="BC117">
        <v>15438.045451783124</v>
      </c>
      <c r="BD117">
        <v>15734.450112278586</v>
      </c>
      <c r="BE117">
        <v>17346.387163841671</v>
      </c>
      <c r="BF117">
        <v>16207.209842525255</v>
      </c>
      <c r="BG117">
        <v>16321.967547564875</v>
      </c>
      <c r="BH117" s="2">
        <f>VLOOKUP(C117,ClusterData!A:H,8,FALSE)</f>
        <v>4</v>
      </c>
      <c r="BI117" s="2">
        <f t="shared" si="18"/>
        <v>67</v>
      </c>
      <c r="BJ117" s="2">
        <f t="shared" si="19"/>
        <v>18085.28870025339</v>
      </c>
      <c r="BK117">
        <v>15957.395071977264</v>
      </c>
      <c r="BL117">
        <v>17221.593793987831</v>
      </c>
      <c r="BM117">
        <v>17743.32310929881</v>
      </c>
      <c r="BN117">
        <v>18918.112338900421</v>
      </c>
      <c r="BO117">
        <v>19242.092329248451</v>
      </c>
      <c r="BP117">
        <v>19429.21555810756</v>
      </c>
    </row>
    <row r="118" spans="1:68" x14ac:dyDescent="0.2">
      <c r="A118" t="s">
        <v>225</v>
      </c>
      <c r="B118" t="s">
        <v>377</v>
      </c>
      <c r="C118" t="s">
        <v>117</v>
      </c>
      <c r="D118" t="s">
        <v>226</v>
      </c>
      <c r="E118" t="s">
        <v>227</v>
      </c>
      <c r="F118" t="s">
        <v>228</v>
      </c>
      <c r="G118" t="s">
        <v>228</v>
      </c>
      <c r="H118" s="2">
        <f>VLOOKUP(C118,ClusterData!A:D,4,FALSE)</f>
        <v>1</v>
      </c>
      <c r="I118" s="2">
        <f t="shared" si="10"/>
        <v>86</v>
      </c>
      <c r="J118" s="2">
        <f t="shared" si="11"/>
        <v>918.78779584748349</v>
      </c>
      <c r="K118">
        <v>583.66637107423685</v>
      </c>
      <c r="L118">
        <v>645.83903522124297</v>
      </c>
      <c r="M118">
        <v>673.4167587259177</v>
      </c>
      <c r="N118">
        <v>710.71375981089989</v>
      </c>
      <c r="O118">
        <v>859.44058082106187</v>
      </c>
      <c r="P118">
        <v>951.41423955906794</v>
      </c>
      <c r="Q118">
        <v>1046.4917848120854</v>
      </c>
      <c r="R118">
        <v>1124.4025831359218</v>
      </c>
      <c r="S118">
        <v>1232.0420255436582</v>
      </c>
      <c r="T118">
        <v>1360.4508197707435</v>
      </c>
      <c r="U118" s="2">
        <f>VLOOKUP(C118,ClusterData!A:E,5,FALSE)</f>
        <v>1</v>
      </c>
      <c r="V118" s="2">
        <f t="shared" si="12"/>
        <v>90</v>
      </c>
      <c r="W118" s="2">
        <f t="shared" si="13"/>
        <v>1955.4801278150535</v>
      </c>
      <c r="X118">
        <v>1494.8257745604924</v>
      </c>
      <c r="Y118">
        <v>1548.8372845524573</v>
      </c>
      <c r="Z118">
        <v>1757.2672912374003</v>
      </c>
      <c r="AA118">
        <v>1774.3517387161535</v>
      </c>
      <c r="AB118">
        <v>1872.6116289597583</v>
      </c>
      <c r="AC118">
        <v>2007.0480811653913</v>
      </c>
      <c r="AD118">
        <v>2166.2734883926732</v>
      </c>
      <c r="AE118">
        <v>2114.8997611774348</v>
      </c>
      <c r="AF118">
        <v>2362.8998987330542</v>
      </c>
      <c r="AG118">
        <v>2455.7863306557224</v>
      </c>
      <c r="AH118" s="2">
        <f>VLOOKUP(C118,ClusterData!A:F,6,FALSE)</f>
        <v>1</v>
      </c>
      <c r="AI118" s="2">
        <f t="shared" si="14"/>
        <v>109</v>
      </c>
      <c r="AJ118" s="2">
        <f t="shared" si="15"/>
        <v>3081.1173653944688</v>
      </c>
      <c r="AK118">
        <v>2639.230139636436</v>
      </c>
      <c r="AL118">
        <v>2866.5174754436998</v>
      </c>
      <c r="AM118">
        <v>2815.8248412677949</v>
      </c>
      <c r="AN118">
        <v>2808.6568150907606</v>
      </c>
      <c r="AO118">
        <v>3116.2309541864656</v>
      </c>
      <c r="AP118">
        <v>2956.799807089471</v>
      </c>
      <c r="AQ118">
        <v>3325.0625078593916</v>
      </c>
      <c r="AR118">
        <v>3272.8907708048278</v>
      </c>
      <c r="AS118">
        <v>3488.4872693165848</v>
      </c>
      <c r="AT118">
        <v>3521.4730732492517</v>
      </c>
      <c r="AU118" s="2">
        <f>VLOOKUP(C118,ClusterData!A:G,7,FALSE)</f>
        <v>0</v>
      </c>
      <c r="AV118" s="2">
        <f t="shared" si="16"/>
        <v>119</v>
      </c>
      <c r="AW118" s="2">
        <f t="shared" si="17"/>
        <v>4889.6687765701699</v>
      </c>
      <c r="AX118">
        <v>3641.1274194739599</v>
      </c>
      <c r="AY118">
        <v>3945.8098119430229</v>
      </c>
      <c r="AZ118">
        <v>4081.6254521622368</v>
      </c>
      <c r="BA118">
        <v>4361.0301359958339</v>
      </c>
      <c r="BB118">
        <v>4645.6183936453263</v>
      </c>
      <c r="BC118">
        <v>4898.4186373159619</v>
      </c>
      <c r="BD118">
        <v>5371.905737930294</v>
      </c>
      <c r="BE118">
        <v>5647.6097001784046</v>
      </c>
      <c r="BF118">
        <v>6033.745690379018</v>
      </c>
      <c r="BG118">
        <v>6269.7967866776435</v>
      </c>
      <c r="BH118" s="2">
        <f>VLOOKUP(C118,ClusterData!A:H,8,FALSE)</f>
        <v>4</v>
      </c>
      <c r="BI118" s="2">
        <f t="shared" si="18"/>
        <v>119</v>
      </c>
      <c r="BJ118" s="2">
        <f t="shared" si="19"/>
        <v>7367.9565270892308</v>
      </c>
      <c r="BK118">
        <v>6518.8504500864719</v>
      </c>
      <c r="BL118">
        <v>6929.3388708762186</v>
      </c>
      <c r="BM118">
        <v>7194.5172332637021</v>
      </c>
      <c r="BN118">
        <v>7565.2771397196075</v>
      </c>
      <c r="BO118">
        <v>7819.5914913458309</v>
      </c>
      <c r="BP118">
        <v>8180.1639772435492</v>
      </c>
    </row>
    <row r="119" spans="1:68" x14ac:dyDescent="0.2">
      <c r="A119" t="s">
        <v>225</v>
      </c>
      <c r="B119" t="s">
        <v>378</v>
      </c>
      <c r="C119" t="s">
        <v>118</v>
      </c>
      <c r="D119" t="s">
        <v>226</v>
      </c>
      <c r="E119" t="s">
        <v>227</v>
      </c>
      <c r="F119" t="s">
        <v>228</v>
      </c>
      <c r="G119" t="s">
        <v>228</v>
      </c>
      <c r="H119" s="2">
        <f>VLOOKUP(C119,ClusterData!A:D,4,FALSE)</f>
        <v>0</v>
      </c>
      <c r="I119" s="2">
        <f t="shared" si="10"/>
        <v>132</v>
      </c>
      <c r="J119" s="2">
        <f t="shared" si="11"/>
        <v>119.37334897211795</v>
      </c>
      <c r="K119">
        <v>82.129427128627242</v>
      </c>
      <c r="L119">
        <v>90.286073335777928</v>
      </c>
      <c r="M119">
        <v>96.862607963785507</v>
      </c>
      <c r="N119">
        <v>104.39774829905521</v>
      </c>
      <c r="O119">
        <v>117.8266382840944</v>
      </c>
      <c r="P119">
        <v>127.67148935286629</v>
      </c>
      <c r="Q119">
        <v>136.73804822964451</v>
      </c>
      <c r="R119">
        <v>139.02317050189023</v>
      </c>
      <c r="S119">
        <v>144.30465444983724</v>
      </c>
      <c r="T119">
        <v>154.49363217560091</v>
      </c>
      <c r="U119" s="2">
        <f>VLOOKUP(C119,ClusterData!A:E,5,FALSE)</f>
        <v>2</v>
      </c>
      <c r="V119" s="2">
        <f t="shared" si="12"/>
        <v>143</v>
      </c>
      <c r="W119" s="2">
        <f t="shared" si="13"/>
        <v>179.45347017539268</v>
      </c>
      <c r="X119">
        <v>172.07625253872786</v>
      </c>
      <c r="Y119">
        <v>192.83983821664989</v>
      </c>
      <c r="Z119">
        <v>186.3196175279449</v>
      </c>
      <c r="AA119">
        <v>159.95890023969253</v>
      </c>
      <c r="AB119">
        <v>152.42598245275639</v>
      </c>
      <c r="AC119">
        <v>157.23284463373705</v>
      </c>
      <c r="AD119">
        <v>156.10459219949314</v>
      </c>
      <c r="AE119">
        <v>183.84522773740267</v>
      </c>
      <c r="AF119">
        <v>206.27952033734493</v>
      </c>
      <c r="AG119">
        <v>227.45192587017738</v>
      </c>
      <c r="AH119" s="2">
        <f>VLOOKUP(C119,ClusterData!A:F,6,FALSE)</f>
        <v>2</v>
      </c>
      <c r="AI119" s="2">
        <f t="shared" si="14"/>
        <v>181</v>
      </c>
      <c r="AJ119" s="2">
        <f t="shared" si="15"/>
        <v>306.21878013472076</v>
      </c>
      <c r="AK119">
        <v>235.18053216844416</v>
      </c>
      <c r="AL119">
        <v>252.8615511447</v>
      </c>
      <c r="AM119">
        <v>237.29278874908221</v>
      </c>
      <c r="AN119">
        <v>254.60686987214189</v>
      </c>
      <c r="AO119">
        <v>266.03308709119023</v>
      </c>
      <c r="AP119">
        <v>268.48229097236629</v>
      </c>
      <c r="AQ119">
        <v>336.62326579356136</v>
      </c>
      <c r="AR119">
        <v>369.38505793840523</v>
      </c>
      <c r="AS119">
        <v>407.17707104840918</v>
      </c>
      <c r="AT119">
        <v>434.54528656890665</v>
      </c>
      <c r="AU119" s="2">
        <f>VLOOKUP(C119,ClusterData!A:G,7,FALSE)</f>
        <v>2</v>
      </c>
      <c r="AV119" s="2">
        <f t="shared" si="16"/>
        <v>188</v>
      </c>
      <c r="AW119" s="2">
        <f t="shared" si="17"/>
        <v>644.92229154934444</v>
      </c>
      <c r="AX119">
        <v>440.08493912098868</v>
      </c>
      <c r="AY119">
        <v>493.5965176806875</v>
      </c>
      <c r="AZ119">
        <v>530.1721564875744</v>
      </c>
      <c r="BA119">
        <v>559.85391357857145</v>
      </c>
      <c r="BB119">
        <v>603.02804696719818</v>
      </c>
      <c r="BC119">
        <v>658.30058534365264</v>
      </c>
      <c r="BD119">
        <v>720.42586438442731</v>
      </c>
      <c r="BE119">
        <v>772.42303177472081</v>
      </c>
      <c r="BF119">
        <v>818.47966069943402</v>
      </c>
      <c r="BG119">
        <v>852.85819945618925</v>
      </c>
      <c r="BH119" s="2">
        <f>VLOOKUP(C119,ClusterData!A:H,8,FALSE)</f>
        <v>0</v>
      </c>
      <c r="BI119" s="2">
        <f t="shared" si="18"/>
        <v>187</v>
      </c>
      <c r="BJ119" s="2">
        <f t="shared" si="19"/>
        <v>1042.7289932988651</v>
      </c>
      <c r="BK119">
        <v>895.50137178355169</v>
      </c>
      <c r="BL119">
        <v>951.82526587891232</v>
      </c>
      <c r="BM119">
        <v>1010.2222572033671</v>
      </c>
      <c r="BN119">
        <v>1069.3328479686479</v>
      </c>
      <c r="BO119">
        <v>1137.3176321644767</v>
      </c>
      <c r="BP119">
        <v>1192.1745847942345</v>
      </c>
    </row>
    <row r="120" spans="1:68" x14ac:dyDescent="0.2">
      <c r="A120" t="s">
        <v>225</v>
      </c>
      <c r="B120" t="s">
        <v>379</v>
      </c>
      <c r="C120" t="s">
        <v>119</v>
      </c>
      <c r="D120" t="s">
        <v>226</v>
      </c>
      <c r="E120" t="s">
        <v>227</v>
      </c>
      <c r="F120" t="s">
        <v>228</v>
      </c>
      <c r="G120" t="s">
        <v>228</v>
      </c>
      <c r="H120" s="2">
        <f>VLOOKUP(C120,ClusterData!A:D,4,FALSE)</f>
        <v>0</v>
      </c>
      <c r="I120" s="2" t="str">
        <f t="shared" si="10"/>
        <v/>
      </c>
      <c r="J120" s="2" t="str">
        <f t="shared" si="11"/>
        <v/>
      </c>
      <c r="U120" s="2">
        <f>VLOOKUP(C120,ClusterData!A:E,5,FALSE)</f>
        <v>2</v>
      </c>
      <c r="V120" s="2" t="str">
        <f t="shared" si="12"/>
        <v/>
      </c>
      <c r="W120" s="2" t="str">
        <f t="shared" si="13"/>
        <v/>
      </c>
      <c r="AH120" s="2">
        <f>VLOOKUP(C120,ClusterData!A:F,6,FALSE)</f>
        <v>2</v>
      </c>
      <c r="AI120" s="2">
        <f t="shared" si="14"/>
        <v>164</v>
      </c>
      <c r="AJ120" s="2">
        <f t="shared" si="15"/>
        <v>989.03499351859944</v>
      </c>
      <c r="AS120">
        <v>936.48676172038085</v>
      </c>
      <c r="AT120">
        <v>1041.583225316818</v>
      </c>
      <c r="AU120" s="2">
        <f>VLOOKUP(C120,ClusterData!A:G,7,FALSE)</f>
        <v>2</v>
      </c>
      <c r="AV120" s="2">
        <f t="shared" si="16"/>
        <v>149</v>
      </c>
      <c r="AW120" s="2">
        <f t="shared" si="17"/>
        <v>2295.227533706915</v>
      </c>
      <c r="AX120">
        <v>1198.5266723369107</v>
      </c>
      <c r="AY120">
        <v>1352.5841535515749</v>
      </c>
      <c r="AZ120">
        <v>1527.0357976892928</v>
      </c>
      <c r="BA120">
        <v>1761.8065528883499</v>
      </c>
      <c r="BB120">
        <v>2043.5256076250844</v>
      </c>
      <c r="BC120">
        <v>2380.8780145562646</v>
      </c>
      <c r="BD120">
        <v>2757.3967821169126</v>
      </c>
      <c r="BE120">
        <v>3149.7067386370632</v>
      </c>
      <c r="BF120">
        <v>3304.6719896101572</v>
      </c>
      <c r="BG120">
        <v>3476.1430280575355</v>
      </c>
      <c r="BH120" s="2">
        <f>VLOOKUP(C120,ClusterData!A:H,8,FALSE)</f>
        <v>0</v>
      </c>
      <c r="BI120" s="2">
        <f t="shared" si="18"/>
        <v>137</v>
      </c>
      <c r="BJ120" s="2">
        <f t="shared" si="19"/>
        <v>4519.5854528196696</v>
      </c>
      <c r="BK120">
        <v>3678.7838305481223</v>
      </c>
      <c r="BL120">
        <v>3932.8974113157178</v>
      </c>
      <c r="BM120">
        <v>4262.6833928929782</v>
      </c>
      <c r="BN120">
        <v>4655.8548826862934</v>
      </c>
      <c r="BO120">
        <v>5107.4092643706581</v>
      </c>
      <c r="BP120">
        <v>5479.8839351042534</v>
      </c>
    </row>
    <row r="121" spans="1:68" x14ac:dyDescent="0.2">
      <c r="A121" t="s">
        <v>225</v>
      </c>
      <c r="B121" t="s">
        <v>380</v>
      </c>
      <c r="C121" t="s">
        <v>120</v>
      </c>
      <c r="D121" t="s">
        <v>226</v>
      </c>
      <c r="E121" t="s">
        <v>227</v>
      </c>
      <c r="F121" t="s">
        <v>228</v>
      </c>
      <c r="G121" t="s">
        <v>228</v>
      </c>
      <c r="H121" s="2">
        <f>VLOOKUP(C121,ClusterData!A:D,4,FALSE)</f>
        <v>1</v>
      </c>
      <c r="I121" s="2" t="str">
        <f t="shared" si="10"/>
        <v/>
      </c>
      <c r="J121" s="2" t="str">
        <f t="shared" si="11"/>
        <v/>
      </c>
      <c r="U121" s="2">
        <f>VLOOKUP(C121,ClusterData!A:E,5,FALSE)</f>
        <v>1</v>
      </c>
      <c r="V121" s="2" t="str">
        <f t="shared" si="12"/>
        <v/>
      </c>
      <c r="W121" s="2" t="str">
        <f t="shared" si="13"/>
        <v/>
      </c>
      <c r="AH121" s="2">
        <f>VLOOKUP(C121,ClusterData!A:F,6,FALSE)</f>
        <v>1</v>
      </c>
      <c r="AI121" s="2">
        <f t="shared" si="14"/>
        <v>91</v>
      </c>
      <c r="AJ121" s="2">
        <f t="shared" si="15"/>
        <v>4702.5259410758499</v>
      </c>
      <c r="AK121">
        <v>4124.9299881820789</v>
      </c>
      <c r="AL121">
        <v>4306.2336564902762</v>
      </c>
      <c r="AM121">
        <v>4638.9616076692037</v>
      </c>
      <c r="AN121">
        <v>4521.9265192730691</v>
      </c>
      <c r="AO121">
        <v>4617.0285295289614</v>
      </c>
      <c r="AP121">
        <v>4769.1650350855789</v>
      </c>
      <c r="AQ121">
        <v>4861.850099833342</v>
      </c>
      <c r="AR121">
        <v>4992.8516415480726</v>
      </c>
      <c r="AS121">
        <v>5051.8666063617984</v>
      </c>
      <c r="AT121">
        <v>5140.4457267861244</v>
      </c>
      <c r="AU121" s="2">
        <f>VLOOKUP(C121,ClusterData!A:G,7,FALSE)</f>
        <v>0</v>
      </c>
      <c r="AV121" s="2">
        <f t="shared" si="16"/>
        <v>102</v>
      </c>
      <c r="AW121" s="2">
        <f t="shared" si="17"/>
        <v>6883.8421574090635</v>
      </c>
      <c r="AX121">
        <v>5372.8864991733817</v>
      </c>
      <c r="AY121">
        <v>5621.0164295668646</v>
      </c>
      <c r="AZ121">
        <v>5989.9728971305794</v>
      </c>
      <c r="BA121">
        <v>6218.3093160701828</v>
      </c>
      <c r="BB121">
        <v>6699.9013393960249</v>
      </c>
      <c r="BC121">
        <v>7112.4007623149728</v>
      </c>
      <c r="BD121">
        <v>7486.4104176401661</v>
      </c>
      <c r="BE121">
        <v>7959.0590833098177</v>
      </c>
      <c r="BF121">
        <v>8207.1171267655045</v>
      </c>
      <c r="BG121">
        <v>8171.3477027231347</v>
      </c>
      <c r="BH121" s="2">
        <f>VLOOKUP(C121,ClusterData!A:H,8,FALSE)</f>
        <v>4</v>
      </c>
      <c r="BI121" s="2">
        <f t="shared" si="18"/>
        <v>106</v>
      </c>
      <c r="BJ121" s="2">
        <f t="shared" si="19"/>
        <v>9907.4715470223146</v>
      </c>
      <c r="BK121">
        <v>8641.0849876987031</v>
      </c>
      <c r="BL121">
        <v>9131.5187843492877</v>
      </c>
      <c r="BM121">
        <v>9592.0243736968623</v>
      </c>
      <c r="BN121">
        <v>10107.454212297313</v>
      </c>
      <c r="BO121">
        <v>10748.313811167787</v>
      </c>
      <c r="BP121">
        <v>11224.433112923938</v>
      </c>
    </row>
    <row r="122" spans="1:68" x14ac:dyDescent="0.2">
      <c r="A122" t="s">
        <v>225</v>
      </c>
      <c r="B122" t="s">
        <v>381</v>
      </c>
      <c r="C122" t="s">
        <v>122</v>
      </c>
      <c r="D122" t="s">
        <v>226</v>
      </c>
      <c r="E122" t="s">
        <v>227</v>
      </c>
      <c r="F122" t="s">
        <v>228</v>
      </c>
      <c r="G122" t="s">
        <v>228</v>
      </c>
      <c r="H122" s="2">
        <f>VLOOKUP(C122,ClusterData!A:D,4,FALSE)</f>
        <v>0</v>
      </c>
      <c r="I122" s="2">
        <f t="shared" si="10"/>
        <v>121</v>
      </c>
      <c r="J122" s="2">
        <f t="shared" si="11"/>
        <v>298.69691947348548</v>
      </c>
      <c r="K122">
        <v>223.38933350845292</v>
      </c>
      <c r="L122">
        <v>229.0422193255925</v>
      </c>
      <c r="M122">
        <v>241.00181236659196</v>
      </c>
      <c r="N122">
        <v>248.03888032840712</v>
      </c>
      <c r="O122">
        <v>281.36284669851699</v>
      </c>
      <c r="P122">
        <v>305.39747377207829</v>
      </c>
      <c r="Q122">
        <v>329.8169033151666</v>
      </c>
      <c r="R122">
        <v>353.93482822077789</v>
      </c>
      <c r="S122">
        <v>386.94402731255008</v>
      </c>
      <c r="T122">
        <v>388.04086988672037</v>
      </c>
      <c r="U122" s="2">
        <f>VLOOKUP(C122,ClusterData!A:E,5,FALSE)</f>
        <v>2</v>
      </c>
      <c r="V122" s="2">
        <f t="shared" si="12"/>
        <v>132</v>
      </c>
      <c r="W122" s="2">
        <f t="shared" si="13"/>
        <v>566.65921570661419</v>
      </c>
      <c r="X122">
        <v>403.943135999079</v>
      </c>
      <c r="Y122">
        <v>467.70956053307719</v>
      </c>
      <c r="Z122">
        <v>503.82099633551314</v>
      </c>
      <c r="AA122">
        <v>496.55818356366007</v>
      </c>
      <c r="AB122">
        <v>551.12059527127076</v>
      </c>
      <c r="AC122">
        <v>590.10843247131959</v>
      </c>
      <c r="AD122">
        <v>615.58406237821691</v>
      </c>
      <c r="AE122">
        <v>628.05593456239251</v>
      </c>
      <c r="AF122">
        <v>684.66871402612344</v>
      </c>
      <c r="AG122">
        <v>725.02254192548821</v>
      </c>
      <c r="AH122" s="2">
        <f>VLOOKUP(C122,ClusterData!A:F,6,FALSE)</f>
        <v>2</v>
      </c>
      <c r="AI122" s="2">
        <f t="shared" si="14"/>
        <v>165</v>
      </c>
      <c r="AJ122" s="2">
        <f t="shared" si="15"/>
        <v>956.99787180107592</v>
      </c>
      <c r="AK122">
        <v>767.53562169308839</v>
      </c>
      <c r="AL122">
        <v>821.8399318442664</v>
      </c>
      <c r="AM122">
        <v>851.71955532834147</v>
      </c>
      <c r="AN122">
        <v>881.1343072343351</v>
      </c>
      <c r="AO122">
        <v>948.32738907665748</v>
      </c>
      <c r="AP122">
        <v>976.79519895537226</v>
      </c>
      <c r="AQ122">
        <v>1023.2388022194767</v>
      </c>
      <c r="AR122">
        <v>1071.4091579568862</v>
      </c>
      <c r="AS122">
        <v>1091.9268436805539</v>
      </c>
      <c r="AT122">
        <v>1136.0519100217819</v>
      </c>
      <c r="AU122" s="2">
        <f>VLOOKUP(C122,ClusterData!A:G,7,FALSE)</f>
        <v>2</v>
      </c>
      <c r="AV122" s="2">
        <f t="shared" si="16"/>
        <v>168</v>
      </c>
      <c r="AW122" s="2">
        <f t="shared" si="17"/>
        <v>1497.5424493871847</v>
      </c>
      <c r="AX122">
        <v>1210.8871792218849</v>
      </c>
      <c r="AY122">
        <v>1286.4741987905486</v>
      </c>
      <c r="AZ122">
        <v>1287.7352303779069</v>
      </c>
      <c r="BA122">
        <v>1345.9078205141991</v>
      </c>
      <c r="BB122">
        <v>1428.7608327348344</v>
      </c>
      <c r="BC122">
        <v>1507.5655529833512</v>
      </c>
      <c r="BD122">
        <v>1588.2684025736687</v>
      </c>
      <c r="BE122">
        <v>1668.7391585838898</v>
      </c>
      <c r="BF122">
        <v>1787.4040209218506</v>
      </c>
      <c r="BG122">
        <v>1863.68209716971</v>
      </c>
      <c r="BH122" s="2">
        <f>VLOOKUP(C122,ClusterData!A:H,8,FALSE)</f>
        <v>5</v>
      </c>
      <c r="BI122" s="2">
        <f t="shared" si="18"/>
        <v>166</v>
      </c>
      <c r="BJ122" s="2">
        <f t="shared" si="19"/>
        <v>2211.1140403272075</v>
      </c>
      <c r="BK122">
        <v>1956.4726106921389</v>
      </c>
      <c r="BL122">
        <v>2042.1406869086568</v>
      </c>
      <c r="BM122">
        <v>2153.7376792366435</v>
      </c>
      <c r="BN122">
        <v>2251.4970306501232</v>
      </c>
      <c r="BO122">
        <v>2399.773631473176</v>
      </c>
      <c r="BP122">
        <v>2463.0626030025064</v>
      </c>
    </row>
    <row r="123" spans="1:68" x14ac:dyDescent="0.2">
      <c r="A123" t="s">
        <v>225</v>
      </c>
      <c r="B123" t="s">
        <v>382</v>
      </c>
      <c r="C123" t="s">
        <v>123</v>
      </c>
      <c r="D123" t="s">
        <v>226</v>
      </c>
      <c r="E123" t="s">
        <v>227</v>
      </c>
      <c r="F123" t="s">
        <v>228</v>
      </c>
      <c r="G123" t="s">
        <v>228</v>
      </c>
      <c r="H123" s="2">
        <f>VLOOKUP(C123,ClusterData!A:D,4,FALSE)</f>
        <v>1</v>
      </c>
      <c r="I123" s="2" t="str">
        <f t="shared" si="10"/>
        <v/>
      </c>
      <c r="J123" s="2" t="str">
        <f t="shared" si="11"/>
        <v/>
      </c>
      <c r="U123" s="2">
        <f>VLOOKUP(C123,ClusterData!A:E,5,FALSE)</f>
        <v>1</v>
      </c>
      <c r="V123" s="2">
        <f t="shared" si="12"/>
        <v>14</v>
      </c>
      <c r="W123" s="2">
        <f t="shared" si="13"/>
        <v>15214.53428008779</v>
      </c>
      <c r="X123">
        <v>11643.789186218914</v>
      </c>
      <c r="Y123">
        <v>12579.343852711456</v>
      </c>
      <c r="Z123">
        <v>13127.655093688607</v>
      </c>
      <c r="AA123">
        <v>13833.520745430682</v>
      </c>
      <c r="AB123">
        <v>14712.936866435301</v>
      </c>
      <c r="AC123">
        <v>15513.934127071374</v>
      </c>
      <c r="AD123">
        <v>16231.720800443567</v>
      </c>
      <c r="AE123">
        <v>16846.505993243343</v>
      </c>
      <c r="AF123">
        <v>18118.527543468954</v>
      </c>
      <c r="AG123">
        <v>19537.408592165713</v>
      </c>
      <c r="AH123" s="2">
        <f>VLOOKUP(C123,ClusterData!A:F,6,FALSE)</f>
        <v>1</v>
      </c>
      <c r="AI123" s="2">
        <f t="shared" si="14"/>
        <v>14</v>
      </c>
      <c r="AJ123" s="2">
        <f t="shared" si="15"/>
        <v>25505.572304937938</v>
      </c>
      <c r="AK123">
        <v>20961.997953648493</v>
      </c>
      <c r="AL123">
        <v>22014.48387574896</v>
      </c>
      <c r="AM123">
        <v>22728.641917999452</v>
      </c>
      <c r="AN123">
        <v>23398.247730351937</v>
      </c>
      <c r="AO123">
        <v>24454.938791606884</v>
      </c>
      <c r="AP123">
        <v>25479.215705349237</v>
      </c>
      <c r="AQ123">
        <v>26745.551210798429</v>
      </c>
      <c r="AR123">
        <v>28225.312519426639</v>
      </c>
      <c r="AS123">
        <v>29642.170440126509</v>
      </c>
      <c r="AT123">
        <v>31405.162904322813</v>
      </c>
      <c r="AU123" s="2">
        <f>VLOOKUP(C123,ClusterData!A:G,7,FALSE)</f>
        <v>0</v>
      </c>
      <c r="AV123" s="2">
        <f t="shared" si="16"/>
        <v>14</v>
      </c>
      <c r="AW123" s="2">
        <f t="shared" si="17"/>
        <v>38889.07019248198</v>
      </c>
      <c r="AX123">
        <v>33243.532058539095</v>
      </c>
      <c r="AY123">
        <v>34464.902990953095</v>
      </c>
      <c r="AZ123">
        <v>34806.466111478767</v>
      </c>
      <c r="BA123">
        <v>35434.888292355623</v>
      </c>
      <c r="BB123">
        <v>37017.771000681059</v>
      </c>
      <c r="BC123">
        <v>38941.650091250754</v>
      </c>
      <c r="BD123">
        <v>41484.982375037463</v>
      </c>
      <c r="BE123">
        <v>44065.722135578551</v>
      </c>
      <c r="BF123">
        <v>45519.873770465994</v>
      </c>
      <c r="BG123">
        <v>43910.913098479308</v>
      </c>
      <c r="BH123" s="2">
        <f>VLOOKUP(C123,ClusterData!A:H,8,FALSE)</f>
        <v>4</v>
      </c>
      <c r="BI123" s="2">
        <f t="shared" si="18"/>
        <v>16</v>
      </c>
      <c r="BJ123" s="2">
        <f t="shared" si="19"/>
        <v>47106.666218405699</v>
      </c>
      <c r="BK123">
        <v>44839.455516636306</v>
      </c>
      <c r="BL123">
        <v>46309.035958578534</v>
      </c>
      <c r="BM123">
        <v>46491.07735237859</v>
      </c>
      <c r="BN123">
        <v>47015.281348941477</v>
      </c>
      <c r="BO123">
        <v>48361.594182932473</v>
      </c>
      <c r="BP123">
        <v>49623.552950966798</v>
      </c>
    </row>
    <row r="124" spans="1:68" x14ac:dyDescent="0.2">
      <c r="A124" t="s">
        <v>225</v>
      </c>
      <c r="B124" t="s">
        <v>383</v>
      </c>
      <c r="C124" t="s">
        <v>125</v>
      </c>
      <c r="D124" t="s">
        <v>226</v>
      </c>
      <c r="E124" t="s">
        <v>227</v>
      </c>
      <c r="F124" t="s">
        <v>228</v>
      </c>
      <c r="G124" t="s">
        <v>228</v>
      </c>
      <c r="H124" s="2">
        <f>VLOOKUP(C124,ClusterData!A:D,4,FALSE)</f>
        <v>1</v>
      </c>
      <c r="I124" s="2">
        <f t="shared" si="10"/>
        <v>22</v>
      </c>
      <c r="J124" s="2">
        <f t="shared" si="11"/>
        <v>6082.5717877208635</v>
      </c>
      <c r="K124">
        <v>4191.2204534511793</v>
      </c>
      <c r="L124">
        <v>4459.6456819558161</v>
      </c>
      <c r="M124">
        <v>4750.730252283488</v>
      </c>
      <c r="N124">
        <v>5271.3459571569347</v>
      </c>
      <c r="O124">
        <v>5885.8715168220406</v>
      </c>
      <c r="P124">
        <v>6580.7352000361425</v>
      </c>
      <c r="Q124">
        <v>6868.8936795947156</v>
      </c>
      <c r="R124">
        <v>7107.6783013345348</v>
      </c>
      <c r="S124">
        <v>7667.761304611211</v>
      </c>
      <c r="T124">
        <v>8041.8355299625746</v>
      </c>
      <c r="U124" s="2">
        <f>VLOOKUP(C124,ClusterData!A:E,5,FALSE)</f>
        <v>1</v>
      </c>
      <c r="V124" s="2">
        <f t="shared" si="12"/>
        <v>29</v>
      </c>
      <c r="W124" s="2">
        <f t="shared" si="13"/>
        <v>11958.702803705903</v>
      </c>
      <c r="X124">
        <v>8836.6706121307907</v>
      </c>
      <c r="Y124">
        <v>9895.7509675455331</v>
      </c>
      <c r="Z124">
        <v>10728.485531369179</v>
      </c>
      <c r="AA124">
        <v>11032.663840031593</v>
      </c>
      <c r="AB124">
        <v>12086.04434841783</v>
      </c>
      <c r="AC124">
        <v>12502.750738149571</v>
      </c>
      <c r="AD124">
        <v>12868.637232255291</v>
      </c>
      <c r="AE124">
        <v>13399.28419726127</v>
      </c>
      <c r="AF124">
        <v>13817.73549814354</v>
      </c>
      <c r="AG124">
        <v>14419.005071754429</v>
      </c>
      <c r="AH124" s="2">
        <f>VLOOKUP(C124,ClusterData!A:F,6,FALSE)</f>
        <v>1</v>
      </c>
      <c r="AI124" s="2">
        <f t="shared" si="14"/>
        <v>33</v>
      </c>
      <c r="AJ124" s="2">
        <f t="shared" si="15"/>
        <v>17380.761561861746</v>
      </c>
      <c r="AK124">
        <v>14934.67974693947</v>
      </c>
      <c r="AL124">
        <v>14707.870740427648</v>
      </c>
      <c r="AM124">
        <v>15017.101221850784</v>
      </c>
      <c r="AN124">
        <v>15919.184934760016</v>
      </c>
      <c r="AO124">
        <v>17100.094457034236</v>
      </c>
      <c r="AP124">
        <v>17922.389617027613</v>
      </c>
      <c r="AQ124">
        <v>18667.976603717612</v>
      </c>
      <c r="AR124">
        <v>19344.34004396692</v>
      </c>
      <c r="AS124">
        <v>19560.735643116408</v>
      </c>
      <c r="AT124">
        <v>20633.242609776727</v>
      </c>
      <c r="AU124" s="2">
        <f>VLOOKUP(C124,ClusterData!A:G,7,FALSE)</f>
        <v>0</v>
      </c>
      <c r="AV124" s="2">
        <f t="shared" si="16"/>
        <v>37</v>
      </c>
      <c r="AW124" s="2">
        <f t="shared" si="17"/>
        <v>26664.529701523941</v>
      </c>
      <c r="AX124">
        <v>21814.052644404404</v>
      </c>
      <c r="AY124">
        <v>22556.674333186609</v>
      </c>
      <c r="AZ124">
        <v>23621.981866918959</v>
      </c>
      <c r="BA124">
        <v>24746.923788236243</v>
      </c>
      <c r="BB124">
        <v>26206.327004032566</v>
      </c>
      <c r="BC124">
        <v>27430.34325515704</v>
      </c>
      <c r="BD124">
        <v>28718.589111663237</v>
      </c>
      <c r="BE124">
        <v>30381.288210490682</v>
      </c>
      <c r="BF124">
        <v>30607.575391617185</v>
      </c>
      <c r="BG124">
        <v>30561.541409532521</v>
      </c>
      <c r="BH124" s="2">
        <f>VLOOKUP(C124,ClusterData!A:H,8,FALSE)</f>
        <v>4</v>
      </c>
      <c r="BI124" s="2">
        <f t="shared" si="18"/>
        <v>34</v>
      </c>
      <c r="BJ124" s="2">
        <f t="shared" si="19"/>
        <v>33855.918655306014</v>
      </c>
      <c r="BK124">
        <v>31266.889606506735</v>
      </c>
      <c r="BL124">
        <v>32310.340037142629</v>
      </c>
      <c r="BM124">
        <v>33637.875030059346</v>
      </c>
      <c r="BN124">
        <v>34367.861495870777</v>
      </c>
      <c r="BO124">
        <v>35416.726022023417</v>
      </c>
      <c r="BP124">
        <v>36135.819740233201</v>
      </c>
    </row>
    <row r="125" spans="1:68" x14ac:dyDescent="0.2">
      <c r="A125" t="s">
        <v>225</v>
      </c>
      <c r="B125" t="s">
        <v>384</v>
      </c>
      <c r="C125" t="s">
        <v>126</v>
      </c>
      <c r="D125" t="s">
        <v>226</v>
      </c>
      <c r="E125" t="s">
        <v>227</v>
      </c>
      <c r="F125" t="s">
        <v>228</v>
      </c>
      <c r="G125" t="s">
        <v>228</v>
      </c>
      <c r="H125" s="2">
        <f>VLOOKUP(C125,ClusterData!A:D,4,FALSE)</f>
        <v>1</v>
      </c>
      <c r="I125" s="2" t="str">
        <f t="shared" si="10"/>
        <v/>
      </c>
      <c r="J125" s="2" t="str">
        <f t="shared" si="11"/>
        <v/>
      </c>
      <c r="U125" s="2">
        <f>VLOOKUP(C125,ClusterData!A:E,5,FALSE)</f>
        <v>1</v>
      </c>
      <c r="V125" s="2" t="str">
        <f t="shared" si="12"/>
        <v/>
      </c>
      <c r="W125" s="2" t="str">
        <f t="shared" si="13"/>
        <v/>
      </c>
      <c r="AH125" s="2">
        <f>VLOOKUP(C125,ClusterData!A:F,6,FALSE)</f>
        <v>1</v>
      </c>
      <c r="AI125" s="2">
        <f t="shared" si="14"/>
        <v>119</v>
      </c>
      <c r="AJ125" s="2">
        <f t="shared" si="15"/>
        <v>2301.4831397547873</v>
      </c>
      <c r="AO125">
        <v>2023.0053574677659</v>
      </c>
      <c r="AP125">
        <v>2140.0730363729335</v>
      </c>
      <c r="AQ125">
        <v>2271.2318659051534</v>
      </c>
      <c r="AR125">
        <v>2356.3741702830798</v>
      </c>
      <c r="AS125">
        <v>2426.1597049534685</v>
      </c>
      <c r="AT125">
        <v>2592.0547035463233</v>
      </c>
      <c r="AU125" s="2">
        <f>VLOOKUP(C125,ClusterData!A:G,7,FALSE)</f>
        <v>0</v>
      </c>
      <c r="AV125" s="2">
        <f t="shared" si="16"/>
        <v>136</v>
      </c>
      <c r="AW125" s="2">
        <f t="shared" si="17"/>
        <v>3246.2242294977468</v>
      </c>
      <c r="AX125">
        <v>2715.8414804174695</v>
      </c>
      <c r="AY125">
        <v>2818.0276595133851</v>
      </c>
      <c r="AZ125">
        <v>2843.9630619212508</v>
      </c>
      <c r="BA125">
        <v>2935.6950122921958</v>
      </c>
      <c r="BB125">
        <v>3136.6556560750046</v>
      </c>
      <c r="BC125">
        <v>3332.9283916761187</v>
      </c>
      <c r="BD125">
        <v>3458.9406756665653</v>
      </c>
      <c r="BE125">
        <v>3692.9159882463164</v>
      </c>
      <c r="BF125">
        <v>3825.2594463119258</v>
      </c>
      <c r="BG125">
        <v>3702.0149228572327</v>
      </c>
      <c r="BH125" s="2">
        <f>VLOOKUP(C125,ClusterData!A:H,8,FALSE)</f>
        <v>4</v>
      </c>
      <c r="BI125" s="2">
        <f t="shared" si="18"/>
        <v>141</v>
      </c>
      <c r="BJ125" s="2">
        <f t="shared" si="19"/>
        <v>4446.2987276052345</v>
      </c>
      <c r="BK125">
        <v>3819.4287338168028</v>
      </c>
      <c r="BL125">
        <v>4090.430548041767</v>
      </c>
      <c r="BM125">
        <v>4344.7471878823999</v>
      </c>
      <c r="BN125">
        <v>4567.485442519137</v>
      </c>
      <c r="BO125">
        <v>4811.4063585848007</v>
      </c>
      <c r="BP125">
        <v>5044.2940947865045</v>
      </c>
    </row>
    <row r="126" spans="1:68" x14ac:dyDescent="0.2">
      <c r="A126" t="s">
        <v>225</v>
      </c>
      <c r="B126" t="s">
        <v>385</v>
      </c>
      <c r="C126" t="s">
        <v>127</v>
      </c>
      <c r="D126" t="s">
        <v>226</v>
      </c>
      <c r="E126" t="s">
        <v>227</v>
      </c>
      <c r="F126" t="s">
        <v>228</v>
      </c>
      <c r="G126" t="s">
        <v>228</v>
      </c>
      <c r="H126" s="2">
        <f>VLOOKUP(C126,ClusterData!A:D,4,FALSE)</f>
        <v>0</v>
      </c>
      <c r="I126" s="2">
        <f t="shared" si="10"/>
        <v>119</v>
      </c>
      <c r="J126" s="2">
        <f t="shared" si="11"/>
        <v>304.39394551827291</v>
      </c>
      <c r="K126">
        <v>237.4350823833561</v>
      </c>
      <c r="L126">
        <v>234.50440004231478</v>
      </c>
      <c r="M126">
        <v>221.68002187051076</v>
      </c>
      <c r="N126">
        <v>204.23495464975312</v>
      </c>
      <c r="O126">
        <v>226.96855434507955</v>
      </c>
      <c r="P126">
        <v>291.20183963985733</v>
      </c>
      <c r="Q126">
        <v>344.98593117989321</v>
      </c>
      <c r="R126">
        <v>367.58667815397553</v>
      </c>
      <c r="S126">
        <v>418.62042662531309</v>
      </c>
      <c r="T126">
        <v>496.72156629267567</v>
      </c>
      <c r="U126" s="2">
        <f>VLOOKUP(C126,ClusterData!A:E,5,FALSE)</f>
        <v>2</v>
      </c>
      <c r="V126" s="2">
        <f t="shared" si="12"/>
        <v>130</v>
      </c>
      <c r="W126" s="2">
        <f t="shared" si="13"/>
        <v>583.76454294563882</v>
      </c>
      <c r="X126">
        <v>569.39107663988148</v>
      </c>
      <c r="Y126">
        <v>600.96838012229159</v>
      </c>
      <c r="Z126">
        <v>630.26516274628841</v>
      </c>
      <c r="AA126">
        <v>608.66609452877503</v>
      </c>
      <c r="AB126">
        <v>506.94875659401094</v>
      </c>
      <c r="AC126">
        <v>545.45437114827939</v>
      </c>
      <c r="AD126">
        <v>573.18248855641468</v>
      </c>
      <c r="AE126">
        <v>570.09045161893255</v>
      </c>
      <c r="AF126">
        <v>611.22745459797591</v>
      </c>
      <c r="AG126">
        <v>621.4511929035375</v>
      </c>
      <c r="AH126" s="2">
        <f>VLOOKUP(C126,ClusterData!A:F,6,FALSE)</f>
        <v>2</v>
      </c>
      <c r="AI126" s="2">
        <f t="shared" si="14"/>
        <v>175</v>
      </c>
      <c r="AJ126" s="2">
        <f t="shared" si="15"/>
        <v>596.00951535608783</v>
      </c>
      <c r="AK126">
        <v>616.44900998208868</v>
      </c>
      <c r="AL126">
        <v>632.03622640153412</v>
      </c>
      <c r="AM126">
        <v>584.43090674012853</v>
      </c>
      <c r="AN126">
        <v>586.65228227035595</v>
      </c>
      <c r="AO126">
        <v>602.09230906814594</v>
      </c>
      <c r="AP126">
        <v>554.69692457461099</v>
      </c>
      <c r="AQ126">
        <v>573.56561789061027</v>
      </c>
      <c r="AR126">
        <v>566.41847661709232</v>
      </c>
      <c r="AS126">
        <v>623.5713528611775</v>
      </c>
      <c r="AT126">
        <v>620.18204715513491</v>
      </c>
      <c r="AU126" s="2">
        <f>VLOOKUP(C126,ClusterData!A:G,7,FALSE)</f>
        <v>2</v>
      </c>
      <c r="AV126" s="2">
        <f t="shared" si="16"/>
        <v>186</v>
      </c>
      <c r="AW126" s="2">
        <f t="shared" si="17"/>
        <v>715.83293885026671</v>
      </c>
      <c r="AX126">
        <v>599.32605793415689</v>
      </c>
      <c r="AY126">
        <v>628.27561627142813</v>
      </c>
      <c r="AZ126">
        <v>648.7470470448452</v>
      </c>
      <c r="BA126">
        <v>685.7350315061816</v>
      </c>
      <c r="BB126">
        <v>676.45359947879354</v>
      </c>
      <c r="BC126">
        <v>723.40986375715102</v>
      </c>
      <c r="BD126">
        <v>761.78363825878159</v>
      </c>
      <c r="BE126">
        <v>779.28245884596288</v>
      </c>
      <c r="BF126">
        <v>841.66408942258192</v>
      </c>
      <c r="BG126">
        <v>813.65198598278391</v>
      </c>
      <c r="BH126" s="2">
        <f>VLOOKUP(C126,ClusterData!A:H,8,FALSE)</f>
        <v>5</v>
      </c>
      <c r="BI126" s="2">
        <f t="shared" si="18"/>
        <v>188</v>
      </c>
      <c r="BJ126" s="2">
        <f t="shared" si="19"/>
        <v>975.23913427613854</v>
      </c>
      <c r="BK126">
        <v>865.61145910084099</v>
      </c>
      <c r="BL126">
        <v>875.84896409582348</v>
      </c>
      <c r="BM126">
        <v>967.6832417643061</v>
      </c>
      <c r="BN126">
        <v>1003.9917833692106</v>
      </c>
      <c r="BO126">
        <v>1061.1206196513604</v>
      </c>
      <c r="BP126">
        <v>1077.17873767529</v>
      </c>
    </row>
    <row r="127" spans="1:68" x14ac:dyDescent="0.2">
      <c r="A127" t="s">
        <v>225</v>
      </c>
      <c r="B127" t="s">
        <v>386</v>
      </c>
      <c r="C127" t="s">
        <v>128</v>
      </c>
      <c r="D127" t="s">
        <v>226</v>
      </c>
      <c r="E127" t="s">
        <v>227</v>
      </c>
      <c r="F127" t="s">
        <v>228</v>
      </c>
      <c r="G127" t="s">
        <v>228</v>
      </c>
      <c r="H127" s="2">
        <f>VLOOKUP(C127,ClusterData!A:D,4,FALSE)</f>
        <v>0</v>
      </c>
      <c r="I127" s="2" t="str">
        <f t="shared" si="10"/>
        <v/>
      </c>
      <c r="J127" s="2" t="str">
        <f t="shared" si="11"/>
        <v/>
      </c>
      <c r="U127" s="2">
        <f>VLOOKUP(C127,ClusterData!A:E,5,FALSE)</f>
        <v>2</v>
      </c>
      <c r="V127" s="2" t="str">
        <f t="shared" si="12"/>
        <v/>
      </c>
      <c r="W127" s="2" t="str">
        <f t="shared" si="13"/>
        <v/>
      </c>
      <c r="AH127" s="2">
        <f>VLOOKUP(C127,ClusterData!A:F,6,FALSE)</f>
        <v>2</v>
      </c>
      <c r="AI127" s="2">
        <f t="shared" si="14"/>
        <v>126</v>
      </c>
      <c r="AJ127" s="2">
        <f t="shared" si="15"/>
        <v>2120.4515641915614</v>
      </c>
      <c r="AK127">
        <v>2028.7481837703526</v>
      </c>
      <c r="AL127">
        <v>2026.4444561564596</v>
      </c>
      <c r="AM127">
        <v>2061.360050480685</v>
      </c>
      <c r="AN127">
        <v>2086.0805833773484</v>
      </c>
      <c r="AO127">
        <v>2078.723763841449</v>
      </c>
      <c r="AP127">
        <v>2103.8925605830909</v>
      </c>
      <c r="AQ127">
        <v>2169.3776802753014</v>
      </c>
      <c r="AR127">
        <v>2209.3794256815399</v>
      </c>
      <c r="AS127">
        <v>2227.7622860507231</v>
      </c>
      <c r="AT127">
        <v>2212.7466516986633</v>
      </c>
      <c r="AU127" s="2">
        <f>VLOOKUP(C127,ClusterData!A:G,7,FALSE)</f>
        <v>2</v>
      </c>
      <c r="AV127" s="2">
        <f t="shared" si="16"/>
        <v>133</v>
      </c>
      <c r="AW127" s="2">
        <f t="shared" si="17"/>
        <v>3466.3936543183372</v>
      </c>
      <c r="AX127">
        <v>2324.0060729210354</v>
      </c>
      <c r="AY127">
        <v>2467.5139115783936</v>
      </c>
      <c r="AZ127">
        <v>2794.3684043933017</v>
      </c>
      <c r="BA127">
        <v>3037.3080631402463</v>
      </c>
      <c r="BB127">
        <v>3354.3689664613148</v>
      </c>
      <c r="BC127">
        <v>3605.6840322643275</v>
      </c>
      <c r="BD127">
        <v>3860.1824949022398</v>
      </c>
      <c r="BE127">
        <v>4139.0833230948783</v>
      </c>
      <c r="BF127">
        <v>4403.023694262758</v>
      </c>
      <c r="BG127">
        <v>4678.3975801648712</v>
      </c>
      <c r="BH127" s="2">
        <f>VLOOKUP(C127,ClusterData!A:H,8,FALSE)</f>
        <v>0</v>
      </c>
      <c r="BI127" s="2">
        <f t="shared" si="18"/>
        <v>130</v>
      </c>
      <c r="BJ127" s="2">
        <f t="shared" si="19"/>
        <v>5654.9397603923453</v>
      </c>
      <c r="BK127">
        <v>5127.7172089990909</v>
      </c>
      <c r="BL127">
        <v>5342.4364716902965</v>
      </c>
      <c r="BM127">
        <v>5521.8286711371675</v>
      </c>
      <c r="BN127">
        <v>5755.4089713682824</v>
      </c>
      <c r="BO127">
        <v>6061.4208115173287</v>
      </c>
      <c r="BP127">
        <v>6120.8264276418995</v>
      </c>
    </row>
    <row r="128" spans="1:68" x14ac:dyDescent="0.2">
      <c r="A128" t="s">
        <v>225</v>
      </c>
      <c r="B128" t="s">
        <v>387</v>
      </c>
      <c r="C128" t="s">
        <v>129</v>
      </c>
      <c r="D128" t="s">
        <v>226</v>
      </c>
      <c r="E128" t="s">
        <v>227</v>
      </c>
      <c r="F128" t="s">
        <v>228</v>
      </c>
      <c r="G128" t="s">
        <v>228</v>
      </c>
      <c r="H128" s="2">
        <f>VLOOKUP(C128,ClusterData!A:D,4,FALSE)</f>
        <v>1</v>
      </c>
      <c r="I128" s="2">
        <f t="shared" si="10"/>
        <v>9</v>
      </c>
      <c r="J128" s="2">
        <f t="shared" si="11"/>
        <v>9020.427246923362</v>
      </c>
      <c r="K128">
        <v>5595.7929894097542</v>
      </c>
      <c r="L128">
        <v>6106.5159224070612</v>
      </c>
      <c r="M128">
        <v>6673.5759913786987</v>
      </c>
      <c r="N128">
        <v>7263.7285022190745</v>
      </c>
      <c r="O128">
        <v>8256.070983623209</v>
      </c>
      <c r="P128">
        <v>9343.7123326052606</v>
      </c>
      <c r="Q128">
        <v>10502.463636505934</v>
      </c>
      <c r="R128">
        <v>11552.318372318918</v>
      </c>
      <c r="S128">
        <v>11718.870334093939</v>
      </c>
      <c r="T128">
        <v>13191.22340467178</v>
      </c>
      <c r="U128" s="2">
        <f>VLOOKUP(C128,ClusterData!A:E,5,FALSE)</f>
        <v>1</v>
      </c>
      <c r="V128" s="2">
        <f t="shared" si="12"/>
        <v>9</v>
      </c>
      <c r="W128" s="2">
        <f t="shared" si="13"/>
        <v>21182.051602662548</v>
      </c>
      <c r="X128">
        <v>14973.838065624059</v>
      </c>
      <c r="Y128">
        <v>16574.023964348162</v>
      </c>
      <c r="Z128">
        <v>17577.656242175828</v>
      </c>
      <c r="AA128">
        <v>18942.999977357449</v>
      </c>
      <c r="AB128">
        <v>20744.802705092618</v>
      </c>
      <c r="AC128">
        <v>22525.064268284328</v>
      </c>
      <c r="AD128">
        <v>23823.223464466231</v>
      </c>
      <c r="AE128">
        <v>24715.823492297401</v>
      </c>
      <c r="AF128">
        <v>25380.30055198638</v>
      </c>
      <c r="AG128">
        <v>26562.783294993005</v>
      </c>
      <c r="AH128" s="2">
        <f>VLOOKUP(C128,ClusterData!A:F,6,FALSE)</f>
        <v>1</v>
      </c>
      <c r="AI128" s="2">
        <f t="shared" si="14"/>
        <v>6</v>
      </c>
      <c r="AJ128" s="2">
        <f t="shared" si="15"/>
        <v>36157.585550396398</v>
      </c>
      <c r="AK128">
        <v>27967.111718258864</v>
      </c>
      <c r="AL128">
        <v>29620.748414495527</v>
      </c>
      <c r="AM128">
        <v>31194.990268639718</v>
      </c>
      <c r="AN128">
        <v>32651.520586130588</v>
      </c>
      <c r="AO128">
        <v>34842.194312773267</v>
      </c>
      <c r="AP128">
        <v>36863.675341387971</v>
      </c>
      <c r="AQ128">
        <v>39219.548277294736</v>
      </c>
      <c r="AR128">
        <v>41803.225845608074</v>
      </c>
      <c r="AS128">
        <v>43099.602918840297</v>
      </c>
      <c r="AT128">
        <v>44313.237820534894</v>
      </c>
      <c r="AU128" s="2">
        <f>VLOOKUP(C128,ClusterData!A:G,7,FALSE)</f>
        <v>1</v>
      </c>
      <c r="AV128" s="2">
        <f t="shared" si="16"/>
        <v>8</v>
      </c>
      <c r="AW128" s="2">
        <f t="shared" si="17"/>
        <v>55014.973282125116</v>
      </c>
      <c r="AX128">
        <v>46488.63974361703</v>
      </c>
      <c r="AY128">
        <v>48339.925441703446</v>
      </c>
      <c r="AZ128">
        <v>49482.231778781286</v>
      </c>
      <c r="BA128">
        <v>50647.744396235008</v>
      </c>
      <c r="BB128">
        <v>53791.706154246487</v>
      </c>
      <c r="BC128">
        <v>56578.674971251894</v>
      </c>
      <c r="BD128">
        <v>59201.730629761318</v>
      </c>
      <c r="BE128">
        <v>61898.554276800212</v>
      </c>
      <c r="BF128">
        <v>62489.736816238918</v>
      </c>
      <c r="BG128">
        <v>61230.78861261563</v>
      </c>
      <c r="BH128" s="2">
        <f>VLOOKUP(C128,ClusterData!A:H,8,FALSE)</f>
        <v>4</v>
      </c>
      <c r="BI128" s="2">
        <f t="shared" si="18"/>
        <v>7</v>
      </c>
      <c r="BJ128" s="2">
        <f t="shared" si="19"/>
        <v>65052.194939029519</v>
      </c>
      <c r="BK128">
        <v>61520.234108027449</v>
      </c>
      <c r="BL128">
        <v>62571.34576173628</v>
      </c>
      <c r="BM128">
        <v>64629.468816458982</v>
      </c>
      <c r="BN128">
        <v>65572.081444754469</v>
      </c>
      <c r="BO128">
        <v>67428.540116102959</v>
      </c>
      <c r="BP128">
        <v>68591.499387096948</v>
      </c>
    </row>
    <row r="129" spans="1:68" x14ac:dyDescent="0.2">
      <c r="A129" t="s">
        <v>225</v>
      </c>
      <c r="B129" t="s">
        <v>388</v>
      </c>
      <c r="C129" t="s">
        <v>130</v>
      </c>
      <c r="D129" t="s">
        <v>226</v>
      </c>
      <c r="E129" t="s">
        <v>227</v>
      </c>
      <c r="F129" t="s">
        <v>228</v>
      </c>
      <c r="G129" t="s">
        <v>228</v>
      </c>
      <c r="H129" s="2">
        <f>VLOOKUP(C129,ClusterData!A:D,4,FALSE)</f>
        <v>2</v>
      </c>
      <c r="I129" s="2">
        <f t="shared" si="10"/>
        <v>19</v>
      </c>
      <c r="J129" s="2">
        <f t="shared" si="11"/>
        <v>6554.7562458641942</v>
      </c>
      <c r="K129">
        <v>4208.363114001254</v>
      </c>
      <c r="L129">
        <v>4333.0473840844688</v>
      </c>
      <c r="M129">
        <v>4778.2239553169202</v>
      </c>
      <c r="N129">
        <v>4201.1248455385694</v>
      </c>
      <c r="O129">
        <v>5689.1987242691857</v>
      </c>
      <c r="P129">
        <v>7747.5792825889112</v>
      </c>
      <c r="Q129">
        <v>9205.6287235604232</v>
      </c>
      <c r="R129">
        <v>8997.5123704899088</v>
      </c>
      <c r="S129">
        <v>8614.1564785960963</v>
      </c>
      <c r="T129">
        <v>7772.7275801962023</v>
      </c>
      <c r="U129" s="2">
        <f>VLOOKUP(C129,ClusterData!A:E,5,FALSE)</f>
        <v>0</v>
      </c>
      <c r="V129" s="2">
        <f t="shared" si="12"/>
        <v>24</v>
      </c>
      <c r="W129" s="2">
        <f t="shared" si="13"/>
        <v>13830.122334496828</v>
      </c>
      <c r="X129">
        <v>8239.6349562920877</v>
      </c>
      <c r="Y129">
        <v>9737.7298525975602</v>
      </c>
      <c r="Z129">
        <v>11531.311398280584</v>
      </c>
      <c r="AA129">
        <v>12905.316079828312</v>
      </c>
      <c r="AB129">
        <v>14206.591041495001</v>
      </c>
      <c r="AC129">
        <v>16790.525021640497</v>
      </c>
      <c r="AD129">
        <v>16402.85962450477</v>
      </c>
      <c r="AE129">
        <v>15199.955002578396</v>
      </c>
      <c r="AF129">
        <v>16557.202061889286</v>
      </c>
      <c r="AG129">
        <v>16730.098305861793</v>
      </c>
      <c r="AH129" s="2">
        <f>VLOOKUP(C129,ClusterData!A:F,6,FALSE)</f>
        <v>0</v>
      </c>
      <c r="AI129" s="2">
        <f t="shared" si="14"/>
        <v>13</v>
      </c>
      <c r="AJ129" s="2">
        <f t="shared" si="15"/>
        <v>25647.426837082141</v>
      </c>
      <c r="AK129">
        <v>20763.323690518868</v>
      </c>
      <c r="AL129">
        <v>21952.194998037772</v>
      </c>
      <c r="AM129">
        <v>23512.553157573104</v>
      </c>
      <c r="AN129">
        <v>24697.459115915855</v>
      </c>
      <c r="AO129">
        <v>25386.861328673334</v>
      </c>
      <c r="AP129">
        <v>26423.143313319149</v>
      </c>
      <c r="AQ129">
        <v>27016.285236873478</v>
      </c>
      <c r="AR129">
        <v>28555.281664573475</v>
      </c>
      <c r="AS129">
        <v>29077.46169480207</v>
      </c>
      <c r="AT129">
        <v>29089.704170534289</v>
      </c>
      <c r="AU129" s="2">
        <f>VLOOKUP(C129,ClusterData!A:G,7,FALSE)</f>
        <v>1</v>
      </c>
      <c r="AV129" s="2">
        <f t="shared" si="16"/>
        <v>22</v>
      </c>
      <c r="AW129" s="2">
        <f t="shared" si="17"/>
        <v>34908.074899534709</v>
      </c>
      <c r="AX129">
        <v>31150.28997483791</v>
      </c>
      <c r="AY129">
        <v>32727.754999887402</v>
      </c>
      <c r="AZ129">
        <v>32325.496808916654</v>
      </c>
      <c r="BA129">
        <v>31561.47534962654</v>
      </c>
      <c r="BB129">
        <v>32282.917572583181</v>
      </c>
      <c r="BC129">
        <v>33526.725050148882</v>
      </c>
      <c r="BD129">
        <v>35701.56498171181</v>
      </c>
      <c r="BE129">
        <v>37493.523225893121</v>
      </c>
      <c r="BF129">
        <v>40487.02363227107</v>
      </c>
      <c r="BG129">
        <v>41823.97739947059</v>
      </c>
      <c r="BH129" s="2">
        <f>VLOOKUP(C129,ClusterData!A:H,8,FALSE)</f>
        <v>1</v>
      </c>
      <c r="BI129" s="2">
        <f t="shared" si="18"/>
        <v>22</v>
      </c>
      <c r="BJ129" s="2">
        <f t="shared" si="19"/>
        <v>43976.134590190639</v>
      </c>
      <c r="BK129">
        <v>44336.860469902982</v>
      </c>
      <c r="BL129">
        <v>45406.465211659844</v>
      </c>
      <c r="BM129">
        <v>44480.692602836498</v>
      </c>
      <c r="BN129">
        <v>42689.177413205558</v>
      </c>
      <c r="BO129">
        <v>43236.917125755586</v>
      </c>
      <c r="BP129">
        <v>43706.694717783372</v>
      </c>
    </row>
    <row r="130" spans="1:68" x14ac:dyDescent="0.2">
      <c r="A130" t="s">
        <v>225</v>
      </c>
      <c r="B130" t="s">
        <v>389</v>
      </c>
      <c r="C130" t="s">
        <v>131</v>
      </c>
      <c r="D130" t="s">
        <v>226</v>
      </c>
      <c r="E130" t="s">
        <v>227</v>
      </c>
      <c r="F130" t="s">
        <v>228</v>
      </c>
      <c r="G130" t="s">
        <v>228</v>
      </c>
      <c r="H130" s="2">
        <f>VLOOKUP(C130,ClusterData!A:D,4,FALSE)</f>
        <v>0</v>
      </c>
      <c r="I130" s="2">
        <f t="shared" si="10"/>
        <v>105</v>
      </c>
      <c r="J130" s="2">
        <f t="shared" si="11"/>
        <v>543.68503002881289</v>
      </c>
      <c r="K130">
        <v>380.45767347462538</v>
      </c>
      <c r="L130">
        <v>393.97652475134737</v>
      </c>
      <c r="M130">
        <v>408.95468003829683</v>
      </c>
      <c r="N130">
        <v>449.27826774742311</v>
      </c>
      <c r="O130">
        <v>510.53223807328203</v>
      </c>
      <c r="P130">
        <v>561.1268563658067</v>
      </c>
      <c r="Q130">
        <v>596.23656574564473</v>
      </c>
      <c r="R130">
        <v>634.303117451503</v>
      </c>
      <c r="S130">
        <v>711.78240699148785</v>
      </c>
      <c r="T130">
        <v>790.20196964871104</v>
      </c>
      <c r="U130" s="2">
        <f>VLOOKUP(C130,ClusterData!A:E,5,FALSE)</f>
        <v>2</v>
      </c>
      <c r="V130" s="2">
        <f t="shared" si="12"/>
        <v>103</v>
      </c>
      <c r="W130" s="2">
        <f t="shared" si="13"/>
        <v>1327.7003123329914</v>
      </c>
      <c r="X130">
        <v>893.36841043231561</v>
      </c>
      <c r="Y130">
        <v>1007.6228649698112</v>
      </c>
      <c r="Z130">
        <v>1118.0005173743309</v>
      </c>
      <c r="AA130">
        <v>1206.3659875231456</v>
      </c>
      <c r="AB130">
        <v>1263.5282446295864</v>
      </c>
      <c r="AC130">
        <v>1379.7338939498904</v>
      </c>
      <c r="AD130">
        <v>1457.6511131589391</v>
      </c>
      <c r="AE130">
        <v>1540.7878437281083</v>
      </c>
      <c r="AF130">
        <v>1654.0655771002855</v>
      </c>
      <c r="AG130">
        <v>1755.8786704635002</v>
      </c>
      <c r="AH130" s="2">
        <f>VLOOKUP(C130,ClusterData!A:F,6,FALSE)</f>
        <v>2</v>
      </c>
      <c r="AI130" s="2">
        <f t="shared" si="14"/>
        <v>120</v>
      </c>
      <c r="AJ130" s="2">
        <f t="shared" si="15"/>
        <v>2251.4821060417316</v>
      </c>
      <c r="AK130">
        <v>1850.793218935783</v>
      </c>
      <c r="AL130">
        <v>1966.8941090328915</v>
      </c>
      <c r="AM130">
        <v>2076.1806574508032</v>
      </c>
      <c r="AN130">
        <v>2115.1220194977282</v>
      </c>
      <c r="AO130">
        <v>2198.1922232194388</v>
      </c>
      <c r="AP130">
        <v>2299.7940538467838</v>
      </c>
      <c r="AQ130">
        <v>2435.9455059892503</v>
      </c>
      <c r="AR130">
        <v>2460.1590033280731</v>
      </c>
      <c r="AS130">
        <v>2513.6173118823008</v>
      </c>
      <c r="AT130">
        <v>2598.1229572342622</v>
      </c>
      <c r="AU130" s="2">
        <f>VLOOKUP(C130,ClusterData!A:G,7,FALSE)</f>
        <v>2</v>
      </c>
      <c r="AV130" s="2">
        <f t="shared" si="16"/>
        <v>135</v>
      </c>
      <c r="AW130" s="2">
        <f t="shared" si="17"/>
        <v>3362.3555856415014</v>
      </c>
      <c r="AX130">
        <v>2699.8523780901423</v>
      </c>
      <c r="AY130">
        <v>2752.8456234849273</v>
      </c>
      <c r="AZ130">
        <v>2819.5485670577718</v>
      </c>
      <c r="BA130">
        <v>2947.7078428288678</v>
      </c>
      <c r="BB130">
        <v>3175.1296127798769</v>
      </c>
      <c r="BC130">
        <v>3503.4509008664563</v>
      </c>
      <c r="BD130">
        <v>3717.8575141076162</v>
      </c>
      <c r="BE130">
        <v>3876.2906647998598</v>
      </c>
      <c r="BF130">
        <v>4085.7721915891129</v>
      </c>
      <c r="BG130">
        <v>4045.1005608103733</v>
      </c>
      <c r="BH130" s="2">
        <f>VLOOKUP(C130,ClusterData!A:H,8,FALSE)</f>
        <v>0</v>
      </c>
      <c r="BI130" s="2">
        <f t="shared" si="18"/>
        <v>140</v>
      </c>
      <c r="BJ130" s="2">
        <f t="shared" si="19"/>
        <v>4497.8110973804751</v>
      </c>
      <c r="BK130">
        <v>4113.0484988161197</v>
      </c>
      <c r="BL130">
        <v>4260.4598449770892</v>
      </c>
      <c r="BM130">
        <v>4392.9717225055201</v>
      </c>
      <c r="BN130">
        <v>4556.2169202623645</v>
      </c>
      <c r="BO130">
        <v>4757.8741206545246</v>
      </c>
      <c r="BP130">
        <v>4906.2954770672277</v>
      </c>
    </row>
    <row r="131" spans="1:68" x14ac:dyDescent="0.2">
      <c r="A131" t="s">
        <v>225</v>
      </c>
      <c r="B131" t="s">
        <v>390</v>
      </c>
      <c r="C131" t="s">
        <v>132</v>
      </c>
      <c r="D131" t="s">
        <v>226</v>
      </c>
      <c r="E131" t="s">
        <v>227</v>
      </c>
      <c r="F131" t="s">
        <v>228</v>
      </c>
      <c r="G131" t="s">
        <v>228</v>
      </c>
      <c r="H131" s="2">
        <f>VLOOKUP(C131,ClusterData!A:D,4,FALSE)</f>
        <v>1</v>
      </c>
      <c r="I131" s="2" t="str">
        <f t="shared" ref="I131:I193" si="20">IF(ISNUMBER(RANK(J131,J:J,0)),RANK(J131,J:J,0),"")</f>
        <v/>
      </c>
      <c r="J131" s="2" t="str">
        <f t="shared" ref="J131:J193" si="21">IF(ISNUMBER(AVERAGE(K131:T131)),AVERAGE(K131:T131),"")</f>
        <v/>
      </c>
      <c r="U131" s="2">
        <f>VLOOKUP(C131,ClusterData!A:E,5,FALSE)</f>
        <v>1</v>
      </c>
      <c r="V131" s="2" t="str">
        <f t="shared" ref="V131:V193" si="22">IF(ISNUMBER(RANK(W131,W:W,0)),RANK(W131,W:W,0),"")</f>
        <v/>
      </c>
      <c r="W131" s="2" t="str">
        <f t="shared" ref="W131:W193" si="23">IF(ISNUMBER(AVERAGE(X131:AG131)),AVERAGE(X131:AG131),"")</f>
        <v/>
      </c>
      <c r="AH131" s="2">
        <f>VLOOKUP(C131,ClusterData!A:F,6,FALSE)</f>
        <v>1</v>
      </c>
      <c r="AI131" s="2" t="str">
        <f t="shared" ref="AI131:AI193" si="24">IF(ISNUMBER(RANK(AJ131,AJ:AJ,0)),RANK(AJ131,AJ:AJ,0),"")</f>
        <v/>
      </c>
      <c r="AJ131" s="2" t="str">
        <f t="shared" ref="AJ131:AJ193" si="25">IF(ISNUMBER(AVERAGE(AK131:AT131)),AVERAGE(AK131:AT131),"")</f>
        <v/>
      </c>
      <c r="AU131" s="2">
        <f>VLOOKUP(C131,ClusterData!A:G,7,FALSE)</f>
        <v>0</v>
      </c>
      <c r="AV131" s="2">
        <f t="shared" ref="AV131:AV193" si="26">IF(ISNUMBER(RANK(AW131,AW:AW,0)),RANK(AW131,AW:AW,0),"")</f>
        <v>77</v>
      </c>
      <c r="AW131" s="2">
        <f t="shared" ref="AW131:AW193" si="27">IF(ISNUMBER(AVERAGE(AX131:BG131)),AVERAGE(AX131:BG131),"")</f>
        <v>10541.289564395984</v>
      </c>
      <c r="AX131">
        <v>9231.1047757693505</v>
      </c>
      <c r="AY131">
        <v>9599.1103095176695</v>
      </c>
      <c r="AZ131">
        <v>10307.196885462899</v>
      </c>
      <c r="BA131">
        <v>9766.1661287190254</v>
      </c>
      <c r="BB131">
        <v>10644.682417749551</v>
      </c>
      <c r="BC131">
        <v>11039.41418330024</v>
      </c>
      <c r="BD131">
        <v>11124.038199446584</v>
      </c>
      <c r="BE131">
        <v>11634.220469536218</v>
      </c>
      <c r="BF131">
        <v>11414.411287307847</v>
      </c>
      <c r="BG131">
        <v>10652.550987150466</v>
      </c>
      <c r="BH131" s="2">
        <f>VLOOKUP(C131,ClusterData!A:H,8,FALSE)</f>
        <v>3</v>
      </c>
      <c r="BI131" s="2">
        <f t="shared" ref="BI131:BI193" si="28">IF(ISNUMBER(RANK(BJ131,BJ:BJ,0)),RANK(BJ131,BJ:BJ,0),"")</f>
        <v>88</v>
      </c>
      <c r="BJ131" s="2">
        <f t="shared" ref="BJ131:BJ193" si="29">IF(ISNUMBER(AVERAGE(BK131:BT131)),AVERAGE(BK131:BT131),"")</f>
        <v>13228.123329857421</v>
      </c>
      <c r="BK131">
        <v>11350.013275905048</v>
      </c>
      <c r="BL131">
        <v>12397.077328782276</v>
      </c>
      <c r="BM131">
        <v>13281.072400998959</v>
      </c>
      <c r="BN131">
        <v>13229.632257529487</v>
      </c>
      <c r="BO131">
        <v>13897.710272772641</v>
      </c>
      <c r="BP131">
        <v>15213.234443156112</v>
      </c>
    </row>
    <row r="132" spans="1:68" x14ac:dyDescent="0.2">
      <c r="A132" t="s">
        <v>225</v>
      </c>
      <c r="B132" t="s">
        <v>391</v>
      </c>
      <c r="C132" t="s">
        <v>133</v>
      </c>
      <c r="D132" t="s">
        <v>226</v>
      </c>
      <c r="E132" t="s">
        <v>227</v>
      </c>
      <c r="F132" t="s">
        <v>228</v>
      </c>
      <c r="G132" t="s">
        <v>228</v>
      </c>
      <c r="H132" s="2">
        <f>VLOOKUP(C132,ClusterData!A:D,4,FALSE)</f>
        <v>1</v>
      </c>
      <c r="I132" s="2">
        <f t="shared" si="20"/>
        <v>52</v>
      </c>
      <c r="J132" s="2">
        <f t="shared" si="21"/>
        <v>2314.9469991261394</v>
      </c>
      <c r="K132">
        <v>1591.4890310993298</v>
      </c>
      <c r="L132">
        <v>1779.053961662464</v>
      </c>
      <c r="M132">
        <v>1882.2209274678</v>
      </c>
      <c r="N132">
        <v>2034.0918473473046</v>
      </c>
      <c r="O132">
        <v>2193.8556723915726</v>
      </c>
      <c r="P132">
        <v>2355.9171363065989</v>
      </c>
      <c r="Q132">
        <v>2466.1144740155296</v>
      </c>
      <c r="R132">
        <v>2588.9379343462883</v>
      </c>
      <c r="S132">
        <v>2968.9263814953215</v>
      </c>
      <c r="T132">
        <v>3288.8626251291839</v>
      </c>
      <c r="U132" s="2">
        <f>VLOOKUP(C132,ClusterData!A:E,5,FALSE)</f>
        <v>1</v>
      </c>
      <c r="V132" s="2">
        <f t="shared" si="22"/>
        <v>62</v>
      </c>
      <c r="W132" s="2">
        <f t="shared" si="23"/>
        <v>4458.9716660361482</v>
      </c>
      <c r="X132">
        <v>3542.9878055272284</v>
      </c>
      <c r="Y132">
        <v>4129.8535239449584</v>
      </c>
      <c r="Z132">
        <v>4512.7200939635541</v>
      </c>
      <c r="AA132">
        <v>4377.7933489540001</v>
      </c>
      <c r="AB132">
        <v>4551.2590526802251</v>
      </c>
      <c r="AC132">
        <v>4820.0699605268746</v>
      </c>
      <c r="AD132">
        <v>4982.2804466203215</v>
      </c>
      <c r="AE132">
        <v>4910.0937408813761</v>
      </c>
      <c r="AF132">
        <v>4309.5612676610435</v>
      </c>
      <c r="AG132">
        <v>4453.0974196019024</v>
      </c>
      <c r="AH132" s="2">
        <f>VLOOKUP(C132,ClusterData!A:F,6,FALSE)</f>
        <v>1</v>
      </c>
      <c r="AI132" s="2">
        <f t="shared" si="24"/>
        <v>75</v>
      </c>
      <c r="AJ132" s="2">
        <f t="shared" si="25"/>
        <v>6552.6894197558859</v>
      </c>
      <c r="AK132">
        <v>4890.5262277745187</v>
      </c>
      <c r="AL132">
        <v>5412.6769251562982</v>
      </c>
      <c r="AM132">
        <v>5864.6891098148544</v>
      </c>
      <c r="AN132">
        <v>6200.6232428578596</v>
      </c>
      <c r="AO132">
        <v>6379.5411433258841</v>
      </c>
      <c r="AP132">
        <v>6492.3258404136832</v>
      </c>
      <c r="AQ132">
        <v>6954.0630486555729</v>
      </c>
      <c r="AR132">
        <v>7379.0064671209775</v>
      </c>
      <c r="AS132">
        <v>7844.6115059168897</v>
      </c>
      <c r="AT132">
        <v>8108.8306865223212</v>
      </c>
      <c r="AU132" s="2">
        <f>VLOOKUP(C132,ClusterData!A:G,7,FALSE)</f>
        <v>0</v>
      </c>
      <c r="AV132" s="2">
        <f t="shared" si="26"/>
        <v>76</v>
      </c>
      <c r="AW132" s="2">
        <f t="shared" si="27"/>
        <v>10752.451627781116</v>
      </c>
      <c r="AX132">
        <v>8350.1617094649482</v>
      </c>
      <c r="AY132">
        <v>8418.2356142872613</v>
      </c>
      <c r="AZ132">
        <v>8567.7855734864024</v>
      </c>
      <c r="BA132">
        <v>8932.0581858870464</v>
      </c>
      <c r="BB132">
        <v>9680.2258901928071</v>
      </c>
      <c r="BC132">
        <v>10510.311851181334</v>
      </c>
      <c r="BD132">
        <v>11543.217443645948</v>
      </c>
      <c r="BE132">
        <v>13047.238540074082</v>
      </c>
      <c r="BF132">
        <v>14194.597567490953</v>
      </c>
      <c r="BG132">
        <v>14280.683902100376</v>
      </c>
      <c r="BH132" s="2">
        <f>VLOOKUP(C132,ClusterData!A:H,8,FALSE)</f>
        <v>0</v>
      </c>
      <c r="BI132" s="2">
        <f t="shared" si="28"/>
        <v>64</v>
      </c>
      <c r="BJ132" s="2">
        <f t="shared" si="29"/>
        <v>18769.894219852838</v>
      </c>
      <c r="BK132">
        <v>15030.670344754577</v>
      </c>
      <c r="BL132">
        <v>16866.901323602611</v>
      </c>
      <c r="BM132">
        <v>18447.577216173853</v>
      </c>
      <c r="BN132">
        <v>19659.057887931285</v>
      </c>
      <c r="BO132">
        <v>20806.25792364233</v>
      </c>
      <c r="BP132">
        <v>21808.900623012385</v>
      </c>
    </row>
    <row r="133" spans="1:68" x14ac:dyDescent="0.2">
      <c r="A133" t="s">
        <v>225</v>
      </c>
      <c r="B133" t="s">
        <v>392</v>
      </c>
      <c r="C133" t="s">
        <v>134</v>
      </c>
      <c r="D133" t="s">
        <v>226</v>
      </c>
      <c r="E133" t="s">
        <v>227</v>
      </c>
      <c r="F133" t="s">
        <v>228</v>
      </c>
      <c r="G133" t="s">
        <v>228</v>
      </c>
      <c r="H133" s="2">
        <f>VLOOKUP(C133,ClusterData!A:D,4,FALSE)</f>
        <v>0</v>
      </c>
      <c r="I133" s="2">
        <f t="shared" si="20"/>
        <v>93</v>
      </c>
      <c r="J133" s="2">
        <f t="shared" si="21"/>
        <v>747.87122569452254</v>
      </c>
      <c r="K133">
        <v>509.16450906635987</v>
      </c>
      <c r="L133">
        <v>568.23351342410058</v>
      </c>
      <c r="M133">
        <v>592.88043798156093</v>
      </c>
      <c r="N133">
        <v>677.79122913358492</v>
      </c>
      <c r="O133">
        <v>752.48015178546143</v>
      </c>
      <c r="P133">
        <v>814.50403132310078</v>
      </c>
      <c r="Q133">
        <v>828.15954989623913</v>
      </c>
      <c r="R133">
        <v>825.4910639713105</v>
      </c>
      <c r="S133">
        <v>918.073694447805</v>
      </c>
      <c r="T133">
        <v>991.93407591570224</v>
      </c>
      <c r="U133" s="2">
        <f>VLOOKUP(C133,ClusterData!A:E,5,FALSE)</f>
        <v>2</v>
      </c>
      <c r="V133" s="2">
        <f t="shared" si="22"/>
        <v>105</v>
      </c>
      <c r="W133" s="2">
        <f t="shared" si="23"/>
        <v>1296.6334839264753</v>
      </c>
      <c r="X133">
        <v>1045.695903820894</v>
      </c>
      <c r="Y133">
        <v>1126.0399509978636</v>
      </c>
      <c r="Z133">
        <v>1178.7185647634815</v>
      </c>
      <c r="AA133">
        <v>1239.4733838181526</v>
      </c>
      <c r="AB133">
        <v>1243.4667246230874</v>
      </c>
      <c r="AC133">
        <v>1297.2369243197818</v>
      </c>
      <c r="AD133">
        <v>1369.4256104261326</v>
      </c>
      <c r="AE133">
        <v>1464.700763659514</v>
      </c>
      <c r="AF133">
        <v>1514.8579387393074</v>
      </c>
      <c r="AG133">
        <v>1486.7190740965377</v>
      </c>
      <c r="AH133" s="2">
        <f>VLOOKUP(C133,ClusterData!A:F,6,FALSE)</f>
        <v>2</v>
      </c>
      <c r="AI133" s="2">
        <f t="shared" si="24"/>
        <v>133</v>
      </c>
      <c r="AJ133" s="2">
        <f t="shared" si="25"/>
        <v>1909.4813953934001</v>
      </c>
      <c r="AK133">
        <v>1432.556608125403</v>
      </c>
      <c r="AL133">
        <v>1572.842724502874</v>
      </c>
      <c r="AM133">
        <v>1697.1188985514996</v>
      </c>
      <c r="AN133">
        <v>2002.2223552050211</v>
      </c>
      <c r="AO133">
        <v>2110.8038790310297</v>
      </c>
      <c r="AP133">
        <v>2026.0121346125725</v>
      </c>
      <c r="AQ133">
        <v>2142.3482524519677</v>
      </c>
      <c r="AR133">
        <v>1988.952815335351</v>
      </c>
      <c r="AS133">
        <v>2052.0404440438838</v>
      </c>
      <c r="AT133">
        <v>2069.9158420743993</v>
      </c>
      <c r="AU133" s="2">
        <f>VLOOKUP(C133,ClusterData!A:G,7,FALSE)</f>
        <v>2</v>
      </c>
      <c r="AV133" s="2">
        <f t="shared" si="26"/>
        <v>150</v>
      </c>
      <c r="AW133" s="2">
        <f t="shared" si="27"/>
        <v>2256.8851031405866</v>
      </c>
      <c r="AX133">
        <v>2015.100921844527</v>
      </c>
      <c r="AY133">
        <v>2010.66002481186</v>
      </c>
      <c r="AZ133">
        <v>2032.9404575216529</v>
      </c>
      <c r="BA133">
        <v>2113.3487532558429</v>
      </c>
      <c r="BB133">
        <v>2132.6755204660467</v>
      </c>
      <c r="BC133">
        <v>2234.5261209513997</v>
      </c>
      <c r="BD133">
        <v>2301.7431463318298</v>
      </c>
      <c r="BE133">
        <v>2510.4371357889613</v>
      </c>
      <c r="BF133">
        <v>2590.796621449344</v>
      </c>
      <c r="BG133">
        <v>2626.6223289844074</v>
      </c>
      <c r="BH133" s="2">
        <f>VLOOKUP(C133,ClusterData!A:H,8,FALSE)</f>
        <v>2</v>
      </c>
      <c r="BI133" s="2">
        <f t="shared" si="28"/>
        <v>148</v>
      </c>
      <c r="BJ133" s="2">
        <f t="shared" si="29"/>
        <v>3113.7263422108786</v>
      </c>
      <c r="BK133">
        <v>2848.5707454984249</v>
      </c>
      <c r="BL133">
        <v>2894.2063604283217</v>
      </c>
      <c r="BM133">
        <v>3002.8892136237632</v>
      </c>
      <c r="BN133">
        <v>3117.9127322759855</v>
      </c>
      <c r="BO133">
        <v>3323.9907628228966</v>
      </c>
      <c r="BP133">
        <v>3494.7882386158776</v>
      </c>
    </row>
    <row r="134" spans="1:68" x14ac:dyDescent="0.2">
      <c r="A134" t="s">
        <v>225</v>
      </c>
      <c r="B134" t="s">
        <v>393</v>
      </c>
      <c r="C134" t="s">
        <v>135</v>
      </c>
      <c r="D134" t="s">
        <v>226</v>
      </c>
      <c r="E134" t="s">
        <v>227</v>
      </c>
      <c r="F134" t="s">
        <v>228</v>
      </c>
      <c r="G134" t="s">
        <v>228</v>
      </c>
      <c r="H134" s="2">
        <f>VLOOKUP(C134,ClusterData!A:D,4,FALSE)</f>
        <v>0</v>
      </c>
      <c r="I134" s="2">
        <f t="shared" si="20"/>
        <v>73</v>
      </c>
      <c r="J134" s="2">
        <f t="shared" si="21"/>
        <v>1268.6887947323526</v>
      </c>
      <c r="K134">
        <v>755.13147236766565</v>
      </c>
      <c r="L134">
        <v>814.67360818620818</v>
      </c>
      <c r="M134">
        <v>878.3918590862155</v>
      </c>
      <c r="N134">
        <v>966.29430682284544</v>
      </c>
      <c r="O134">
        <v>1108.5464973814273</v>
      </c>
      <c r="P134">
        <v>1231.1760013174076</v>
      </c>
      <c r="Q134">
        <v>1346.9729670973074</v>
      </c>
      <c r="R134">
        <v>1583.1470242834125</v>
      </c>
      <c r="S134">
        <v>1836.4633626104419</v>
      </c>
      <c r="T134">
        <v>2166.0908481705937</v>
      </c>
      <c r="U134" s="2">
        <f>VLOOKUP(C134,ClusterData!A:E,5,FALSE)</f>
        <v>1</v>
      </c>
      <c r="V134" s="2">
        <f t="shared" si="22"/>
        <v>73</v>
      </c>
      <c r="W134" s="2">
        <f t="shared" si="23"/>
        <v>3122.3655227802051</v>
      </c>
      <c r="X134">
        <v>2555.9548129843097</v>
      </c>
      <c r="Y134">
        <v>2962.1770144940069</v>
      </c>
      <c r="Z134">
        <v>3011.7982098930397</v>
      </c>
      <c r="AA134">
        <v>2947.1688617401924</v>
      </c>
      <c r="AB134">
        <v>3046.4803733812264</v>
      </c>
      <c r="AC134">
        <v>3170.7411803507771</v>
      </c>
      <c r="AD134">
        <v>3143.426762626465</v>
      </c>
      <c r="AE134">
        <v>3251.7654666559433</v>
      </c>
      <c r="AF134">
        <v>3453.937599084335</v>
      </c>
      <c r="AG134">
        <v>3680.2049465917507</v>
      </c>
      <c r="AH134" s="2">
        <f>VLOOKUP(C134,ClusterData!A:F,6,FALSE)</f>
        <v>2</v>
      </c>
      <c r="AI134" s="2">
        <f t="shared" si="24"/>
        <v>94</v>
      </c>
      <c r="AJ134" s="2">
        <f t="shared" si="25"/>
        <v>4560.1696602769543</v>
      </c>
      <c r="AK134">
        <v>3973.5574703928423</v>
      </c>
      <c r="AL134">
        <v>3990.2893462574898</v>
      </c>
      <c r="AM134">
        <v>4067.4836123006821</v>
      </c>
      <c r="AN134">
        <v>4282.4124813952967</v>
      </c>
      <c r="AO134">
        <v>4514.0193239955724</v>
      </c>
      <c r="AP134">
        <v>4824.1154069665035</v>
      </c>
      <c r="AQ134">
        <v>4889.6770716737428</v>
      </c>
      <c r="AR134">
        <v>5080.7063074275275</v>
      </c>
      <c r="AS134">
        <v>5036.5436820514697</v>
      </c>
      <c r="AT134">
        <v>4942.8919003084175</v>
      </c>
      <c r="AU134" s="2">
        <f>VLOOKUP(C134,ClusterData!A:G,7,FALSE)</f>
        <v>2</v>
      </c>
      <c r="AV134" s="2">
        <f t="shared" si="26"/>
        <v>114</v>
      </c>
      <c r="AW134" s="2">
        <f t="shared" si="27"/>
        <v>5507.0548584586168</v>
      </c>
      <c r="AX134">
        <v>4839.6013565554886</v>
      </c>
      <c r="AY134">
        <v>4816.9837422270539</v>
      </c>
      <c r="AZ134">
        <v>4801.0793290156698</v>
      </c>
      <c r="BA134">
        <v>5017.9292460116376</v>
      </c>
      <c r="BB134">
        <v>5272.2116847848811</v>
      </c>
      <c r="BC134">
        <v>5463.795924939508</v>
      </c>
      <c r="BD134">
        <v>5804.4347892669748</v>
      </c>
      <c r="BE134">
        <v>6179.6066409936075</v>
      </c>
      <c r="BF134">
        <v>6594.318005842706</v>
      </c>
      <c r="BG134">
        <v>6280.5878649486422</v>
      </c>
      <c r="BH134" s="2">
        <f>VLOOKUP(C134,ClusterData!A:H,8,FALSE)</f>
        <v>5</v>
      </c>
      <c r="BI134" s="2">
        <f t="shared" si="28"/>
        <v>116</v>
      </c>
      <c r="BJ134" s="2">
        <f t="shared" si="29"/>
        <v>8018.5788930087001</v>
      </c>
      <c r="BK134">
        <v>7078.2494094915046</v>
      </c>
      <c r="BL134">
        <v>7422.6951473843183</v>
      </c>
      <c r="BM134">
        <v>7352.8029733101466</v>
      </c>
      <c r="BN134">
        <v>8392.9861265449636</v>
      </c>
      <c r="BO134">
        <v>8814.7230304960431</v>
      </c>
      <c r="BP134">
        <v>9050.0166708252182</v>
      </c>
    </row>
    <row r="135" spans="1:68" x14ac:dyDescent="0.2">
      <c r="A135" t="s">
        <v>225</v>
      </c>
      <c r="B135" t="s">
        <v>394</v>
      </c>
      <c r="C135" t="s">
        <v>136</v>
      </c>
      <c r="D135" t="s">
        <v>226</v>
      </c>
      <c r="E135" t="s">
        <v>227</v>
      </c>
      <c r="F135" t="s">
        <v>228</v>
      </c>
      <c r="G135" t="s">
        <v>228</v>
      </c>
      <c r="H135" s="2">
        <f>VLOOKUP(C135,ClusterData!A:D,4,FALSE)</f>
        <v>1</v>
      </c>
      <c r="I135" s="2">
        <f t="shared" si="20"/>
        <v>56</v>
      </c>
      <c r="J135" s="2">
        <f t="shared" si="21"/>
        <v>2133.0377546446084</v>
      </c>
      <c r="K135">
        <v>1496.1665729751448</v>
      </c>
      <c r="L135">
        <v>1597.1270743367747</v>
      </c>
      <c r="M135">
        <v>1674.5676905064399</v>
      </c>
      <c r="N135">
        <v>1831.0300985958747</v>
      </c>
      <c r="O135">
        <v>2111.3331658721954</v>
      </c>
      <c r="P135">
        <v>2344.8799517023895</v>
      </c>
      <c r="Q135">
        <v>2439.0333658554991</v>
      </c>
      <c r="R135">
        <v>2542.0138330427003</v>
      </c>
      <c r="S135">
        <v>2550.2785290354796</v>
      </c>
      <c r="T135">
        <v>2743.9472645235878</v>
      </c>
      <c r="U135" s="2">
        <f>VLOOKUP(C135,ClusterData!A:E,5,FALSE)</f>
        <v>1</v>
      </c>
      <c r="V135" s="2">
        <f t="shared" si="22"/>
        <v>68</v>
      </c>
      <c r="W135" s="2">
        <f t="shared" si="23"/>
        <v>3684.0615642477146</v>
      </c>
      <c r="X135">
        <v>3139.1879690128512</v>
      </c>
      <c r="Y135">
        <v>3530.9449270867462</v>
      </c>
      <c r="Z135">
        <v>3648.1560045412584</v>
      </c>
      <c r="AA135">
        <v>3357.5876057211344</v>
      </c>
      <c r="AB135">
        <v>3525.7199816980947</v>
      </c>
      <c r="AC135">
        <v>3630.4738000283628</v>
      </c>
      <c r="AD135">
        <v>4059.070113176313</v>
      </c>
      <c r="AE135">
        <v>4385.4649707011349</v>
      </c>
      <c r="AF135">
        <v>4022.2191574376889</v>
      </c>
      <c r="AG135">
        <v>3541.7911130735642</v>
      </c>
      <c r="AH135" s="2">
        <f>VLOOKUP(C135,ClusterData!A:F,6,FALSE)</f>
        <v>1</v>
      </c>
      <c r="AI135" s="2">
        <f t="shared" si="24"/>
        <v>97</v>
      </c>
      <c r="AJ135" s="2">
        <f t="shared" si="25"/>
        <v>4326.1298522051029</v>
      </c>
      <c r="AK135">
        <v>3415.6049316351764</v>
      </c>
      <c r="AL135">
        <v>3538.2823192908768</v>
      </c>
      <c r="AM135">
        <v>3532.8652041725095</v>
      </c>
      <c r="AN135">
        <v>3799.5862668418195</v>
      </c>
      <c r="AO135">
        <v>4291.6326523572525</v>
      </c>
      <c r="AP135">
        <v>4634.1490762311651</v>
      </c>
      <c r="AQ135">
        <v>4776.8796030114891</v>
      </c>
      <c r="AR135">
        <v>5094.5922392661687</v>
      </c>
      <c r="AS135">
        <v>5051.537645307696</v>
      </c>
      <c r="AT135">
        <v>5126.1685839368702</v>
      </c>
      <c r="AU135" s="2">
        <f>VLOOKUP(C135,ClusterData!A:G,7,FALSE)</f>
        <v>0</v>
      </c>
      <c r="AV135" s="2">
        <f t="shared" si="26"/>
        <v>104</v>
      </c>
      <c r="AW135" s="2">
        <f t="shared" si="27"/>
        <v>6866.1779054417984</v>
      </c>
      <c r="AX135">
        <v>5302.1144298790159</v>
      </c>
      <c r="AY135">
        <v>5373.2618460372787</v>
      </c>
      <c r="AZ135">
        <v>5665.6617092150591</v>
      </c>
      <c r="BA135">
        <v>5927.6633894768502</v>
      </c>
      <c r="BB135">
        <v>6295.3163848950308</v>
      </c>
      <c r="BC135">
        <v>6800.8551166577854</v>
      </c>
      <c r="BD135">
        <v>7422.7056362126859</v>
      </c>
      <c r="BE135">
        <v>8099.1852412711805</v>
      </c>
      <c r="BF135">
        <v>8875.8251174551278</v>
      </c>
      <c r="BG135">
        <v>8899.19018331796</v>
      </c>
      <c r="BH135" s="2">
        <f>VLOOKUP(C135,ClusterData!A:H,8,FALSE)</f>
        <v>4</v>
      </c>
      <c r="BI135" s="2">
        <f t="shared" si="28"/>
        <v>98</v>
      </c>
      <c r="BJ135" s="2">
        <f t="shared" si="29"/>
        <v>11244.747899438924</v>
      </c>
      <c r="BK135">
        <v>9620.3272561026315</v>
      </c>
      <c r="BL135">
        <v>10375.599852300442</v>
      </c>
      <c r="BM135">
        <v>11073.756122603731</v>
      </c>
      <c r="BN135">
        <v>11756.81557316539</v>
      </c>
      <c r="BO135">
        <v>12123.661457101784</v>
      </c>
      <c r="BP135">
        <v>12518.327135359561</v>
      </c>
    </row>
    <row r="136" spans="1:68" x14ac:dyDescent="0.2">
      <c r="A136" t="s">
        <v>225</v>
      </c>
      <c r="B136" t="s">
        <v>395</v>
      </c>
      <c r="C136" t="s">
        <v>137</v>
      </c>
      <c r="D136" t="s">
        <v>226</v>
      </c>
      <c r="E136" t="s">
        <v>227</v>
      </c>
      <c r="F136" t="s">
        <v>228</v>
      </c>
      <c r="G136" t="s">
        <v>228</v>
      </c>
      <c r="H136" s="2">
        <f>VLOOKUP(C136,ClusterData!A:D,4,FALSE)</f>
        <v>1</v>
      </c>
      <c r="I136" s="2">
        <f t="shared" si="20"/>
        <v>79</v>
      </c>
      <c r="J136" s="2">
        <f t="shared" si="21"/>
        <v>1116.0108539109158</v>
      </c>
      <c r="K136">
        <v>705.61707018035884</v>
      </c>
      <c r="L136">
        <v>756.14087855313232</v>
      </c>
      <c r="M136">
        <v>802.72324974962692</v>
      </c>
      <c r="N136">
        <v>899.88350903719902</v>
      </c>
      <c r="O136">
        <v>1000.251209651594</v>
      </c>
      <c r="P136">
        <v>1142.3836109261226</v>
      </c>
      <c r="Q136">
        <v>1263.5799725615373</v>
      </c>
      <c r="R136">
        <v>1382.9908508299366</v>
      </c>
      <c r="S136">
        <v>1516.7978429302484</v>
      </c>
      <c r="T136">
        <v>1689.7403446894018</v>
      </c>
      <c r="U136" s="2">
        <f>VLOOKUP(C136,ClusterData!A:E,5,FALSE)</f>
        <v>1</v>
      </c>
      <c r="V136" s="2">
        <f t="shared" si="22"/>
        <v>88</v>
      </c>
      <c r="W136" s="2">
        <f t="shared" si="23"/>
        <v>2178.9346594352037</v>
      </c>
      <c r="X136">
        <v>1885.6396701814581</v>
      </c>
      <c r="Y136">
        <v>2079.7733605734529</v>
      </c>
      <c r="Z136">
        <v>2232.8679127606579</v>
      </c>
      <c r="AA136">
        <v>2306.3825462034356</v>
      </c>
      <c r="AB136">
        <v>2159.8097250180422</v>
      </c>
      <c r="AC136">
        <v>2016.1812721063902</v>
      </c>
      <c r="AD136">
        <v>2076.5885181567301</v>
      </c>
      <c r="AE136">
        <v>2167.2279707967791</v>
      </c>
      <c r="AF136">
        <v>2341.5279317973736</v>
      </c>
      <c r="AG136">
        <v>2523.3476867577206</v>
      </c>
      <c r="AH136" s="2">
        <f>VLOOKUP(C136,ClusterData!A:F,6,FALSE)</f>
        <v>1</v>
      </c>
      <c r="AI136" s="2">
        <f t="shared" si="24"/>
        <v>113</v>
      </c>
      <c r="AJ136" s="2">
        <f t="shared" si="25"/>
        <v>2888.8792221640056</v>
      </c>
      <c r="AK136">
        <v>2634.7707861138006</v>
      </c>
      <c r="AL136">
        <v>2645.0891513476554</v>
      </c>
      <c r="AM136">
        <v>2652.4244483648436</v>
      </c>
      <c r="AN136">
        <v>2709.3139799289124</v>
      </c>
      <c r="AO136">
        <v>2822.6999993750464</v>
      </c>
      <c r="AP136">
        <v>2947.1624681148082</v>
      </c>
      <c r="AQ136">
        <v>3022.2037629794581</v>
      </c>
      <c r="AR136">
        <v>3161.666583968934</v>
      </c>
      <c r="AS136">
        <v>3108.6299822087622</v>
      </c>
      <c r="AT136">
        <v>3184.8310592378316</v>
      </c>
      <c r="AU136" s="2">
        <f>VLOOKUP(C136,ClusterData!A:G,7,FALSE)</f>
        <v>0</v>
      </c>
      <c r="AV136" s="2">
        <f t="shared" si="26"/>
        <v>125</v>
      </c>
      <c r="AW136" s="2">
        <f t="shared" si="27"/>
        <v>4244.7009999893335</v>
      </c>
      <c r="AX136">
        <v>3400.5377333267984</v>
      </c>
      <c r="AY136">
        <v>3496.7256207653168</v>
      </c>
      <c r="AZ136">
        <v>3607.7779412621353</v>
      </c>
      <c r="BA136">
        <v>3781.4729211953472</v>
      </c>
      <c r="BB136">
        <v>4062.3429019434875</v>
      </c>
      <c r="BC136">
        <v>4305.7724565954322</v>
      </c>
      <c r="BD136">
        <v>4578.9258282138835</v>
      </c>
      <c r="BE136">
        <v>4913.4986396871018</v>
      </c>
      <c r="BF136">
        <v>5116.9883461661684</v>
      </c>
      <c r="BG136">
        <v>5182.9676107376681</v>
      </c>
      <c r="BH136" s="2">
        <f>VLOOKUP(C136,ClusterData!A:H,8,FALSE)</f>
        <v>4</v>
      </c>
      <c r="BI136" s="2">
        <f t="shared" si="28"/>
        <v>126</v>
      </c>
      <c r="BJ136" s="2">
        <f t="shared" si="29"/>
        <v>6362.3898588154252</v>
      </c>
      <c r="BK136">
        <v>5550.3561047180483</v>
      </c>
      <c r="BL136">
        <v>5734.7694983518377</v>
      </c>
      <c r="BM136">
        <v>6121.6634073156265</v>
      </c>
      <c r="BN136">
        <v>6546.3057214485507</v>
      </c>
      <c r="BO136">
        <v>6938.9762285903644</v>
      </c>
      <c r="BP136">
        <v>7282.2681924681219</v>
      </c>
    </row>
    <row r="137" spans="1:68" x14ac:dyDescent="0.2">
      <c r="A137" t="s">
        <v>225</v>
      </c>
      <c r="B137" t="s">
        <v>396</v>
      </c>
      <c r="C137" t="s">
        <v>138</v>
      </c>
      <c r="D137" t="s">
        <v>226</v>
      </c>
      <c r="E137" t="s">
        <v>227</v>
      </c>
      <c r="F137" t="s">
        <v>228</v>
      </c>
      <c r="G137" t="s">
        <v>228</v>
      </c>
      <c r="H137" s="2">
        <f>VLOOKUP(C137,ClusterData!A:D,4,FALSE)</f>
        <v>1</v>
      </c>
      <c r="I137" s="2">
        <f t="shared" si="20"/>
        <v>45</v>
      </c>
      <c r="J137" s="2">
        <f t="shared" si="21"/>
        <v>2923.1979161823592</v>
      </c>
      <c r="K137">
        <v>1677.638625328972</v>
      </c>
      <c r="L137">
        <v>1877.3049058211918</v>
      </c>
      <c r="M137">
        <v>2031.9062021507448</v>
      </c>
      <c r="N137">
        <v>2216.0488933388638</v>
      </c>
      <c r="O137">
        <v>2561.3593560886284</v>
      </c>
      <c r="P137">
        <v>2937.8980212871893</v>
      </c>
      <c r="Q137">
        <v>3317.1717405343065</v>
      </c>
      <c r="R137">
        <v>3743.8579533456259</v>
      </c>
      <c r="S137">
        <v>4189.251617102962</v>
      </c>
      <c r="T137">
        <v>4679.5418468250991</v>
      </c>
      <c r="U137" s="2">
        <f>VLOOKUP(C137,ClusterData!A:E,5,FALSE)</f>
        <v>1</v>
      </c>
      <c r="V137" s="2">
        <f t="shared" si="22"/>
        <v>57</v>
      </c>
      <c r="W137" s="2">
        <f t="shared" si="23"/>
        <v>5465.9510555691586</v>
      </c>
      <c r="X137">
        <v>4752.2699929647652</v>
      </c>
      <c r="Y137">
        <v>4634.7169100291349</v>
      </c>
      <c r="Z137">
        <v>4641.0667143846804</v>
      </c>
      <c r="AA137">
        <v>5023.0283992852137</v>
      </c>
      <c r="AB137">
        <v>5137.7902949610143</v>
      </c>
      <c r="AC137">
        <v>5465.957281985985</v>
      </c>
      <c r="AD137">
        <v>5735.5347709185507</v>
      </c>
      <c r="AE137">
        <v>5986.7049334425519</v>
      </c>
      <c r="AF137">
        <v>6393.7458234554979</v>
      </c>
      <c r="AG137">
        <v>6888.6954342641939</v>
      </c>
      <c r="AH137" s="2">
        <f>VLOOKUP(C137,ClusterData!A:F,6,FALSE)</f>
        <v>1</v>
      </c>
      <c r="AI137" s="2">
        <f t="shared" si="24"/>
        <v>63</v>
      </c>
      <c r="AJ137" s="2">
        <f t="shared" si="25"/>
        <v>8138.5330708286201</v>
      </c>
      <c r="AK137">
        <v>6568.363362665099</v>
      </c>
      <c r="AL137">
        <v>6295.0488587508889</v>
      </c>
      <c r="AM137">
        <v>6552.3372810699611</v>
      </c>
      <c r="AN137">
        <v>6974.8935683732616</v>
      </c>
      <c r="AO137">
        <v>7480.9780776866337</v>
      </c>
      <c r="AP137">
        <v>8150.8624789245778</v>
      </c>
      <c r="AQ137">
        <v>8810.8663546250536</v>
      </c>
      <c r="AR137">
        <v>9589.3533129068928</v>
      </c>
      <c r="AS137">
        <v>10170.864578892741</v>
      </c>
      <c r="AT137">
        <v>10791.762834391091</v>
      </c>
      <c r="AU137" s="2">
        <f>VLOOKUP(C137,ClusterData!A:G,7,FALSE)</f>
        <v>0</v>
      </c>
      <c r="AV137" s="2">
        <f t="shared" si="26"/>
        <v>58</v>
      </c>
      <c r="AW137" s="2">
        <f t="shared" si="27"/>
        <v>15279.215054218881</v>
      </c>
      <c r="AX137">
        <v>11628.87288646554</v>
      </c>
      <c r="AY137">
        <v>12040.196449316665</v>
      </c>
      <c r="AZ137">
        <v>12405.310995269749</v>
      </c>
      <c r="BA137">
        <v>13111.531690265143</v>
      </c>
      <c r="BB137">
        <v>14174.319014438068</v>
      </c>
      <c r="BC137">
        <v>15155.939595062982</v>
      </c>
      <c r="BD137">
        <v>16596.339466787234</v>
      </c>
      <c r="BE137">
        <v>18280.104990379696</v>
      </c>
      <c r="BF137">
        <v>19374.398977712124</v>
      </c>
      <c r="BG137">
        <v>20025.136476491618</v>
      </c>
      <c r="BH137" s="2">
        <f>VLOOKUP(C137,ClusterData!A:H,8,FALSE)</f>
        <v>4</v>
      </c>
      <c r="BI137" s="2">
        <f t="shared" si="28"/>
        <v>52</v>
      </c>
      <c r="BJ137" s="2">
        <f t="shared" si="29"/>
        <v>23801.122775014072</v>
      </c>
      <c r="BK137">
        <v>21082.026161847527</v>
      </c>
      <c r="BL137">
        <v>22571.271606811682</v>
      </c>
      <c r="BM137">
        <v>23345.409501149443</v>
      </c>
      <c r="BN137">
        <v>24023.229482405313</v>
      </c>
      <c r="BO137">
        <v>25285.732833413855</v>
      </c>
      <c r="BP137">
        <v>26499.067064456605</v>
      </c>
    </row>
    <row r="138" spans="1:68" x14ac:dyDescent="0.2">
      <c r="A138" t="s">
        <v>225</v>
      </c>
      <c r="B138" t="s">
        <v>397</v>
      </c>
      <c r="C138" t="s">
        <v>139</v>
      </c>
      <c r="D138" t="s">
        <v>226</v>
      </c>
      <c r="E138" t="s">
        <v>227</v>
      </c>
      <c r="F138" t="s">
        <v>228</v>
      </c>
      <c r="G138" t="s">
        <v>228</v>
      </c>
      <c r="H138" s="2">
        <f>VLOOKUP(C138,ClusterData!A:D,4,FALSE)</f>
        <v>1</v>
      </c>
      <c r="I138" s="2">
        <f t="shared" si="20"/>
        <v>40</v>
      </c>
      <c r="J138" s="2">
        <f t="shared" si="21"/>
        <v>3391.1373805456979</v>
      </c>
      <c r="K138">
        <v>2021.7366464671552</v>
      </c>
      <c r="L138">
        <v>2276.5930162730583</v>
      </c>
      <c r="M138">
        <v>2569.8181541332524</v>
      </c>
      <c r="N138">
        <v>3013.3173865662711</v>
      </c>
      <c r="O138">
        <v>3317.9417220838877</v>
      </c>
      <c r="P138">
        <v>3307.8412695985849</v>
      </c>
      <c r="Q138">
        <v>3643.2889706529531</v>
      </c>
      <c r="R138">
        <v>4065.645914230101</v>
      </c>
      <c r="S138">
        <v>4474.7587201984252</v>
      </c>
      <c r="T138">
        <v>5220.4320052532867</v>
      </c>
      <c r="U138" s="2">
        <f>VLOOKUP(C138,ClusterData!A:E,5,FALSE)</f>
        <v>1</v>
      </c>
      <c r="V138" s="2">
        <f t="shared" si="22"/>
        <v>40</v>
      </c>
      <c r="W138" s="2">
        <f t="shared" si="23"/>
        <v>8321.1496589276103</v>
      </c>
      <c r="X138">
        <v>6005.470515005688</v>
      </c>
      <c r="Y138">
        <v>6763.5532489061488</v>
      </c>
      <c r="Z138">
        <v>7290.6129903793526</v>
      </c>
      <c r="AA138">
        <v>7608.7814614138824</v>
      </c>
      <c r="AB138">
        <v>7768.5973379571924</v>
      </c>
      <c r="AC138">
        <v>8115.2449819273997</v>
      </c>
      <c r="AD138">
        <v>8541.7546728829548</v>
      </c>
      <c r="AE138">
        <v>9424.3577149310804</v>
      </c>
      <c r="AF138">
        <v>10285.01103899022</v>
      </c>
      <c r="AG138">
        <v>11408.112626882188</v>
      </c>
      <c r="AH138" s="2">
        <f>VLOOKUP(C138,ClusterData!A:F,6,FALSE)</f>
        <v>1</v>
      </c>
      <c r="AI138" s="2">
        <f t="shared" si="24"/>
        <v>38</v>
      </c>
      <c r="AJ138" s="2">
        <f t="shared" si="25"/>
        <v>15867.990209787033</v>
      </c>
      <c r="AK138">
        <v>12782.831971314939</v>
      </c>
      <c r="AL138">
        <v>13688.400556437962</v>
      </c>
      <c r="AM138">
        <v>14446.116972047957</v>
      </c>
      <c r="AN138">
        <v>14674.46781427741</v>
      </c>
      <c r="AO138">
        <v>15185.619183030723</v>
      </c>
      <c r="AP138">
        <v>15817.289480433137</v>
      </c>
      <c r="AQ138">
        <v>16606.707151661911</v>
      </c>
      <c r="AR138">
        <v>17559.977624086081</v>
      </c>
      <c r="AS138">
        <v>18507.339780706654</v>
      </c>
      <c r="AT138">
        <v>19411.15156387354</v>
      </c>
      <c r="AU138" s="2">
        <f>VLOOKUP(C138,ClusterData!A:G,7,FALSE)</f>
        <v>0</v>
      </c>
      <c r="AV138" s="2">
        <f t="shared" si="26"/>
        <v>42</v>
      </c>
      <c r="AW138" s="2">
        <f t="shared" si="27"/>
        <v>23342.51201530359</v>
      </c>
      <c r="AX138">
        <v>20460.378239685087</v>
      </c>
      <c r="AY138">
        <v>21183.465007132596</v>
      </c>
      <c r="AZ138">
        <v>21555.676391830111</v>
      </c>
      <c r="BA138">
        <v>21698.458480982947</v>
      </c>
      <c r="BB138">
        <v>22644.685891206143</v>
      </c>
      <c r="BC138">
        <v>23508.973499795</v>
      </c>
      <c r="BD138">
        <v>24563.231637275614</v>
      </c>
      <c r="BE138">
        <v>25794.492423201482</v>
      </c>
      <c r="BF138">
        <v>26314.946290239412</v>
      </c>
      <c r="BG138">
        <v>25700.812291687515</v>
      </c>
      <c r="BH138" s="2">
        <f>VLOOKUP(C138,ClusterData!A:H,8,FALSE)</f>
        <v>4</v>
      </c>
      <c r="BI138" s="2">
        <f t="shared" si="28"/>
        <v>45</v>
      </c>
      <c r="BJ138" s="2">
        <f t="shared" si="29"/>
        <v>26773.77874066048</v>
      </c>
      <c r="BK138">
        <v>26496.473935206912</v>
      </c>
      <c r="BL138">
        <v>26588.388556776572</v>
      </c>
      <c r="BM138">
        <v>26093.168533425229</v>
      </c>
      <c r="BN138">
        <v>26359.049759507965</v>
      </c>
      <c r="BO138">
        <v>27220.319378130444</v>
      </c>
      <c r="BP138">
        <v>27885.272280915764</v>
      </c>
    </row>
    <row r="139" spans="1:68" x14ac:dyDescent="0.2">
      <c r="A139" t="s">
        <v>225</v>
      </c>
      <c r="B139" t="s">
        <v>398</v>
      </c>
      <c r="C139" t="s">
        <v>140</v>
      </c>
      <c r="D139" t="s">
        <v>226</v>
      </c>
      <c r="E139" t="s">
        <v>227</v>
      </c>
      <c r="F139" t="s">
        <v>228</v>
      </c>
      <c r="G139" t="s">
        <v>228</v>
      </c>
      <c r="H139" s="2">
        <f>VLOOKUP(C139,ClusterData!A:D,4,FALSE)</f>
        <v>2</v>
      </c>
      <c r="I139" s="2" t="str">
        <f t="shared" si="20"/>
        <v/>
      </c>
      <c r="J139" s="2" t="str">
        <f t="shared" si="21"/>
        <v/>
      </c>
      <c r="U139" s="2">
        <f>VLOOKUP(C139,ClusterData!A:E,5,FALSE)</f>
        <v>0</v>
      </c>
      <c r="V139" s="2">
        <f t="shared" si="22"/>
        <v>34</v>
      </c>
      <c r="W139" s="2">
        <f t="shared" si="23"/>
        <v>10018.88351190064</v>
      </c>
      <c r="X139">
        <v>7428.0619531397315</v>
      </c>
      <c r="Y139">
        <v>8141.3222416659919</v>
      </c>
      <c r="Z139">
        <v>8311.3838929864305</v>
      </c>
      <c r="AA139">
        <v>8602.9312126607747</v>
      </c>
      <c r="AB139">
        <v>9472.1983576394832</v>
      </c>
      <c r="AC139">
        <v>9881.3891870948592</v>
      </c>
      <c r="AD139">
        <v>10795.696112327694</v>
      </c>
      <c r="AE139">
        <v>11496.53065248567</v>
      </c>
      <c r="AF139">
        <v>12538.997882214393</v>
      </c>
      <c r="AG139">
        <v>13520.323626791378</v>
      </c>
      <c r="AH139" s="2">
        <f>VLOOKUP(C139,ClusterData!A:F,6,FALSE)</f>
        <v>0</v>
      </c>
      <c r="AI139" s="2">
        <f t="shared" si="24"/>
        <v>30</v>
      </c>
      <c r="AJ139" s="2">
        <f t="shared" si="25"/>
        <v>18629.56669696778</v>
      </c>
      <c r="AK139">
        <v>14404.476067834021</v>
      </c>
      <c r="AL139">
        <v>15128.387801045255</v>
      </c>
      <c r="AM139">
        <v>16069.928453587008</v>
      </c>
      <c r="AN139">
        <v>17094.50483310557</v>
      </c>
      <c r="AO139">
        <v>18054.767203274019</v>
      </c>
      <c r="AP139">
        <v>19121.360864314607</v>
      </c>
      <c r="AQ139">
        <v>19761.099184507453</v>
      </c>
      <c r="AR139">
        <v>20904.51708598559</v>
      </c>
      <c r="AS139">
        <v>22314.004846180575</v>
      </c>
      <c r="AT139">
        <v>23442.620629843692</v>
      </c>
      <c r="AU139" s="2">
        <f>VLOOKUP(C139,ClusterData!A:G,7,FALSE)</f>
        <v>1</v>
      </c>
      <c r="AV139" s="2">
        <f t="shared" si="26"/>
        <v>32</v>
      </c>
      <c r="AW139" s="2">
        <f t="shared" si="27"/>
        <v>30352.495089037217</v>
      </c>
      <c r="AX139">
        <v>24575.553613830474</v>
      </c>
      <c r="AY139">
        <v>27456.544789338725</v>
      </c>
      <c r="AZ139">
        <v>28446.439473090497</v>
      </c>
      <c r="BA139">
        <v>29674.290834738025</v>
      </c>
      <c r="BB139">
        <v>31089.8029630288</v>
      </c>
      <c r="BC139">
        <v>31497.793592424245</v>
      </c>
      <c r="BD139">
        <v>32143.83473079004</v>
      </c>
      <c r="BE139">
        <v>32807.168435680462</v>
      </c>
      <c r="BF139">
        <v>33026.998085899686</v>
      </c>
      <c r="BG139">
        <v>32806.524371551226</v>
      </c>
      <c r="BH139" s="2">
        <f>VLOOKUP(C139,ClusterData!A:H,8,FALSE)</f>
        <v>1</v>
      </c>
      <c r="BI139" s="2">
        <f t="shared" si="28"/>
        <v>32</v>
      </c>
      <c r="BJ139" s="2">
        <f t="shared" si="29"/>
        <v>35596.004999788383</v>
      </c>
      <c r="BK139">
        <v>33237.924614216441</v>
      </c>
      <c r="BL139">
        <v>34195.613888180487</v>
      </c>
      <c r="BM139">
        <v>35259.845676386525</v>
      </c>
      <c r="BN139">
        <v>36130.973944315985</v>
      </c>
      <c r="BO139">
        <v>36860.795472016689</v>
      </c>
      <c r="BP139">
        <v>37890.876403614209</v>
      </c>
    </row>
    <row r="140" spans="1:68" x14ac:dyDescent="0.2">
      <c r="A140" t="s">
        <v>225</v>
      </c>
      <c r="B140" t="s">
        <v>399</v>
      </c>
      <c r="C140" t="s">
        <v>141</v>
      </c>
      <c r="D140" t="s">
        <v>226</v>
      </c>
      <c r="E140" t="s">
        <v>227</v>
      </c>
      <c r="F140" t="s">
        <v>228</v>
      </c>
      <c r="G140" t="s">
        <v>228</v>
      </c>
      <c r="H140" s="2">
        <f>VLOOKUP(C140,ClusterData!A:D,4,FALSE)</f>
        <v>2</v>
      </c>
      <c r="I140" s="2">
        <f t="shared" si="20"/>
        <v>2</v>
      </c>
      <c r="J140" s="2">
        <f t="shared" si="21"/>
        <v>57422.84874268611</v>
      </c>
      <c r="K140">
        <v>44059.502844688192</v>
      </c>
      <c r="L140">
        <v>46322.398257426714</v>
      </c>
      <c r="M140">
        <v>48838.6862045776</v>
      </c>
      <c r="N140">
        <v>52440.03424640272</v>
      </c>
      <c r="O140">
        <v>55943.31419544026</v>
      </c>
      <c r="P140">
        <v>60187.096433946244</v>
      </c>
      <c r="Q140">
        <v>65076.456904087689</v>
      </c>
      <c r="R140">
        <v>60826.3186884151</v>
      </c>
      <c r="S140">
        <v>67380.671189172703</v>
      </c>
      <c r="T140">
        <v>73154.008462703801</v>
      </c>
      <c r="U140" s="2">
        <f>VLOOKUP(C140,ClusterData!A:E,5,FALSE)</f>
        <v>0</v>
      </c>
      <c r="V140" s="2">
        <f t="shared" si="22"/>
        <v>2</v>
      </c>
      <c r="W140" s="2">
        <f t="shared" si="23"/>
        <v>61471.310584262988</v>
      </c>
      <c r="X140">
        <v>72042.239955614743</v>
      </c>
      <c r="Y140">
        <v>69878.250919491213</v>
      </c>
      <c r="Z140">
        <v>63255.268504384047</v>
      </c>
      <c r="AA140">
        <v>58098.277053725717</v>
      </c>
      <c r="AB140">
        <v>65417.651853394251</v>
      </c>
      <c r="AC140">
        <v>55586.968001133886</v>
      </c>
      <c r="AD140">
        <v>55993.292332834622</v>
      </c>
      <c r="AE140">
        <v>55590.305187925456</v>
      </c>
      <c r="AF140">
        <v>57893.45318603381</v>
      </c>
      <c r="AG140">
        <v>60957.398848092191</v>
      </c>
      <c r="AH140" s="2">
        <f>VLOOKUP(C140,ClusterData!A:F,6,FALSE)</f>
        <v>0</v>
      </c>
      <c r="AI140" s="2">
        <f t="shared" si="24"/>
        <v>3</v>
      </c>
      <c r="AJ140" s="2">
        <f t="shared" si="25"/>
        <v>59888.862719739394</v>
      </c>
      <c r="AK140">
        <v>46171.879198021044</v>
      </c>
      <c r="AL140">
        <v>46083.056212438758</v>
      </c>
      <c r="AM140">
        <v>51993.87770082795</v>
      </c>
      <c r="AN140">
        <v>52270.628502240543</v>
      </c>
      <c r="AO140">
        <v>53800.004028404044</v>
      </c>
      <c r="AP140">
        <v>55561.075321264012</v>
      </c>
      <c r="AQ140">
        <v>57745.479616614728</v>
      </c>
      <c r="AR140">
        <v>73907.400143725143</v>
      </c>
      <c r="AS140">
        <v>79938.840478465485</v>
      </c>
      <c r="AT140">
        <v>81416.385995392178</v>
      </c>
      <c r="AU140" s="2">
        <f>VLOOKUP(C140,ClusterData!A:G,7,FALSE)</f>
        <v>1</v>
      </c>
      <c r="AV140" s="2">
        <f t="shared" si="26"/>
        <v>1</v>
      </c>
      <c r="AW140" s="2">
        <f t="shared" si="27"/>
        <v>102513.57367111823</v>
      </c>
      <c r="AX140">
        <v>86690.485259490437</v>
      </c>
      <c r="AY140">
        <v>89394.913405075364</v>
      </c>
      <c r="AZ140">
        <v>94515.334333527207</v>
      </c>
      <c r="BA140">
        <v>95368.134589967158</v>
      </c>
      <c r="BB140">
        <v>107069.79394425765</v>
      </c>
      <c r="BC140">
        <v>104216.10750376061</v>
      </c>
      <c r="BD140">
        <v>115018.07124041919</v>
      </c>
      <c r="BE140">
        <v>116969.28450939312</v>
      </c>
      <c r="BF140">
        <v>104088.03332076254</v>
      </c>
      <c r="BG140">
        <v>111805.57860452904</v>
      </c>
      <c r="BH140" s="2">
        <f>VLOOKUP(C140,ClusterData!A:H,8,FALSE)</f>
        <v>1</v>
      </c>
      <c r="BI140" s="2">
        <f t="shared" si="28"/>
        <v>1</v>
      </c>
      <c r="BJ140" s="2">
        <f t="shared" si="29"/>
        <v>140861.80957807472</v>
      </c>
      <c r="BK140">
        <v>134872.00433247985</v>
      </c>
      <c r="BL140">
        <v>149642.17093634236</v>
      </c>
      <c r="BM140">
        <v>148616.03567235323</v>
      </c>
      <c r="BN140">
        <v>141829.81721503241</v>
      </c>
      <c r="BO140">
        <v>137340.65649108207</v>
      </c>
      <c r="BP140">
        <v>132870.17282115843</v>
      </c>
    </row>
    <row r="141" spans="1:68" x14ac:dyDescent="0.2">
      <c r="A141" t="s">
        <v>225</v>
      </c>
      <c r="B141" t="s">
        <v>400</v>
      </c>
      <c r="C141" t="s">
        <v>143</v>
      </c>
      <c r="D141" t="s">
        <v>226</v>
      </c>
      <c r="E141" t="s">
        <v>227</v>
      </c>
      <c r="F141" t="s">
        <v>228</v>
      </c>
      <c r="G141" t="s">
        <v>228</v>
      </c>
      <c r="H141" s="2">
        <f>VLOOKUP(C141,ClusterData!A:D,4,FALSE)</f>
        <v>2</v>
      </c>
      <c r="I141" s="2">
        <f t="shared" si="20"/>
        <v>47</v>
      </c>
      <c r="J141" s="2">
        <f t="shared" si="21"/>
        <v>2588.5950721927384</v>
      </c>
      <c r="K141">
        <v>1550.4856469110757</v>
      </c>
      <c r="L141">
        <v>1697.931164217614</v>
      </c>
      <c r="M141">
        <v>1794.2088779121837</v>
      </c>
      <c r="N141">
        <v>1908.9542306391991</v>
      </c>
      <c r="O141">
        <v>2177.6292925150387</v>
      </c>
      <c r="P141">
        <v>2483.6284682569117</v>
      </c>
      <c r="Q141">
        <v>2966.5090626346046</v>
      </c>
      <c r="R141">
        <v>3270.5631943223525</v>
      </c>
      <c r="S141">
        <v>3748.8962018509806</v>
      </c>
      <c r="T141">
        <v>4287.1445826674253</v>
      </c>
      <c r="U141" s="2">
        <f>VLOOKUP(C141,ClusterData!A:E,5,FALSE)</f>
        <v>1</v>
      </c>
      <c r="V141" s="2">
        <f t="shared" si="22"/>
        <v>49</v>
      </c>
      <c r="W141" s="2">
        <f t="shared" si="23"/>
        <v>6603.9128852640788</v>
      </c>
      <c r="X141">
        <v>4792.9708605246906</v>
      </c>
      <c r="Y141">
        <v>5214.6569759485619</v>
      </c>
      <c r="Z141">
        <v>5726.9976409982619</v>
      </c>
      <c r="AA141">
        <v>6284.8118686951948</v>
      </c>
      <c r="AB141">
        <v>6870.3874435224734</v>
      </c>
      <c r="AC141">
        <v>7051.1746771834796</v>
      </c>
      <c r="AD141">
        <v>7327.295360410234</v>
      </c>
      <c r="AE141">
        <v>7531.5225349212333</v>
      </c>
      <c r="AF141">
        <v>7715.7012846387106</v>
      </c>
      <c r="AG141">
        <v>7523.6102057979451</v>
      </c>
      <c r="AH141" s="2">
        <f>VLOOKUP(C141,ClusterData!A:F,6,FALSE)</f>
        <v>1</v>
      </c>
      <c r="AI141" s="2">
        <f t="shared" si="24"/>
        <v>67</v>
      </c>
      <c r="AJ141" s="2">
        <f t="shared" si="25"/>
        <v>7228.4356393029184</v>
      </c>
      <c r="AK141">
        <v>7355.2173225632741</v>
      </c>
      <c r="AL141">
        <v>6627.5811215974718</v>
      </c>
      <c r="AM141">
        <v>6208.2486962733074</v>
      </c>
      <c r="AN141">
        <v>6488.5754924981029</v>
      </c>
      <c r="AO141">
        <v>6929.5034448450624</v>
      </c>
      <c r="AP141">
        <v>7624.2271535536483</v>
      </c>
      <c r="AQ141">
        <v>8115.0057972472705</v>
      </c>
      <c r="AR141">
        <v>7795.7302854496756</v>
      </c>
      <c r="AS141">
        <v>7538.4455062652978</v>
      </c>
      <c r="AT141">
        <v>7601.8215727360739</v>
      </c>
      <c r="AU141" s="2">
        <f>VLOOKUP(C141,ClusterData!A:G,7,FALSE)</f>
        <v>0</v>
      </c>
      <c r="AV141" s="2">
        <f t="shared" si="26"/>
        <v>70</v>
      </c>
      <c r="AW141" s="2">
        <f t="shared" si="27"/>
        <v>12398.352290405679</v>
      </c>
      <c r="AX141">
        <v>8009.9994504729693</v>
      </c>
      <c r="AY141">
        <v>8661.0233326910111</v>
      </c>
      <c r="AZ141">
        <v>9510.2996905045056</v>
      </c>
      <c r="BA141">
        <v>10314.960033513644</v>
      </c>
      <c r="BB141">
        <v>11541.29111049618</v>
      </c>
      <c r="BC141">
        <v>12490.085424956449</v>
      </c>
      <c r="BD141">
        <v>13993.000359155691</v>
      </c>
      <c r="BE141">
        <v>15443.250063025564</v>
      </c>
      <c r="BF141">
        <v>17487.82417769964</v>
      </c>
      <c r="BG141">
        <v>16531.789261541118</v>
      </c>
      <c r="BH141" s="2">
        <f>VLOOKUP(C141,ClusterData!A:H,8,FALSE)</f>
        <v>2</v>
      </c>
      <c r="BI141" s="2">
        <f t="shared" si="28"/>
        <v>65</v>
      </c>
      <c r="BJ141" s="2">
        <f t="shared" si="29"/>
        <v>18574.003833060819</v>
      </c>
      <c r="BK141">
        <v>16719.254852429196</v>
      </c>
      <c r="BL141">
        <v>17326.255684791144</v>
      </c>
      <c r="BM141">
        <v>17849.638186992659</v>
      </c>
      <c r="BN141">
        <v>18849.645302239056</v>
      </c>
      <c r="BO141">
        <v>19826.996307482499</v>
      </c>
      <c r="BP141">
        <v>20872.232664430343</v>
      </c>
    </row>
    <row r="142" spans="1:68" x14ac:dyDescent="0.2">
      <c r="A142" t="s">
        <v>225</v>
      </c>
      <c r="B142" t="s">
        <v>401</v>
      </c>
      <c r="C142" t="s">
        <v>246</v>
      </c>
      <c r="D142" t="s">
        <v>226</v>
      </c>
      <c r="E142" t="s">
        <v>227</v>
      </c>
      <c r="F142" t="s">
        <v>228</v>
      </c>
      <c r="G142" t="s">
        <v>228</v>
      </c>
      <c r="H142" s="2" t="e">
        <f>VLOOKUP(C142,ClusterData!A:D,4,FALSE)</f>
        <v>#N/A</v>
      </c>
      <c r="I142" s="2" t="str">
        <f t="shared" si="20"/>
        <v/>
      </c>
      <c r="J142" s="2" t="str">
        <f t="shared" si="21"/>
        <v/>
      </c>
      <c r="U142" s="2" t="e">
        <f>VLOOKUP(C142,ClusterData!A:E,5,FALSE)</f>
        <v>#N/A</v>
      </c>
      <c r="V142" s="2" t="str">
        <f t="shared" si="22"/>
        <v/>
      </c>
      <c r="W142" s="2" t="str">
        <f t="shared" si="23"/>
        <v/>
      </c>
      <c r="AH142" s="2" t="e">
        <f>VLOOKUP(C142,ClusterData!A:F,6,FALSE)</f>
        <v>#N/A</v>
      </c>
      <c r="AI142" s="2">
        <f t="shared" si="24"/>
        <v>50</v>
      </c>
      <c r="AJ142" s="2">
        <f t="shared" si="25"/>
        <v>10548.281305659579</v>
      </c>
      <c r="AK142">
        <v>13444.075330482639</v>
      </c>
      <c r="AL142">
        <v>13154.92181765629</v>
      </c>
      <c r="AM142">
        <v>11481.990798746941</v>
      </c>
      <c r="AN142">
        <v>10724.24810848111</v>
      </c>
      <c r="AO142">
        <v>9562.7937189096665</v>
      </c>
      <c r="AP142">
        <v>9369.7443548950305</v>
      </c>
      <c r="AQ142">
        <v>9209.8555824563991</v>
      </c>
      <c r="AR142">
        <v>9516.5966626505706</v>
      </c>
      <c r="AS142">
        <v>9129.5864519123825</v>
      </c>
      <c r="AT142">
        <v>9889.0002304047684</v>
      </c>
      <c r="AU142" s="2" t="e">
        <f>VLOOKUP(C142,ClusterData!A:G,7,FALSE)</f>
        <v>#N/A</v>
      </c>
      <c r="AV142" s="2">
        <f t="shared" si="26"/>
        <v>53</v>
      </c>
      <c r="AW142" s="2">
        <f t="shared" si="27"/>
        <v>16830.249589765546</v>
      </c>
      <c r="AX142">
        <v>11169.84950307281</v>
      </c>
      <c r="AY142">
        <v>12053.937446879039</v>
      </c>
      <c r="AZ142">
        <v>12874.577705343856</v>
      </c>
      <c r="BA142">
        <v>14156.02096817918</v>
      </c>
      <c r="BB142">
        <v>15647.368500896417</v>
      </c>
      <c r="BC142">
        <v>17230.986291985613</v>
      </c>
      <c r="BD142">
        <v>19246.650411003357</v>
      </c>
      <c r="BE142">
        <v>21468.909681635363</v>
      </c>
      <c r="BF142">
        <v>23047.981041172752</v>
      </c>
      <c r="BG142">
        <v>21406.214347487086</v>
      </c>
      <c r="BH142" s="2" t="e">
        <f>VLOOKUP(C142,ClusterData!A:H,8,FALSE)</f>
        <v>#N/A</v>
      </c>
      <c r="BI142" s="2">
        <f t="shared" si="28"/>
        <v>48</v>
      </c>
      <c r="BJ142" s="2">
        <f t="shared" si="29"/>
        <v>25115.473634376405</v>
      </c>
      <c r="BK142">
        <v>22638.641067752375</v>
      </c>
      <c r="BL142">
        <v>24032.229988971096</v>
      </c>
      <c r="BM142">
        <v>25322.516877289061</v>
      </c>
      <c r="BN142">
        <v>26046.137632957543</v>
      </c>
      <c r="BO142">
        <v>26688.241544548582</v>
      </c>
      <c r="BP142">
        <v>25965.074694739775</v>
      </c>
    </row>
    <row r="143" spans="1:68" x14ac:dyDescent="0.2">
      <c r="A143" t="s">
        <v>225</v>
      </c>
      <c r="B143" t="s">
        <v>402</v>
      </c>
      <c r="C143" t="s">
        <v>144</v>
      </c>
      <c r="D143" t="s">
        <v>226</v>
      </c>
      <c r="E143" t="s">
        <v>227</v>
      </c>
      <c r="F143" t="s">
        <v>228</v>
      </c>
      <c r="G143" t="s">
        <v>228</v>
      </c>
      <c r="H143" s="2">
        <f>VLOOKUP(C143,ClusterData!A:D,4,FALSE)</f>
        <v>0</v>
      </c>
      <c r="I143" s="2">
        <f t="shared" si="20"/>
        <v>122</v>
      </c>
      <c r="J143" s="2">
        <f t="shared" si="21"/>
        <v>297.55312723036661</v>
      </c>
      <c r="K143">
        <v>224.60733657999188</v>
      </c>
      <c r="L143">
        <v>231.91237121706078</v>
      </c>
      <c r="M143">
        <v>235.52891482072627</v>
      </c>
      <c r="N143">
        <v>250.16381424218042</v>
      </c>
      <c r="O143">
        <v>267.23219257145706</v>
      </c>
      <c r="P143">
        <v>292.30559140760528</v>
      </c>
      <c r="Q143">
        <v>307.94343513654906</v>
      </c>
      <c r="R143">
        <v>339.23128225484834</v>
      </c>
      <c r="S143">
        <v>385.83791379961366</v>
      </c>
      <c r="T143">
        <v>440.76842027363352</v>
      </c>
      <c r="U143" s="2">
        <f>VLOOKUP(C143,ClusterData!A:E,5,FALSE)</f>
        <v>2</v>
      </c>
      <c r="V143" s="2">
        <f t="shared" si="22"/>
        <v>133</v>
      </c>
      <c r="W143" s="2">
        <f t="shared" si="23"/>
        <v>560.18255890827743</v>
      </c>
      <c r="X143">
        <v>446.85783115637332</v>
      </c>
      <c r="Y143">
        <v>482.88099633150779</v>
      </c>
      <c r="Z143">
        <v>482.15801723903195</v>
      </c>
      <c r="AA143">
        <v>512.06268748133198</v>
      </c>
      <c r="AB143">
        <v>584.81549269219818</v>
      </c>
      <c r="AC143">
        <v>609.35588622442071</v>
      </c>
      <c r="AD143">
        <v>634.00981762336107</v>
      </c>
      <c r="AE143">
        <v>626.43181152920556</v>
      </c>
      <c r="AF143">
        <v>628.1547064798981</v>
      </c>
      <c r="AG143">
        <v>595.09834232544529</v>
      </c>
      <c r="AH143" s="2">
        <f>VLOOKUP(C143,ClusterData!A:F,6,FALSE)</f>
        <v>2</v>
      </c>
      <c r="AI143" s="2">
        <f t="shared" si="24"/>
        <v>174</v>
      </c>
      <c r="AJ143" s="2">
        <f t="shared" si="25"/>
        <v>600.11283772648301</v>
      </c>
      <c r="AK143">
        <v>605.40406664466013</v>
      </c>
      <c r="AL143">
        <v>580.7977296648935</v>
      </c>
      <c r="AM143">
        <v>632.82471083998246</v>
      </c>
      <c r="AN143">
        <v>618.66137059628716</v>
      </c>
      <c r="AO143">
        <v>396.13708885410398</v>
      </c>
      <c r="AP143">
        <v>533.3418382878599</v>
      </c>
      <c r="AQ143">
        <v>612.96333399568812</v>
      </c>
      <c r="AR143">
        <v>684.24970294042339</v>
      </c>
      <c r="AS143">
        <v>686.70053283342702</v>
      </c>
      <c r="AT143">
        <v>650.04800260750449</v>
      </c>
      <c r="AU143" s="2">
        <f>VLOOKUP(C143,ClusterData!A:G,7,FALSE)</f>
        <v>2</v>
      </c>
      <c r="AV143" s="2">
        <f t="shared" si="26"/>
        <v>183</v>
      </c>
      <c r="AW143" s="2">
        <f t="shared" si="27"/>
        <v>922.26750849152791</v>
      </c>
      <c r="AX143">
        <v>657.79198475007831</v>
      </c>
      <c r="AY143">
        <v>682.69823866398474</v>
      </c>
      <c r="AZ143">
        <v>751.98251930214383</v>
      </c>
      <c r="BA143">
        <v>764.02498430112291</v>
      </c>
      <c r="BB143">
        <v>830.68699162878056</v>
      </c>
      <c r="BC143">
        <v>924.827308452897</v>
      </c>
      <c r="BD143">
        <v>1021.8693984313365</v>
      </c>
      <c r="BE143">
        <v>1104.8050815543359</v>
      </c>
      <c r="BF143">
        <v>1212.288299001797</v>
      </c>
      <c r="BG143">
        <v>1271.7002788288023</v>
      </c>
      <c r="BH143" s="2">
        <f>VLOOKUP(C143,ClusterData!A:H,8,FALSE)</f>
        <v>5</v>
      </c>
      <c r="BI143" s="2">
        <f t="shared" si="28"/>
        <v>178</v>
      </c>
      <c r="BJ143" s="2">
        <f t="shared" si="29"/>
        <v>1582.1275798390525</v>
      </c>
      <c r="BK143">
        <v>1340.3038084055793</v>
      </c>
      <c r="BL143">
        <v>1446.0493382206541</v>
      </c>
      <c r="BM143">
        <v>1556.3374144045983</v>
      </c>
      <c r="BN143">
        <v>1618.9291404762314</v>
      </c>
      <c r="BO143">
        <v>1720.9790586071192</v>
      </c>
      <c r="BP143">
        <v>1810.1667189201316</v>
      </c>
    </row>
    <row r="144" spans="1:68" x14ac:dyDescent="0.2">
      <c r="A144" t="s">
        <v>225</v>
      </c>
      <c r="B144" t="s">
        <v>403</v>
      </c>
      <c r="C144" t="s">
        <v>148</v>
      </c>
      <c r="D144" t="s">
        <v>226</v>
      </c>
      <c r="E144" t="s">
        <v>227</v>
      </c>
      <c r="F144" t="s">
        <v>228</v>
      </c>
      <c r="G144" t="s">
        <v>228</v>
      </c>
      <c r="H144" s="2">
        <f>VLOOKUP(C144,ClusterData!A:D,4,FALSE)</f>
        <v>0</v>
      </c>
      <c r="I144" s="2" t="str">
        <f t="shared" si="20"/>
        <v/>
      </c>
      <c r="J144" s="2" t="str">
        <f t="shared" si="21"/>
        <v/>
      </c>
      <c r="U144" s="2">
        <f>VLOOKUP(C144,ClusterData!A:E,5,FALSE)</f>
        <v>2</v>
      </c>
      <c r="V144" s="2" t="str">
        <f t="shared" si="22"/>
        <v/>
      </c>
      <c r="W144" s="2" t="str">
        <f t="shared" si="23"/>
        <v/>
      </c>
      <c r="AH144" s="2">
        <f>VLOOKUP(C144,ClusterData!A:F,6,FALSE)</f>
        <v>2</v>
      </c>
      <c r="AI144" s="2">
        <f t="shared" si="24"/>
        <v>112</v>
      </c>
      <c r="AJ144" s="2">
        <f t="shared" si="25"/>
        <v>2900.1946217687282</v>
      </c>
      <c r="AS144">
        <v>2893.9418215456099</v>
      </c>
      <c r="AT144">
        <v>2906.4474219918461</v>
      </c>
      <c r="AU144" s="2">
        <f>VLOOKUP(C144,ClusterData!A:G,7,FALSE)</f>
        <v>0</v>
      </c>
      <c r="AV144" s="2">
        <f t="shared" si="26"/>
        <v>127</v>
      </c>
      <c r="AW144" s="2">
        <f t="shared" si="27"/>
        <v>4165.4997188921134</v>
      </c>
      <c r="AX144">
        <v>3113.6589419684883</v>
      </c>
      <c r="AY144">
        <v>3402.9732116708878</v>
      </c>
      <c r="AZ144">
        <v>3635.4803460661551</v>
      </c>
      <c r="BA144">
        <v>3850.1475219688828</v>
      </c>
      <c r="BB144">
        <v>4046.4378342199793</v>
      </c>
      <c r="BC144">
        <v>4459.5027531906562</v>
      </c>
      <c r="BD144">
        <v>4655.4267228850113</v>
      </c>
      <c r="BE144">
        <v>4802.0314256246493</v>
      </c>
      <c r="BF144">
        <v>5004.0382226540069</v>
      </c>
      <c r="BG144">
        <v>4685.3002086724209</v>
      </c>
      <c r="BH144" s="2">
        <f>VLOOKUP(C144,ClusterData!A:H,8,FALSE)</f>
        <v>2</v>
      </c>
      <c r="BI144" s="2">
        <f t="shared" si="28"/>
        <v>134</v>
      </c>
      <c r="BJ144" s="2">
        <f t="shared" si="29"/>
        <v>4977.9681253367098</v>
      </c>
      <c r="BK144">
        <v>4640.5801302125392</v>
      </c>
      <c r="BL144">
        <v>4955.8919680624813</v>
      </c>
      <c r="BM144">
        <v>5030.1671635832181</v>
      </c>
      <c r="BN144">
        <v>4973.6338126580467</v>
      </c>
      <c r="BO144">
        <v>5084.276750744164</v>
      </c>
      <c r="BP144">
        <v>5183.2589267598132</v>
      </c>
    </row>
    <row r="145" spans="1:68" x14ac:dyDescent="0.2">
      <c r="A145" t="s">
        <v>225</v>
      </c>
      <c r="B145" t="s">
        <v>404</v>
      </c>
      <c r="C145" t="s">
        <v>149</v>
      </c>
      <c r="D145" t="s">
        <v>226</v>
      </c>
      <c r="E145" t="s">
        <v>227</v>
      </c>
      <c r="F145" t="s">
        <v>228</v>
      </c>
      <c r="G145" t="s">
        <v>228</v>
      </c>
      <c r="H145" s="2">
        <f>VLOOKUP(C145,ClusterData!A:D,4,FALSE)</f>
        <v>1</v>
      </c>
      <c r="I145" s="2" t="str">
        <f t="shared" si="20"/>
        <v/>
      </c>
      <c r="J145" s="2" t="str">
        <f t="shared" si="21"/>
        <v/>
      </c>
      <c r="U145" s="2">
        <f>VLOOKUP(C145,ClusterData!A:E,5,FALSE)</f>
        <v>1</v>
      </c>
      <c r="V145" s="2" t="str">
        <f t="shared" si="22"/>
        <v/>
      </c>
      <c r="W145" s="2" t="str">
        <f t="shared" si="23"/>
        <v/>
      </c>
      <c r="AH145" s="2">
        <f>VLOOKUP(C145,ClusterData!A:F,6,FALSE)</f>
        <v>1</v>
      </c>
      <c r="AI145" s="2" t="str">
        <f t="shared" si="24"/>
        <v/>
      </c>
      <c r="AJ145" s="2" t="str">
        <f t="shared" si="25"/>
        <v/>
      </c>
      <c r="AU145" s="2">
        <f>VLOOKUP(C145,ClusterData!A:G,7,FALSE)</f>
        <v>1</v>
      </c>
      <c r="AV145" s="2">
        <f t="shared" si="26"/>
        <v>3</v>
      </c>
      <c r="AW145" s="2">
        <f t="shared" si="27"/>
        <v>77977.593077319805</v>
      </c>
      <c r="BB145">
        <v>70286.102387072329</v>
      </c>
      <c r="BC145">
        <v>73097.072009953248</v>
      </c>
      <c r="BD145">
        <v>77304.214119729178</v>
      </c>
      <c r="BE145">
        <v>84307.281362206995</v>
      </c>
      <c r="BF145">
        <v>86887.819848893472</v>
      </c>
      <c r="BG145">
        <v>75983.068736063622</v>
      </c>
      <c r="BH145" s="2">
        <f>VLOOKUP(C145,ClusterData!A:H,8,FALSE)</f>
        <v>4</v>
      </c>
      <c r="BI145" s="2">
        <f t="shared" si="28"/>
        <v>8</v>
      </c>
      <c r="BJ145" s="2">
        <f t="shared" si="29"/>
        <v>64817.506781156582</v>
      </c>
      <c r="BK145">
        <v>72949.068800138091</v>
      </c>
      <c r="BL145">
        <v>67000.760280557253</v>
      </c>
      <c r="BM145">
        <v>62703.76761645425</v>
      </c>
      <c r="BN145">
        <v>61393.97270273976</v>
      </c>
      <c r="BO145">
        <v>61919.188471617927</v>
      </c>
      <c r="BP145">
        <v>62938.282815432256</v>
      </c>
    </row>
    <row r="146" spans="1:68" x14ac:dyDescent="0.2">
      <c r="A146" t="s">
        <v>225</v>
      </c>
      <c r="B146" t="s">
        <v>405</v>
      </c>
      <c r="C146" t="s">
        <v>247</v>
      </c>
      <c r="D146" t="s">
        <v>226</v>
      </c>
      <c r="E146" t="s">
        <v>227</v>
      </c>
      <c r="F146" t="s">
        <v>228</v>
      </c>
      <c r="G146" t="s">
        <v>228</v>
      </c>
      <c r="H146" s="2" t="e">
        <f>VLOOKUP(C146,ClusterData!A:D,4,FALSE)</f>
        <v>#N/A</v>
      </c>
      <c r="I146" s="2">
        <f t="shared" si="20"/>
        <v>92</v>
      </c>
      <c r="J146" s="2">
        <f t="shared" si="21"/>
        <v>765.76016244186337</v>
      </c>
      <c r="K146">
        <v>490.64699131272732</v>
      </c>
      <c r="L146">
        <v>527.57568738748864</v>
      </c>
      <c r="M146">
        <v>546.27566388663377</v>
      </c>
      <c r="N146">
        <v>568.9576683767948</v>
      </c>
      <c r="O146">
        <v>636.17311519959389</v>
      </c>
      <c r="P146">
        <v>718.53769966684604</v>
      </c>
      <c r="Q146">
        <v>762.13288379884818</v>
      </c>
      <c r="R146">
        <v>989.08798362674747</v>
      </c>
      <c r="S146">
        <v>1076.9263394877446</v>
      </c>
      <c r="T146">
        <v>1341.2875916752087</v>
      </c>
      <c r="U146" s="2" t="e">
        <f>VLOOKUP(C146,ClusterData!A:E,5,FALSE)</f>
        <v>#N/A</v>
      </c>
      <c r="V146" s="2">
        <f t="shared" si="22"/>
        <v>102</v>
      </c>
      <c r="W146" s="2">
        <f t="shared" si="23"/>
        <v>1496.9213332705235</v>
      </c>
      <c r="X146">
        <v>1509.7313776244002</v>
      </c>
      <c r="Y146">
        <v>1451.0991856704238</v>
      </c>
      <c r="Z146">
        <v>1554.5552600476524</v>
      </c>
      <c r="AA146">
        <v>1517.3485731317003</v>
      </c>
      <c r="AB146">
        <v>1440.0671103308164</v>
      </c>
      <c r="AC146">
        <v>1582.1270088491681</v>
      </c>
      <c r="AD146">
        <v>1479.9346275103298</v>
      </c>
      <c r="AE146">
        <v>1432.7778276298166</v>
      </c>
      <c r="AF146">
        <v>1470.7891178500768</v>
      </c>
      <c r="AG146">
        <v>1530.7832440608533</v>
      </c>
      <c r="AH146" s="2" t="e">
        <f>VLOOKUP(C146,ClusterData!A:F,6,FALSE)</f>
        <v>#N/A</v>
      </c>
      <c r="AI146" s="2">
        <f t="shared" si="24"/>
        <v>142</v>
      </c>
      <c r="AJ146" s="2">
        <f t="shared" si="25"/>
        <v>1621.708848120792</v>
      </c>
      <c r="AK146">
        <v>1510.0109082201056</v>
      </c>
      <c r="AL146">
        <v>1534.9633868295691</v>
      </c>
      <c r="AM146">
        <v>1535.5168841061052</v>
      </c>
      <c r="AN146">
        <v>1570.8441910491897</v>
      </c>
      <c r="AO146">
        <v>1609.0839175503077</v>
      </c>
      <c r="AP146">
        <v>1644.5085210859995</v>
      </c>
      <c r="AQ146">
        <v>1668.3170956667282</v>
      </c>
      <c r="AR146">
        <v>1682.4971198481189</v>
      </c>
      <c r="AS146">
        <v>1711.7602771020013</v>
      </c>
      <c r="AT146">
        <v>1749.5861797497948</v>
      </c>
      <c r="AU146" s="2" t="e">
        <f>VLOOKUP(C146,ClusterData!A:G,7,FALSE)</f>
        <v>#N/A</v>
      </c>
      <c r="AV146" s="2">
        <f t="shared" si="26"/>
        <v>153</v>
      </c>
      <c r="AW146" s="2">
        <f t="shared" si="27"/>
        <v>2197.0045586989518</v>
      </c>
      <c r="AX146">
        <v>1765.7738823410266</v>
      </c>
      <c r="AY146">
        <v>1830.4446091715777</v>
      </c>
      <c r="AZ146">
        <v>1866.6427830727682</v>
      </c>
      <c r="BA146">
        <v>1988.0964032414768</v>
      </c>
      <c r="BB146">
        <v>2073.2648784280727</v>
      </c>
      <c r="BC146">
        <v>2235.8891338247531</v>
      </c>
      <c r="BD146">
        <v>2448.1511911699599</v>
      </c>
      <c r="BE146">
        <v>2457.0444543032354</v>
      </c>
      <c r="BF146">
        <v>2628.9015269624228</v>
      </c>
      <c r="BG146">
        <v>2675.8367244742276</v>
      </c>
      <c r="BH146" s="2" t="e">
        <f>VLOOKUP(C146,ClusterData!A:H,8,FALSE)</f>
        <v>#N/A</v>
      </c>
      <c r="BI146" s="2">
        <f t="shared" si="28"/>
        <v>152</v>
      </c>
      <c r="BJ146" s="2">
        <f t="shared" si="29"/>
        <v>3008.4350839509502</v>
      </c>
      <c r="BK146">
        <v>2750.3184877849503</v>
      </c>
      <c r="BL146">
        <v>2861.3795671294938</v>
      </c>
      <c r="BM146">
        <v>2965.4317411024699</v>
      </c>
      <c r="BN146">
        <v>3054.3681271599012</v>
      </c>
      <c r="BO146">
        <v>3168.6921914398436</v>
      </c>
      <c r="BP146">
        <v>3250.4203890890431</v>
      </c>
    </row>
    <row r="147" spans="1:68" x14ac:dyDescent="0.2">
      <c r="A147" t="s">
        <v>225</v>
      </c>
      <c r="B147" t="s">
        <v>406</v>
      </c>
      <c r="C147" t="s">
        <v>151</v>
      </c>
      <c r="D147" t="s">
        <v>226</v>
      </c>
      <c r="E147" t="s">
        <v>227</v>
      </c>
      <c r="F147" t="s">
        <v>228</v>
      </c>
      <c r="G147" t="s">
        <v>228</v>
      </c>
      <c r="H147" s="2">
        <f>VLOOKUP(C147,ClusterData!A:D,4,FALSE)</f>
        <v>2</v>
      </c>
      <c r="I147" s="2">
        <f t="shared" si="20"/>
        <v>4</v>
      </c>
      <c r="J147" s="2">
        <f t="shared" si="21"/>
        <v>21560.184110801951</v>
      </c>
      <c r="K147">
        <v>10341.415286040203</v>
      </c>
      <c r="L147">
        <v>12077.9322649264</v>
      </c>
      <c r="M147">
        <v>14104.033915256745</v>
      </c>
      <c r="N147">
        <v>17332.62347904715</v>
      </c>
      <c r="O147">
        <v>21082.486797000154</v>
      </c>
      <c r="P147">
        <v>22215.704764500373</v>
      </c>
      <c r="Q147">
        <v>25706.546319405799</v>
      </c>
      <c r="R147">
        <v>27393.913079787064</v>
      </c>
      <c r="S147">
        <v>29722.428993364159</v>
      </c>
      <c r="T147">
        <v>35624.756208691448</v>
      </c>
      <c r="U147" s="2">
        <f>VLOOKUP(C147,ClusterData!A:E,5,FALSE)</f>
        <v>0</v>
      </c>
      <c r="V147" s="2">
        <f t="shared" si="22"/>
        <v>4</v>
      </c>
      <c r="W147" s="2">
        <f t="shared" si="23"/>
        <v>29039.535447965762</v>
      </c>
      <c r="X147">
        <v>38680.366344145565</v>
      </c>
      <c r="Y147">
        <v>41058.959129689851</v>
      </c>
      <c r="Z147">
        <v>32919.425351352038</v>
      </c>
      <c r="AA147">
        <v>27357.185522495238</v>
      </c>
      <c r="AB147">
        <v>25720.383594961972</v>
      </c>
      <c r="AC147">
        <v>22802.488197657578</v>
      </c>
      <c r="AD147">
        <v>25922.450088099416</v>
      </c>
      <c r="AE147">
        <v>23637.900829170121</v>
      </c>
      <c r="AF147">
        <v>26353.71491462921</v>
      </c>
      <c r="AG147">
        <v>25942.480507456556</v>
      </c>
      <c r="AH147" s="2">
        <f>VLOOKUP(C147,ClusterData!A:F,6,FALSE)</f>
        <v>0</v>
      </c>
      <c r="AI147" s="2">
        <f t="shared" si="24"/>
        <v>7</v>
      </c>
      <c r="AJ147" s="2">
        <f t="shared" si="25"/>
        <v>33081.739102111525</v>
      </c>
      <c r="AK147">
        <v>29512.38745626223</v>
      </c>
      <c r="AL147">
        <v>33399.797306739209</v>
      </c>
      <c r="AM147">
        <v>33425.296388427829</v>
      </c>
      <c r="AN147">
        <v>33111.905302066407</v>
      </c>
      <c r="AO147">
        <v>33190.816545978247</v>
      </c>
      <c r="AP147">
        <v>33141.308815144112</v>
      </c>
      <c r="AQ147">
        <v>33806.298721260166</v>
      </c>
      <c r="AR147">
        <v>33931.683365435849</v>
      </c>
      <c r="AS147">
        <v>34446.671006439698</v>
      </c>
      <c r="AT147">
        <v>32851.226113361488</v>
      </c>
      <c r="AU147" s="2">
        <f>VLOOKUP(C147,ClusterData!A:G,7,FALSE)</f>
        <v>1</v>
      </c>
      <c r="AV147" s="2">
        <f t="shared" si="26"/>
        <v>13</v>
      </c>
      <c r="AW147" s="2">
        <f t="shared" si="27"/>
        <v>39299.323957697736</v>
      </c>
      <c r="AX147">
        <v>34638.426768348319</v>
      </c>
      <c r="AY147">
        <v>34160.320354533695</v>
      </c>
      <c r="AZ147">
        <v>32899.288379588703</v>
      </c>
      <c r="BA147">
        <v>36431.121560230335</v>
      </c>
      <c r="BB147">
        <v>39437.921507902858</v>
      </c>
      <c r="BC147">
        <v>41565.18857617586</v>
      </c>
      <c r="BD147">
        <v>42590.556666426244</v>
      </c>
      <c r="BE147">
        <v>43068.49134346252</v>
      </c>
      <c r="BF147">
        <v>45127.602948651052</v>
      </c>
      <c r="BG147">
        <v>43074.321471657691</v>
      </c>
      <c r="BH147" s="2">
        <f>VLOOKUP(C147,ClusterData!A:H,8,FALSE)</f>
        <v>1</v>
      </c>
      <c r="BI147" s="2">
        <f t="shared" si="28"/>
        <v>14</v>
      </c>
      <c r="BJ147" s="2">
        <f t="shared" si="29"/>
        <v>49978.924695089605</v>
      </c>
      <c r="BK147">
        <v>44181.106972099231</v>
      </c>
      <c r="BL147">
        <v>48163.471000508434</v>
      </c>
      <c r="BM147">
        <v>50240.788981256963</v>
      </c>
      <c r="BN147">
        <v>51020.023806217585</v>
      </c>
      <c r="BO147">
        <v>52465.666284216197</v>
      </c>
      <c r="BP147">
        <v>53802.49112623922</v>
      </c>
    </row>
    <row r="148" spans="1:68" x14ac:dyDescent="0.2">
      <c r="A148" t="s">
        <v>225</v>
      </c>
      <c r="B148" t="s">
        <v>407</v>
      </c>
      <c r="C148" t="s">
        <v>152</v>
      </c>
      <c r="D148" t="s">
        <v>226</v>
      </c>
      <c r="E148" t="s">
        <v>227</v>
      </c>
      <c r="F148" t="s">
        <v>228</v>
      </c>
      <c r="G148" t="s">
        <v>228</v>
      </c>
      <c r="H148" s="2">
        <f>VLOOKUP(C148,ClusterData!A:D,4,FALSE)</f>
        <v>0</v>
      </c>
      <c r="I148" s="2">
        <f t="shared" si="20"/>
        <v>103</v>
      </c>
      <c r="J148" s="2">
        <f t="shared" si="21"/>
        <v>563.00856147027412</v>
      </c>
      <c r="K148">
        <v>438.15714008811875</v>
      </c>
      <c r="L148">
        <v>446.10628782158346</v>
      </c>
      <c r="M148">
        <v>478.65725661682256</v>
      </c>
      <c r="N148">
        <v>461.81847698376436</v>
      </c>
      <c r="O148">
        <v>504.85634749544482</v>
      </c>
      <c r="P148">
        <v>578.05298668776209</v>
      </c>
      <c r="Q148">
        <v>640.94672425417502</v>
      </c>
      <c r="R148">
        <v>670.446212017123</v>
      </c>
      <c r="S148">
        <v>654.58065510908216</v>
      </c>
      <c r="T148">
        <v>756.46352762886443</v>
      </c>
      <c r="U148" s="2">
        <f>VLOOKUP(C148,ClusterData!A:E,5,FALSE)</f>
        <v>2</v>
      </c>
      <c r="V148" s="2">
        <f t="shared" si="22"/>
        <v>110</v>
      </c>
      <c r="W148" s="2">
        <f t="shared" si="23"/>
        <v>1034.0179310349085</v>
      </c>
      <c r="X148">
        <v>819.62622514120596</v>
      </c>
      <c r="Y148">
        <v>916.56670771190329</v>
      </c>
      <c r="Z148">
        <v>1020.9660420181409</v>
      </c>
      <c r="AA148">
        <v>976.39207838485606</v>
      </c>
      <c r="AB148">
        <v>1018.7014821016791</v>
      </c>
      <c r="AC148">
        <v>1054.0932251396346</v>
      </c>
      <c r="AD148">
        <v>1075.9722713097158</v>
      </c>
      <c r="AE148">
        <v>1135.652098508612</v>
      </c>
      <c r="AF148">
        <v>1133.5831566934405</v>
      </c>
      <c r="AG148">
        <v>1188.6260233398971</v>
      </c>
      <c r="AH148" s="2">
        <f>VLOOKUP(C148,ClusterData!A:F,6,FALSE)</f>
        <v>2</v>
      </c>
      <c r="AI148" s="2">
        <f t="shared" si="24"/>
        <v>149</v>
      </c>
      <c r="AJ148" s="2">
        <f t="shared" si="25"/>
        <v>1292.7839205149426</v>
      </c>
      <c r="AK148">
        <v>1189.3768358343652</v>
      </c>
      <c r="AL148">
        <v>1225.5850792374326</v>
      </c>
      <c r="AM148">
        <v>1235.064537726827</v>
      </c>
      <c r="AN148">
        <v>1242.9987179243481</v>
      </c>
      <c r="AO148">
        <v>1233.118480752373</v>
      </c>
      <c r="AP148">
        <v>1290.4574965460813</v>
      </c>
      <c r="AQ148">
        <v>1306.1486874698542</v>
      </c>
      <c r="AR148">
        <v>1336.5647578692156</v>
      </c>
      <c r="AS148">
        <v>1396.6641450249651</v>
      </c>
      <c r="AT148">
        <v>1471.8604667639627</v>
      </c>
      <c r="AU148" s="2">
        <f>VLOOKUP(C148,ClusterData!A:G,7,FALSE)</f>
        <v>0</v>
      </c>
      <c r="AV148" s="2">
        <f t="shared" si="26"/>
        <v>159</v>
      </c>
      <c r="AW148" s="2">
        <f t="shared" si="27"/>
        <v>1805.1787129188529</v>
      </c>
      <c r="AX148">
        <v>1515.2076555312494</v>
      </c>
      <c r="AY148">
        <v>1579.4992735209653</v>
      </c>
      <c r="AZ148">
        <v>1572.1556146646039</v>
      </c>
      <c r="BA148">
        <v>1665.2349040246204</v>
      </c>
      <c r="BB148">
        <v>1762.9134078379111</v>
      </c>
      <c r="BC148">
        <v>1870.0611665890765</v>
      </c>
      <c r="BD148">
        <v>1921.9191938388269</v>
      </c>
      <c r="BE148">
        <v>2014.4876905849339</v>
      </c>
      <c r="BF148">
        <v>2071.555055239251</v>
      </c>
      <c r="BG148">
        <v>2078.7531673570879</v>
      </c>
      <c r="BH148" s="2">
        <f>VLOOKUP(C148,ClusterData!A:H,8,FALSE)</f>
        <v>0</v>
      </c>
      <c r="BI148" s="2">
        <f t="shared" si="28"/>
        <v>165</v>
      </c>
      <c r="BJ148" s="2">
        <f t="shared" si="29"/>
        <v>2265.7127318951329</v>
      </c>
      <c r="BK148">
        <v>2132.2819667465419</v>
      </c>
      <c r="BL148">
        <v>2153.4194124954497</v>
      </c>
      <c r="BM148">
        <v>2226.3347137959286</v>
      </c>
      <c r="BN148">
        <v>2276.8284522724721</v>
      </c>
      <c r="BO148">
        <v>2349.1323659457976</v>
      </c>
      <c r="BP148">
        <v>2456.2794801146097</v>
      </c>
    </row>
    <row r="149" spans="1:68" x14ac:dyDescent="0.2">
      <c r="A149" t="s">
        <v>225</v>
      </c>
      <c r="B149" t="s">
        <v>408</v>
      </c>
      <c r="C149" t="s">
        <v>206</v>
      </c>
      <c r="D149" t="s">
        <v>226</v>
      </c>
      <c r="E149" t="s">
        <v>227</v>
      </c>
      <c r="F149" t="s">
        <v>228</v>
      </c>
      <c r="G149" t="s">
        <v>228</v>
      </c>
      <c r="H149" s="2">
        <f>VLOOKUP(C149,ClusterData!A:D,4,FALSE)</f>
        <v>0</v>
      </c>
      <c r="I149" s="2" t="str">
        <f t="shared" si="20"/>
        <v/>
      </c>
      <c r="J149" s="2" t="str">
        <f t="shared" si="21"/>
        <v/>
      </c>
      <c r="U149" s="2">
        <f>VLOOKUP(C149,ClusterData!A:E,5,FALSE)</f>
        <v>0</v>
      </c>
      <c r="V149" s="2" t="str">
        <f t="shared" si="22"/>
        <v/>
      </c>
      <c r="W149" s="2" t="str">
        <f t="shared" si="23"/>
        <v/>
      </c>
      <c r="AH149" s="2">
        <f>VLOOKUP(C149,ClusterData!A:F,6,FALSE)</f>
        <v>1</v>
      </c>
      <c r="AI149" s="2">
        <f t="shared" si="24"/>
        <v>82</v>
      </c>
      <c r="AJ149" s="2">
        <f t="shared" si="25"/>
        <v>5940.4112986258697</v>
      </c>
      <c r="AR149">
        <v>6015.9299914175162</v>
      </c>
      <c r="AS149">
        <v>6229.0086919592641</v>
      </c>
      <c r="AT149">
        <v>5576.2952125008296</v>
      </c>
      <c r="AU149" s="2">
        <f>VLOOKUP(C149,ClusterData!A:G,7,FALSE)</f>
        <v>0</v>
      </c>
      <c r="AV149" s="2">
        <f t="shared" si="26"/>
        <v>89</v>
      </c>
      <c r="AW149" s="2">
        <f t="shared" si="27"/>
        <v>9122.7967947808374</v>
      </c>
      <c r="AX149">
        <v>6165.3613030157103</v>
      </c>
      <c r="AY149">
        <v>6632.1001973014272</v>
      </c>
      <c r="AZ149">
        <v>7216.3583052703107</v>
      </c>
      <c r="BA149">
        <v>7705.2071363121504</v>
      </c>
      <c r="BB149">
        <v>8653.481819238079</v>
      </c>
      <c r="BC149">
        <v>9455.1182150661298</v>
      </c>
      <c r="BD149">
        <v>10263.888020561799</v>
      </c>
      <c r="BE149">
        <v>11202.834420655163</v>
      </c>
      <c r="BF149">
        <v>12086.952897730393</v>
      </c>
      <c r="BG149">
        <v>11846.665632657192</v>
      </c>
      <c r="BH149" s="2">
        <f>VLOOKUP(C149,ClusterData!A:H,8,FALSE)</f>
        <v>4</v>
      </c>
      <c r="BI149" s="2">
        <f t="shared" si="28"/>
        <v>89</v>
      </c>
      <c r="BJ149" s="2">
        <f t="shared" si="29"/>
        <v>13013.667865537209</v>
      </c>
      <c r="BK149">
        <v>12110.078821423602</v>
      </c>
      <c r="BL149">
        <v>12628.402763826549</v>
      </c>
      <c r="BM149">
        <v>12792.367479213899</v>
      </c>
      <c r="BN149">
        <v>13398.265481800938</v>
      </c>
      <c r="BO149">
        <v>13453.667343756511</v>
      </c>
      <c r="BP149">
        <v>13699.225303201751</v>
      </c>
    </row>
    <row r="150" spans="1:68" x14ac:dyDescent="0.2">
      <c r="A150" t="s">
        <v>225</v>
      </c>
      <c r="B150" t="s">
        <v>409</v>
      </c>
      <c r="C150" t="s">
        <v>153</v>
      </c>
      <c r="D150" t="s">
        <v>226</v>
      </c>
      <c r="E150" t="s">
        <v>227</v>
      </c>
      <c r="F150" t="s">
        <v>228</v>
      </c>
      <c r="G150" t="s">
        <v>228</v>
      </c>
      <c r="H150" s="2">
        <f>VLOOKUP(C150,ClusterData!A:D,4,FALSE)</f>
        <v>1</v>
      </c>
      <c r="I150" s="2">
        <f t="shared" si="20"/>
        <v>50</v>
      </c>
      <c r="J150" s="2">
        <f t="shared" si="21"/>
        <v>2444.643553536413</v>
      </c>
      <c r="K150">
        <v>1506.3433076108108</v>
      </c>
      <c r="L150">
        <v>1669.2056129452585</v>
      </c>
      <c r="M150">
        <v>1791.8826361796889</v>
      </c>
      <c r="N150">
        <v>1910.1016065696531</v>
      </c>
      <c r="O150">
        <v>2173.7271209208807</v>
      </c>
      <c r="P150">
        <v>2384.8907446496796</v>
      </c>
      <c r="Q150">
        <v>2617.1696263058848</v>
      </c>
      <c r="R150">
        <v>2955.8233856039715</v>
      </c>
      <c r="S150">
        <v>3324.3817470038944</v>
      </c>
      <c r="T150">
        <v>4112.9097475744111</v>
      </c>
      <c r="U150" s="2">
        <f>VLOOKUP(C150,ClusterData!A:E,5,FALSE)</f>
        <v>1</v>
      </c>
      <c r="V150" s="2">
        <f t="shared" si="22"/>
        <v>54</v>
      </c>
      <c r="W150" s="2">
        <f t="shared" si="23"/>
        <v>5781.8009373532477</v>
      </c>
      <c r="X150">
        <v>4497.7388183267785</v>
      </c>
      <c r="Y150">
        <v>4653.1944274952657</v>
      </c>
      <c r="Z150">
        <v>4839.5515107909732</v>
      </c>
      <c r="AA150">
        <v>4999.5908013402886</v>
      </c>
      <c r="AB150">
        <v>5368.052210843688</v>
      </c>
      <c r="AC150">
        <v>6060.7357098202783</v>
      </c>
      <c r="AD150">
        <v>6191.3213518167895</v>
      </c>
      <c r="AE150">
        <v>6382.0833049100838</v>
      </c>
      <c r="AF150">
        <v>6931.422883700996</v>
      </c>
      <c r="AG150">
        <v>7894.31835448734</v>
      </c>
      <c r="AH150" s="2">
        <f>VLOOKUP(C150,ClusterData!A:F,6,FALSE)</f>
        <v>1</v>
      </c>
      <c r="AI150" s="2">
        <f t="shared" si="24"/>
        <v>49</v>
      </c>
      <c r="AJ150" s="2">
        <f t="shared" si="25"/>
        <v>11139.755957300315</v>
      </c>
      <c r="AK150">
        <v>8753.5466351336963</v>
      </c>
      <c r="AL150">
        <v>9171.6048029443427</v>
      </c>
      <c r="AM150">
        <v>10007.543703943516</v>
      </c>
      <c r="AN150">
        <v>10767.176405168197</v>
      </c>
      <c r="AO150">
        <v>10446.196419354506</v>
      </c>
      <c r="AP150">
        <v>10559.391797172448</v>
      </c>
      <c r="AQ150">
        <v>11654.840066321221</v>
      </c>
      <c r="AR150">
        <v>13144.717927756323</v>
      </c>
      <c r="AS150">
        <v>13351.522038569654</v>
      </c>
      <c r="AT150">
        <v>13541.019776639238</v>
      </c>
      <c r="AU150" s="2">
        <f>VLOOKUP(C150,ClusterData!A:G,7,FALSE)</f>
        <v>0</v>
      </c>
      <c r="AV150" s="2">
        <f t="shared" si="26"/>
        <v>55</v>
      </c>
      <c r="AW150" s="2">
        <f t="shared" si="27"/>
        <v>16025.891644613632</v>
      </c>
      <c r="AX150">
        <v>14309.837260938655</v>
      </c>
      <c r="AY150">
        <v>14291.050616740171</v>
      </c>
      <c r="AZ150">
        <v>14416.39783171505</v>
      </c>
      <c r="BA150">
        <v>13828.525015434028</v>
      </c>
      <c r="BB150">
        <v>13854.996863553108</v>
      </c>
      <c r="BC150">
        <v>15517.711962296427</v>
      </c>
      <c r="BD150">
        <v>17137.432340858457</v>
      </c>
      <c r="BE150">
        <v>19327.357717877316</v>
      </c>
      <c r="BF150">
        <v>18858.195942689603</v>
      </c>
      <c r="BG150">
        <v>18717.410894033499</v>
      </c>
      <c r="BH150" s="2">
        <f>VLOOKUP(C150,ClusterData!A:H,8,FALSE)</f>
        <v>0</v>
      </c>
      <c r="BI150" s="2">
        <f t="shared" si="28"/>
        <v>55</v>
      </c>
      <c r="BJ150" s="2">
        <f t="shared" si="29"/>
        <v>23172.467345520894</v>
      </c>
      <c r="BK150">
        <v>19519.786207052312</v>
      </c>
      <c r="BL150">
        <v>21553.492364182639</v>
      </c>
      <c r="BM150">
        <v>22535.468704462397</v>
      </c>
      <c r="BN150">
        <v>23614.199161594239</v>
      </c>
      <c r="BO150">
        <v>25134.542207811697</v>
      </c>
      <c r="BP150">
        <v>26677.315428022062</v>
      </c>
    </row>
    <row r="151" spans="1:68" x14ac:dyDescent="0.2">
      <c r="A151" t="s">
        <v>225</v>
      </c>
      <c r="B151" t="s">
        <v>410</v>
      </c>
      <c r="C151" t="s">
        <v>154</v>
      </c>
      <c r="D151" t="s">
        <v>226</v>
      </c>
      <c r="E151" t="s">
        <v>227</v>
      </c>
      <c r="F151" t="s">
        <v>228</v>
      </c>
      <c r="G151" t="s">
        <v>228</v>
      </c>
      <c r="H151" s="2">
        <f>VLOOKUP(C151,ClusterData!A:D,4,FALSE)</f>
        <v>0</v>
      </c>
      <c r="I151" s="2">
        <f t="shared" si="20"/>
        <v>126</v>
      </c>
      <c r="J151" s="2">
        <f t="shared" si="21"/>
        <v>273.24089496922926</v>
      </c>
      <c r="K151">
        <v>177.95012510220315</v>
      </c>
      <c r="L151">
        <v>207.25733876846451</v>
      </c>
      <c r="M151">
        <v>208.47212874375205</v>
      </c>
      <c r="N151">
        <v>244.4611167250838</v>
      </c>
      <c r="O151">
        <v>271.72903198645031</v>
      </c>
      <c r="P151">
        <v>299.19643719249774</v>
      </c>
      <c r="Q151">
        <v>299.54223237867717</v>
      </c>
      <c r="R151">
        <v>317.09593141645718</v>
      </c>
      <c r="S151">
        <v>336.28771431635084</v>
      </c>
      <c r="T151">
        <v>370.41689306235565</v>
      </c>
      <c r="U151" s="2">
        <f>VLOOKUP(C151,ClusterData!A:E,5,FALSE)</f>
        <v>2</v>
      </c>
      <c r="V151" s="2">
        <f t="shared" si="22"/>
        <v>140</v>
      </c>
      <c r="W151" s="2">
        <f t="shared" si="23"/>
        <v>426.24868347906113</v>
      </c>
      <c r="X151">
        <v>369.77450582856699</v>
      </c>
      <c r="Y151">
        <v>402.02970518212294</v>
      </c>
      <c r="Z151">
        <v>425.65222372176839</v>
      </c>
      <c r="AA151">
        <v>425.50016229314122</v>
      </c>
      <c r="AB151">
        <v>445.53658706034065</v>
      </c>
      <c r="AC151">
        <v>420.41759653324914</v>
      </c>
      <c r="AD151">
        <v>420.07467650937775</v>
      </c>
      <c r="AE151">
        <v>431.62416160356213</v>
      </c>
      <c r="AF151">
        <v>446.37935975535964</v>
      </c>
      <c r="AG151">
        <v>475.49785630312294</v>
      </c>
      <c r="AH151" s="2">
        <f>VLOOKUP(C151,ClusterData!A:F,6,FALSE)</f>
        <v>2</v>
      </c>
      <c r="AI151" s="2">
        <f t="shared" si="24"/>
        <v>179</v>
      </c>
      <c r="AJ151" s="2">
        <f t="shared" si="25"/>
        <v>463.44368721577268</v>
      </c>
      <c r="AK151">
        <v>494.87291158564767</v>
      </c>
      <c r="AL151">
        <v>505.29236160745182</v>
      </c>
      <c r="AM151">
        <v>437.02772859574026</v>
      </c>
      <c r="AN151">
        <v>472.79665269119698</v>
      </c>
      <c r="AO151">
        <v>492.05551168580575</v>
      </c>
      <c r="AP151">
        <v>488.15792377055112</v>
      </c>
      <c r="AQ151">
        <v>481.91358951585102</v>
      </c>
      <c r="AR151">
        <v>420.03995919220682</v>
      </c>
      <c r="AS151">
        <v>435.61769955185241</v>
      </c>
      <c r="AT151">
        <v>406.66253396142258</v>
      </c>
      <c r="AU151" s="2">
        <f>VLOOKUP(C151,ClusterData!A:G,7,FALSE)</f>
        <v>2</v>
      </c>
      <c r="AV151" s="2">
        <f t="shared" si="26"/>
        <v>182</v>
      </c>
      <c r="AW151" s="2">
        <f t="shared" si="27"/>
        <v>996.17163119593556</v>
      </c>
      <c r="AX151">
        <v>545.52995875705221</v>
      </c>
      <c r="AY151">
        <v>736.33089374577662</v>
      </c>
      <c r="AZ151">
        <v>903.6199434301551</v>
      </c>
      <c r="BA151">
        <v>960.50123909294803</v>
      </c>
      <c r="BB151">
        <v>1006.0456603478323</v>
      </c>
      <c r="BC151">
        <v>1044.5583399333766</v>
      </c>
      <c r="BD151">
        <v>1087.9181820424526</v>
      </c>
      <c r="BE151">
        <v>1176.7617482646199</v>
      </c>
      <c r="BF151">
        <v>1238.0876388862503</v>
      </c>
      <c r="BG151">
        <v>1262.3627074588919</v>
      </c>
      <c r="BH151" s="2">
        <f>VLOOKUP(C151,ClusterData!A:H,8,FALSE)</f>
        <v>5</v>
      </c>
      <c r="BI151" s="2">
        <f t="shared" si="28"/>
        <v>173</v>
      </c>
      <c r="BJ151" s="2">
        <f t="shared" si="29"/>
        <v>1650.2510312381025</v>
      </c>
      <c r="BK151">
        <v>1320.1764321563214</v>
      </c>
      <c r="BL151">
        <v>1404.7557685545926</v>
      </c>
      <c r="BM151">
        <v>1616.5684567759179</v>
      </c>
      <c r="BN151">
        <v>1942.2808889011603</v>
      </c>
      <c r="BO151">
        <v>2024.7608792533101</v>
      </c>
      <c r="BP151">
        <v>1592.9637617873125</v>
      </c>
    </row>
    <row r="152" spans="1:68" x14ac:dyDescent="0.2">
      <c r="A152" t="s">
        <v>225</v>
      </c>
      <c r="B152" t="s">
        <v>411</v>
      </c>
      <c r="C152" t="s">
        <v>155</v>
      </c>
      <c r="D152" t="s">
        <v>226</v>
      </c>
      <c r="E152" t="s">
        <v>227</v>
      </c>
      <c r="F152" t="s">
        <v>228</v>
      </c>
      <c r="G152" t="s">
        <v>228</v>
      </c>
      <c r="H152" s="2">
        <f>VLOOKUP(C152,ClusterData!A:D,4,FALSE)</f>
        <v>1</v>
      </c>
      <c r="I152" s="2">
        <f t="shared" si="20"/>
        <v>35</v>
      </c>
      <c r="J152" s="2">
        <f t="shared" si="21"/>
        <v>4473.3209823978104</v>
      </c>
      <c r="K152">
        <v>2255.8309303579408</v>
      </c>
      <c r="L152">
        <v>2615.4730362416581</v>
      </c>
      <c r="M152">
        <v>3035.2516383428829</v>
      </c>
      <c r="N152">
        <v>3509.6311491693305</v>
      </c>
      <c r="O152">
        <v>3994.4647038940111</v>
      </c>
      <c r="P152">
        <v>4485.1539789024555</v>
      </c>
      <c r="Q152">
        <v>5068.9914525788754</v>
      </c>
      <c r="R152">
        <v>5714.0145198549135</v>
      </c>
      <c r="S152">
        <v>6589.7412007818166</v>
      </c>
      <c r="T152">
        <v>7464.6572138542269</v>
      </c>
      <c r="U152" s="2">
        <f>VLOOKUP(C152,ClusterData!A:E,5,FALSE)</f>
        <v>1</v>
      </c>
      <c r="V152" s="2">
        <f t="shared" si="22"/>
        <v>23</v>
      </c>
      <c r="W152" s="2">
        <f t="shared" si="23"/>
        <v>13924.360535965889</v>
      </c>
      <c r="X152">
        <v>8840.7598090482825</v>
      </c>
      <c r="Y152">
        <v>10196.765279061801</v>
      </c>
      <c r="Z152">
        <v>11107.826910149244</v>
      </c>
      <c r="AA152">
        <v>12370.700846547965</v>
      </c>
      <c r="AB152">
        <v>13676.088427103352</v>
      </c>
      <c r="AC152">
        <v>13997.624084373321</v>
      </c>
      <c r="AD152">
        <v>14483.096620191867</v>
      </c>
      <c r="AE152">
        <v>16204.89997633438</v>
      </c>
      <c r="AF152">
        <v>18169.420247680413</v>
      </c>
      <c r="AG152">
        <v>20196.423159168284</v>
      </c>
      <c r="AH152" s="2">
        <f>VLOOKUP(C152,ClusterData!A:F,6,FALSE)</f>
        <v>1</v>
      </c>
      <c r="AI152" s="2">
        <f t="shared" si="24"/>
        <v>9</v>
      </c>
      <c r="AJ152" s="2">
        <f t="shared" si="25"/>
        <v>30623.015199559246</v>
      </c>
      <c r="AK152">
        <v>22167.91645389688</v>
      </c>
      <c r="AL152">
        <v>23751.931890516604</v>
      </c>
      <c r="AM152">
        <v>25245.295426813453</v>
      </c>
      <c r="AN152">
        <v>28107.662456044858</v>
      </c>
      <c r="AO152">
        <v>30858.904686271435</v>
      </c>
      <c r="AP152">
        <v>32707.642842167446</v>
      </c>
      <c r="AQ152">
        <v>34386.689660691423</v>
      </c>
      <c r="AR152">
        <v>36624.775489118772</v>
      </c>
      <c r="AS152">
        <v>34989.273434863397</v>
      </c>
      <c r="AT152">
        <v>37390.059655208192</v>
      </c>
      <c r="AU152" s="2">
        <f>VLOOKUP(C152,ClusterData!A:G,7,FALSE)</f>
        <v>0</v>
      </c>
      <c r="AV152" s="2">
        <f t="shared" si="26"/>
        <v>9</v>
      </c>
      <c r="AW152" s="2">
        <f t="shared" si="27"/>
        <v>52455.019146605278</v>
      </c>
      <c r="AX152">
        <v>40928.212783089577</v>
      </c>
      <c r="AY152">
        <v>40358.90562998414</v>
      </c>
      <c r="AZ152">
        <v>42316.411667987202</v>
      </c>
      <c r="BA152">
        <v>45744.043439687346</v>
      </c>
      <c r="BB152">
        <v>50849.666684702373</v>
      </c>
      <c r="BC152">
        <v>55105.773560376248</v>
      </c>
      <c r="BD152">
        <v>59926.544369896117</v>
      </c>
      <c r="BE152">
        <v>64387.626141853601</v>
      </c>
      <c r="BF152">
        <v>63361.158034162829</v>
      </c>
      <c r="BG152">
        <v>61571.849154313364</v>
      </c>
      <c r="BH152" s="2">
        <f>VLOOKUP(C152,ClusterData!A:H,8,FALSE)</f>
        <v>4</v>
      </c>
      <c r="BI152" s="2">
        <f t="shared" si="28"/>
        <v>5</v>
      </c>
      <c r="BJ152" s="2">
        <f t="shared" si="29"/>
        <v>78765.277502249737</v>
      </c>
      <c r="BK152">
        <v>70561.186931474702</v>
      </c>
      <c r="BL152">
        <v>74910.117615954383</v>
      </c>
      <c r="BM152">
        <v>77173.211540221309</v>
      </c>
      <c r="BN152">
        <v>80766.718531365943</v>
      </c>
      <c r="BO152">
        <v>83798.428764755154</v>
      </c>
      <c r="BP152">
        <v>85382.001629726932</v>
      </c>
    </row>
    <row r="153" spans="1:68" x14ac:dyDescent="0.2">
      <c r="A153" t="s">
        <v>225</v>
      </c>
      <c r="B153" t="s">
        <v>412</v>
      </c>
      <c r="C153" t="s">
        <v>248</v>
      </c>
      <c r="D153" t="s">
        <v>226</v>
      </c>
      <c r="E153" t="s">
        <v>227</v>
      </c>
      <c r="F153" t="s">
        <v>228</v>
      </c>
      <c r="G153" t="s">
        <v>228</v>
      </c>
      <c r="H153" s="2" t="e">
        <f>VLOOKUP(C153,ClusterData!A:D,4,FALSE)</f>
        <v>#N/A</v>
      </c>
      <c r="I153" s="2" t="str">
        <f t="shared" si="20"/>
        <v/>
      </c>
      <c r="J153" s="2" t="str">
        <f t="shared" si="21"/>
        <v/>
      </c>
      <c r="U153" s="2" t="e">
        <f>VLOOKUP(C153,ClusterData!A:E,5,FALSE)</f>
        <v>#N/A</v>
      </c>
      <c r="V153" s="2" t="str">
        <f t="shared" si="22"/>
        <v/>
      </c>
      <c r="W153" s="2" t="str">
        <f t="shared" si="23"/>
        <v/>
      </c>
      <c r="AH153" s="2" t="e">
        <f>VLOOKUP(C153,ClusterData!A:F,6,FALSE)</f>
        <v>#N/A</v>
      </c>
      <c r="AI153" s="2">
        <f t="shared" si="24"/>
        <v>51</v>
      </c>
      <c r="AJ153" s="2">
        <f t="shared" si="25"/>
        <v>10328.754201698433</v>
      </c>
      <c r="AN153">
        <v>8208.0945141035518</v>
      </c>
      <c r="AO153">
        <v>8853.1168584495263</v>
      </c>
      <c r="AP153">
        <v>9694.9793264679392</v>
      </c>
      <c r="AQ153">
        <v>10535.259047936204</v>
      </c>
      <c r="AR153">
        <v>11253.001186423502</v>
      </c>
      <c r="AS153">
        <v>11812.254826631157</v>
      </c>
      <c r="AT153">
        <v>11944.573651877157</v>
      </c>
      <c r="AU153" s="2" t="e">
        <f>VLOOKUP(C153,ClusterData!A:G,7,FALSE)</f>
        <v>#N/A</v>
      </c>
      <c r="AV153" s="2">
        <f t="shared" si="26"/>
        <v>52</v>
      </c>
      <c r="AW153" s="2">
        <f t="shared" si="27"/>
        <v>17711.880886411858</v>
      </c>
      <c r="AX153">
        <v>12345.578766822035</v>
      </c>
      <c r="AY153">
        <v>13042.058606514736</v>
      </c>
      <c r="AZ153">
        <v>13827.133081212785</v>
      </c>
      <c r="BA153">
        <v>14853.293322389662</v>
      </c>
      <c r="BB153">
        <v>16123.186489869806</v>
      </c>
      <c r="BC153">
        <v>17673.860032095719</v>
      </c>
      <c r="BD153">
        <v>19726.918028091579</v>
      </c>
      <c r="BE153">
        <v>22436.85027680155</v>
      </c>
      <c r="BF153">
        <v>24150.404588429683</v>
      </c>
      <c r="BG153">
        <v>22939.525671891031</v>
      </c>
      <c r="BH153" s="2" t="e">
        <f>VLOOKUP(C153,ClusterData!A:H,8,FALSE)</f>
        <v>#N/A</v>
      </c>
      <c r="BI153" s="2">
        <f t="shared" si="28"/>
        <v>44</v>
      </c>
      <c r="BJ153" s="2">
        <f t="shared" si="29"/>
        <v>27005.279898155441</v>
      </c>
      <c r="BK153">
        <v>24344.474293621679</v>
      </c>
      <c r="BL153">
        <v>25691.959726859321</v>
      </c>
      <c r="BM153">
        <v>26505.569225242627</v>
      </c>
      <c r="BN153">
        <v>27285.36566005482</v>
      </c>
      <c r="BO153">
        <v>28446.754669955782</v>
      </c>
      <c r="BP153">
        <v>29757.555813198425</v>
      </c>
    </row>
    <row r="154" spans="1:68" x14ac:dyDescent="0.2">
      <c r="A154" t="s">
        <v>225</v>
      </c>
      <c r="B154" t="s">
        <v>413</v>
      </c>
      <c r="C154" t="s">
        <v>208</v>
      </c>
      <c r="D154" t="s">
        <v>226</v>
      </c>
      <c r="E154" t="s">
        <v>227</v>
      </c>
      <c r="F154" t="s">
        <v>228</v>
      </c>
      <c r="G154" t="s">
        <v>228</v>
      </c>
      <c r="H154" s="2">
        <f>VLOOKUP(C154,ClusterData!A:D,4,FALSE)</f>
        <v>0</v>
      </c>
      <c r="I154" s="2" t="str">
        <f t="shared" si="20"/>
        <v/>
      </c>
      <c r="J154" s="2" t="str">
        <f t="shared" si="21"/>
        <v/>
      </c>
      <c r="U154" s="2">
        <f>VLOOKUP(C154,ClusterData!A:E,5,FALSE)</f>
        <v>0</v>
      </c>
      <c r="V154" s="2" t="str">
        <f t="shared" si="22"/>
        <v/>
      </c>
      <c r="W154" s="2" t="str">
        <f t="shared" si="23"/>
        <v/>
      </c>
      <c r="AH154" s="2">
        <f>VLOOKUP(C154,ClusterData!A:F,6,FALSE)</f>
        <v>1</v>
      </c>
      <c r="AI154" s="2">
        <f t="shared" si="24"/>
        <v>42</v>
      </c>
      <c r="AJ154" s="2">
        <f t="shared" si="25"/>
        <v>13865.074437931524</v>
      </c>
      <c r="AM154">
        <v>11080.562227355837</v>
      </c>
      <c r="AN154">
        <v>11720.396103764151</v>
      </c>
      <c r="AO154">
        <v>12604.256684654352</v>
      </c>
      <c r="AP154">
        <v>13392.890100220082</v>
      </c>
      <c r="AQ154">
        <v>14151.82100724665</v>
      </c>
      <c r="AR154">
        <v>15146.021999896207</v>
      </c>
      <c r="AS154">
        <v>15866.088716505588</v>
      </c>
      <c r="AT154">
        <v>16958.558663809308</v>
      </c>
      <c r="AU154" s="2">
        <f>VLOOKUP(C154,ClusterData!A:G,7,FALSE)</f>
        <v>0</v>
      </c>
      <c r="AV154" s="2">
        <f t="shared" si="26"/>
        <v>40</v>
      </c>
      <c r="AW154" s="2">
        <f t="shared" si="27"/>
        <v>23608.250098413318</v>
      </c>
      <c r="AX154">
        <v>17979.50519991231</v>
      </c>
      <c r="AY154">
        <v>18909.431996984666</v>
      </c>
      <c r="AZ154">
        <v>19896.954974350479</v>
      </c>
      <c r="BA154">
        <v>20859.932504755354</v>
      </c>
      <c r="BB154">
        <v>22350.598334964532</v>
      </c>
      <c r="BC154">
        <v>23979.262975875998</v>
      </c>
      <c r="BD154">
        <v>26038.840353640131</v>
      </c>
      <c r="BE154">
        <v>28487.512361330158</v>
      </c>
      <c r="BF154">
        <v>30006.558204651999</v>
      </c>
      <c r="BG154">
        <v>27573.904077667532</v>
      </c>
      <c r="BH154" s="2">
        <f>VLOOKUP(C154,ClusterData!A:H,8,FALSE)</f>
        <v>4</v>
      </c>
      <c r="BI154" s="2">
        <f t="shared" si="28"/>
        <v>43</v>
      </c>
      <c r="BJ154" s="2">
        <f t="shared" si="29"/>
        <v>29108.956854223143</v>
      </c>
      <c r="BK154">
        <v>28054.510995653636</v>
      </c>
      <c r="BL154">
        <v>28774.403606241947</v>
      </c>
      <c r="BM154">
        <v>28442.722105019002</v>
      </c>
      <c r="BN154">
        <v>28541.760285080283</v>
      </c>
      <c r="BO154">
        <v>29922.312031051406</v>
      </c>
      <c r="BP154">
        <v>30918.032102292611</v>
      </c>
    </row>
    <row r="155" spans="1:68" x14ac:dyDescent="0.2">
      <c r="A155" t="s">
        <v>225</v>
      </c>
      <c r="B155" t="s">
        <v>414</v>
      </c>
      <c r="C155" t="s">
        <v>156</v>
      </c>
      <c r="D155" t="s">
        <v>226</v>
      </c>
      <c r="E155" t="s">
        <v>227</v>
      </c>
      <c r="F155" t="s">
        <v>228</v>
      </c>
      <c r="G155" t="s">
        <v>228</v>
      </c>
      <c r="H155" s="2">
        <f>VLOOKUP(C155,ClusterData!A:D,4,FALSE)</f>
        <v>0</v>
      </c>
      <c r="I155" s="2">
        <f t="shared" si="20"/>
        <v>107</v>
      </c>
      <c r="J155" s="2">
        <f t="shared" si="21"/>
        <v>473.41411150658149</v>
      </c>
      <c r="K155">
        <v>346.35708534644357</v>
      </c>
      <c r="L155">
        <v>374.38107005946461</v>
      </c>
      <c r="M155">
        <v>374.14843282062611</v>
      </c>
      <c r="N155">
        <v>388.15018339999847</v>
      </c>
      <c r="O155">
        <v>442.3651295262141</v>
      </c>
      <c r="P155">
        <v>422.79213687916751</v>
      </c>
      <c r="Q155">
        <v>493.57152596777286</v>
      </c>
      <c r="R155">
        <v>544.27437906079797</v>
      </c>
      <c r="S155">
        <v>602.97933299496185</v>
      </c>
      <c r="T155">
        <v>745.12183901036815</v>
      </c>
      <c r="U155" s="2">
        <f>VLOOKUP(C155,ClusterData!A:E,5,FALSE)</f>
        <v>2</v>
      </c>
      <c r="V155" s="2">
        <f t="shared" si="22"/>
        <v>116</v>
      </c>
      <c r="W155" s="2">
        <f t="shared" si="23"/>
        <v>836.64262768525532</v>
      </c>
      <c r="X155">
        <v>764.24410043495823</v>
      </c>
      <c r="Y155">
        <v>793.49470354415996</v>
      </c>
      <c r="Z155">
        <v>801.71683283131222</v>
      </c>
      <c r="AA155">
        <v>838.24251381290503</v>
      </c>
      <c r="AB155">
        <v>842.6052796034727</v>
      </c>
      <c r="AC155">
        <v>817.16808584510534</v>
      </c>
      <c r="AD155">
        <v>807.98485775853078</v>
      </c>
      <c r="AE155">
        <v>873.26380379973841</v>
      </c>
      <c r="AF155">
        <v>890.02061968577095</v>
      </c>
      <c r="AG155">
        <v>937.68547953660038</v>
      </c>
      <c r="AH155" s="2">
        <f>VLOOKUP(C155,ClusterData!A:F,6,FALSE)</f>
        <v>2</v>
      </c>
      <c r="AI155" s="2">
        <f t="shared" si="24"/>
        <v>151</v>
      </c>
      <c r="AJ155" s="2">
        <f t="shared" si="25"/>
        <v>1253.4360623768737</v>
      </c>
      <c r="AK155">
        <v>966.38311202117279</v>
      </c>
      <c r="AL155">
        <v>1029.0440294308867</v>
      </c>
      <c r="AM155">
        <v>1153.0290776199583</v>
      </c>
      <c r="AN155">
        <v>1193.3012923427575</v>
      </c>
      <c r="AO155">
        <v>1280.5983996795494</v>
      </c>
      <c r="AP155">
        <v>1399.1881887803584</v>
      </c>
      <c r="AQ155">
        <v>1407.6804319021473</v>
      </c>
      <c r="AR155">
        <v>1379.7710183947654</v>
      </c>
      <c r="AS155">
        <v>1374.2906284922803</v>
      </c>
      <c r="AT155">
        <v>1351.0744451048588</v>
      </c>
      <c r="AU155" s="2">
        <f>VLOOKUP(C155,ClusterData!A:G,7,FALSE)</f>
        <v>2</v>
      </c>
      <c r="AV155" s="2">
        <f t="shared" si="26"/>
        <v>173</v>
      </c>
      <c r="AW155" s="2">
        <f t="shared" si="27"/>
        <v>1270.3714027717795</v>
      </c>
      <c r="AX155">
        <v>1152.8960372530441</v>
      </c>
      <c r="AY155">
        <v>1056.6654358168687</v>
      </c>
      <c r="AZ155">
        <v>1015.6267238688333</v>
      </c>
      <c r="BA155">
        <v>1075.1334567121239</v>
      </c>
      <c r="BB155">
        <v>1164.0819583651862</v>
      </c>
      <c r="BC155">
        <v>1322.8043932976295</v>
      </c>
      <c r="BD155">
        <v>1384.1549309388797</v>
      </c>
      <c r="BE155">
        <v>1476.7454754949958</v>
      </c>
      <c r="BF155">
        <v>1576.2250247725049</v>
      </c>
      <c r="BG155">
        <v>1479.3805911977283</v>
      </c>
      <c r="BH155" s="2">
        <f>VLOOKUP(C155,ClusterData!A:H,8,FALSE)</f>
        <v>5</v>
      </c>
      <c r="BI155" s="2">
        <f t="shared" si="28"/>
        <v>171</v>
      </c>
      <c r="BJ155" s="2">
        <f t="shared" si="29"/>
        <v>1821.56070293686</v>
      </c>
      <c r="BK155">
        <v>1565.7042449590319</v>
      </c>
      <c r="BL155">
        <v>1766.136838913206</v>
      </c>
      <c r="BM155">
        <v>1842.5781616267195</v>
      </c>
      <c r="BN155">
        <v>1886.3214523794516</v>
      </c>
      <c r="BO155">
        <v>1914.0777399544911</v>
      </c>
      <c r="BP155">
        <v>1954.5457797882609</v>
      </c>
    </row>
    <row r="156" spans="1:68" x14ac:dyDescent="0.2">
      <c r="A156" t="s">
        <v>225</v>
      </c>
      <c r="B156" t="s">
        <v>415</v>
      </c>
      <c r="C156" t="s">
        <v>158</v>
      </c>
      <c r="D156" t="s">
        <v>226</v>
      </c>
      <c r="E156" t="s">
        <v>227</v>
      </c>
      <c r="F156" t="s">
        <v>228</v>
      </c>
      <c r="G156" t="s">
        <v>228</v>
      </c>
      <c r="H156" s="2">
        <f>VLOOKUP(C156,ClusterData!A:D,4,FALSE)</f>
        <v>1</v>
      </c>
      <c r="I156" s="2">
        <f t="shared" si="20"/>
        <v>44</v>
      </c>
      <c r="J156" s="2">
        <f t="shared" si="21"/>
        <v>3007.4617440351021</v>
      </c>
      <c r="K156">
        <v>2162.3412785191758</v>
      </c>
      <c r="L156">
        <v>2326.4063347232213</v>
      </c>
      <c r="M156">
        <v>2406.8205982547884</v>
      </c>
      <c r="N156">
        <v>2553.4983832313937</v>
      </c>
      <c r="O156">
        <v>2921.4989352391294</v>
      </c>
      <c r="P156">
        <v>3178.1943023672452</v>
      </c>
      <c r="Q156">
        <v>3316.3480467216573</v>
      </c>
      <c r="R156">
        <v>3436.4305035657439</v>
      </c>
      <c r="S156">
        <v>3685.0390559329803</v>
      </c>
      <c r="T156">
        <v>4088.0400017956849</v>
      </c>
      <c r="U156" s="2">
        <f>VLOOKUP(C156,ClusterData!A:E,5,FALSE)</f>
        <v>1</v>
      </c>
      <c r="V156" s="2">
        <f t="shared" si="22"/>
        <v>55</v>
      </c>
      <c r="W156" s="2">
        <f t="shared" si="23"/>
        <v>5561.242819126297</v>
      </c>
      <c r="X156">
        <v>4630.8756507825447</v>
      </c>
      <c r="Y156">
        <v>5200.5730420975488</v>
      </c>
      <c r="Z156">
        <v>5361.8641570957707</v>
      </c>
      <c r="AA156">
        <v>5331.2692826193097</v>
      </c>
      <c r="AB156">
        <v>5657.8640955533965</v>
      </c>
      <c r="AC156">
        <v>5633.5090245692709</v>
      </c>
      <c r="AD156">
        <v>5620.3011345362929</v>
      </c>
      <c r="AE156">
        <v>5760.1633040575698</v>
      </c>
      <c r="AF156">
        <v>6083.3355540492339</v>
      </c>
      <c r="AG156">
        <v>6332.6729459020335</v>
      </c>
      <c r="AH156" s="2">
        <f>VLOOKUP(C156,ClusterData!A:F,6,FALSE)</f>
        <v>1</v>
      </c>
      <c r="AI156" s="2">
        <f t="shared" si="24"/>
        <v>73</v>
      </c>
      <c r="AJ156" s="2">
        <f t="shared" si="25"/>
        <v>6715.9801194101219</v>
      </c>
      <c r="AK156">
        <v>6398.3495987584374</v>
      </c>
      <c r="AL156">
        <v>6387.7311978309181</v>
      </c>
      <c r="AM156">
        <v>6234.9282681078885</v>
      </c>
      <c r="AN156">
        <v>6303.7857132122008</v>
      </c>
      <c r="AO156">
        <v>6492.1403719514101</v>
      </c>
      <c r="AP156">
        <v>6690.5162405322981</v>
      </c>
      <c r="AQ156">
        <v>6976.3652483314636</v>
      </c>
      <c r="AR156">
        <v>7163.1102626764614</v>
      </c>
      <c r="AS156">
        <v>7169.6905182386454</v>
      </c>
      <c r="AT156">
        <v>7343.1837744615032</v>
      </c>
      <c r="AU156" s="2">
        <f>VLOOKUP(C156,ClusterData!A:G,7,FALSE)</f>
        <v>0</v>
      </c>
      <c r="AV156" s="2">
        <f t="shared" si="26"/>
        <v>85</v>
      </c>
      <c r="AW156" s="2">
        <f t="shared" si="27"/>
        <v>9729.1293899674893</v>
      </c>
      <c r="AX156">
        <v>7708.9129784353454</v>
      </c>
      <c r="AY156">
        <v>7982.8120400427842</v>
      </c>
      <c r="AZ156">
        <v>8414.114232430853</v>
      </c>
      <c r="BA156">
        <v>8722.5083800062603</v>
      </c>
      <c r="BB156">
        <v>9248.6155583185628</v>
      </c>
      <c r="BC156">
        <v>9916.2031344572897</v>
      </c>
      <c r="BD156">
        <v>10646.794117318859</v>
      </c>
      <c r="BE156">
        <v>11356.049445094046</v>
      </c>
      <c r="BF156">
        <v>11778.876794213993</v>
      </c>
      <c r="BG156">
        <v>11516.407219356886</v>
      </c>
      <c r="BH156" s="2">
        <f>VLOOKUP(C156,ClusterData!A:H,8,FALSE)</f>
        <v>4</v>
      </c>
      <c r="BI156" s="2">
        <f t="shared" si="28"/>
        <v>92</v>
      </c>
      <c r="BJ156" s="2">
        <f t="shared" si="29"/>
        <v>12654.939967788967</v>
      </c>
      <c r="BK156">
        <v>11833.793991728333</v>
      </c>
      <c r="BL156">
        <v>12286.476233971143</v>
      </c>
      <c r="BM156">
        <v>12592.854035147657</v>
      </c>
      <c r="BN156">
        <v>12888.614157427734</v>
      </c>
      <c r="BO156">
        <v>13119.242391062251</v>
      </c>
      <c r="BP156">
        <v>13208.658997396684</v>
      </c>
    </row>
    <row r="157" spans="1:68" x14ac:dyDescent="0.2">
      <c r="A157" t="s">
        <v>225</v>
      </c>
      <c r="B157" t="s">
        <v>416</v>
      </c>
      <c r="C157" t="s">
        <v>249</v>
      </c>
      <c r="D157" t="s">
        <v>226</v>
      </c>
      <c r="E157" t="s">
        <v>227</v>
      </c>
      <c r="F157" t="s">
        <v>228</v>
      </c>
      <c r="G157" t="s">
        <v>228</v>
      </c>
      <c r="H157" s="2" t="e">
        <f>VLOOKUP(C157,ClusterData!A:D,4,FALSE)</f>
        <v>#N/A</v>
      </c>
      <c r="I157" s="2" t="str">
        <f t="shared" si="20"/>
        <v/>
      </c>
      <c r="J157" s="2" t="str">
        <f t="shared" si="21"/>
        <v/>
      </c>
      <c r="U157" s="2" t="e">
        <f>VLOOKUP(C157,ClusterData!A:E,5,FALSE)</f>
        <v>#N/A</v>
      </c>
      <c r="V157" s="2" t="str">
        <f t="shared" si="22"/>
        <v/>
      </c>
      <c r="W157" s="2" t="str">
        <f t="shared" si="23"/>
        <v/>
      </c>
      <c r="AH157" s="2" t="e">
        <f>VLOOKUP(C157,ClusterData!A:F,6,FALSE)</f>
        <v>#N/A</v>
      </c>
      <c r="AI157" s="2" t="str">
        <f t="shared" si="24"/>
        <v/>
      </c>
      <c r="AJ157" s="2" t="str">
        <f t="shared" si="25"/>
        <v/>
      </c>
      <c r="AU157" s="2" t="e">
        <f>VLOOKUP(C157,ClusterData!A:G,7,FALSE)</f>
        <v>#N/A</v>
      </c>
      <c r="AV157" s="2" t="str">
        <f t="shared" si="26"/>
        <v/>
      </c>
      <c r="AW157" s="2" t="str">
        <f t="shared" si="27"/>
        <v/>
      </c>
      <c r="BH157" s="2" t="e">
        <f>VLOOKUP(C157,ClusterData!A:H,8,FALSE)</f>
        <v>#N/A</v>
      </c>
      <c r="BI157" s="2">
        <f t="shared" si="28"/>
        <v>164</v>
      </c>
      <c r="BJ157" s="2">
        <f t="shared" si="29"/>
        <v>2265.913616988882</v>
      </c>
      <c r="BL157">
        <v>3562.0360486536406</v>
      </c>
      <c r="BM157">
        <v>1644.4569742174147</v>
      </c>
      <c r="BN157">
        <v>2062.6305354042352</v>
      </c>
      <c r="BO157">
        <v>2065.4752894950248</v>
      </c>
      <c r="BP157">
        <v>1994.9692371740941</v>
      </c>
    </row>
    <row r="158" spans="1:68" x14ac:dyDescent="0.2">
      <c r="A158" t="s">
        <v>225</v>
      </c>
      <c r="B158" t="s">
        <v>417</v>
      </c>
      <c r="C158" t="s">
        <v>159</v>
      </c>
      <c r="D158" t="s">
        <v>226</v>
      </c>
      <c r="E158" t="s">
        <v>227</v>
      </c>
      <c r="F158" t="s">
        <v>228</v>
      </c>
      <c r="G158" t="s">
        <v>228</v>
      </c>
      <c r="H158" s="2">
        <f>VLOOKUP(C158,ClusterData!A:D,4,FALSE)</f>
        <v>1</v>
      </c>
      <c r="I158" s="2">
        <f t="shared" si="20"/>
        <v>32</v>
      </c>
      <c r="J158" s="2">
        <f t="shared" si="21"/>
        <v>5077.1886022285862</v>
      </c>
      <c r="K158">
        <v>3117.6924211982418</v>
      </c>
      <c r="L158">
        <v>3403.3447691987412</v>
      </c>
      <c r="M158">
        <v>3795.3113979082791</v>
      </c>
      <c r="N158">
        <v>4278.6998998371455</v>
      </c>
      <c r="O158">
        <v>4878.1853369419878</v>
      </c>
      <c r="P158">
        <v>5334.3552461710588</v>
      </c>
      <c r="Q158">
        <v>5745.84600805848</v>
      </c>
      <c r="R158">
        <v>6251.5095797019685</v>
      </c>
      <c r="S158">
        <v>6759.3578091102108</v>
      </c>
      <c r="T158">
        <v>7207.5835541597453</v>
      </c>
      <c r="U158" s="2">
        <f>VLOOKUP(C158,ClusterData!A:E,5,FALSE)</f>
        <v>1</v>
      </c>
      <c r="V158" s="2">
        <f t="shared" si="22"/>
        <v>32</v>
      </c>
      <c r="W158" s="2">
        <f t="shared" si="23"/>
        <v>10682.455142439259</v>
      </c>
      <c r="X158">
        <v>7940.114839585608</v>
      </c>
      <c r="Y158">
        <v>8564.7676391272453</v>
      </c>
      <c r="Z158">
        <v>9159.8037446605322</v>
      </c>
      <c r="AA158">
        <v>9633.5237459735617</v>
      </c>
      <c r="AB158">
        <v>10104.513854446852</v>
      </c>
      <c r="AC158">
        <v>10636.638251131852</v>
      </c>
      <c r="AD158">
        <v>11191.129503512851</v>
      </c>
      <c r="AE158">
        <v>12103.69024398347</v>
      </c>
      <c r="AF158">
        <v>13161.446608746557</v>
      </c>
      <c r="AG158">
        <v>14328.922993224069</v>
      </c>
      <c r="AH158" s="2">
        <f>VLOOKUP(C158,ClusterData!A:F,6,FALSE)</f>
        <v>1</v>
      </c>
      <c r="AI158" s="2">
        <f t="shared" si="24"/>
        <v>31</v>
      </c>
      <c r="AJ158" s="2">
        <f t="shared" si="25"/>
        <v>18549.085392294055</v>
      </c>
      <c r="AK158">
        <v>15403.461886343472</v>
      </c>
      <c r="AL158">
        <v>16274.934554598916</v>
      </c>
      <c r="AM158">
        <v>16732.254160648725</v>
      </c>
      <c r="AN158">
        <v>16852.793864941141</v>
      </c>
      <c r="AO158">
        <v>17565.990004798619</v>
      </c>
      <c r="AP158">
        <v>18627.89181312003</v>
      </c>
      <c r="AQ158">
        <v>19382.276472896654</v>
      </c>
      <c r="AR158">
        <v>20422.244649059008</v>
      </c>
      <c r="AS158">
        <v>21491.06273071334</v>
      </c>
      <c r="AT158">
        <v>22737.943785820644</v>
      </c>
      <c r="AU158" s="2">
        <f>VLOOKUP(C158,ClusterData!A:G,7,FALSE)</f>
        <v>0</v>
      </c>
      <c r="AV158" s="2">
        <f t="shared" si="26"/>
        <v>34</v>
      </c>
      <c r="AW158" s="2">
        <f t="shared" si="27"/>
        <v>29003.505093880398</v>
      </c>
      <c r="AX158">
        <v>24225.918182042551</v>
      </c>
      <c r="AY158">
        <v>25480.834878015634</v>
      </c>
      <c r="AZ158">
        <v>26165.998566148482</v>
      </c>
      <c r="BA158">
        <v>27033.796680665891</v>
      </c>
      <c r="BB158">
        <v>28214.411322670097</v>
      </c>
      <c r="BC158">
        <v>29648.957545610825</v>
      </c>
      <c r="BD158">
        <v>31335.666873881255</v>
      </c>
      <c r="BE158">
        <v>32736.018066448876</v>
      </c>
      <c r="BF158">
        <v>33202.445123371559</v>
      </c>
      <c r="BG158">
        <v>31991.003699948844</v>
      </c>
      <c r="BH158" s="2">
        <f>VLOOKUP(C158,ClusterData!A:H,8,FALSE)</f>
        <v>4</v>
      </c>
      <c r="BI158" s="2">
        <f t="shared" si="28"/>
        <v>37</v>
      </c>
      <c r="BJ158" s="2">
        <f t="shared" si="29"/>
        <v>32903.526623251215</v>
      </c>
      <c r="BK158">
        <v>32251.937416987486</v>
      </c>
      <c r="BL158">
        <v>32466.589792419061</v>
      </c>
      <c r="BM158">
        <v>32178.033711908422</v>
      </c>
      <c r="BN158">
        <v>32270.299623216324</v>
      </c>
      <c r="BO158">
        <v>33393.223094304463</v>
      </c>
      <c r="BP158">
        <v>34861.076100671555</v>
      </c>
    </row>
    <row r="159" spans="1:68" x14ac:dyDescent="0.2">
      <c r="A159" t="s">
        <v>225</v>
      </c>
      <c r="B159" t="s">
        <v>418</v>
      </c>
      <c r="C159" t="s">
        <v>160</v>
      </c>
      <c r="D159" t="s">
        <v>226</v>
      </c>
      <c r="E159" t="s">
        <v>227</v>
      </c>
      <c r="F159" t="s">
        <v>228</v>
      </c>
      <c r="G159" t="s">
        <v>228</v>
      </c>
      <c r="H159" s="2">
        <f>VLOOKUP(C159,ClusterData!A:D,4,FALSE)</f>
        <v>0</v>
      </c>
      <c r="I159" s="2">
        <f t="shared" si="20"/>
        <v>101</v>
      </c>
      <c r="J159" s="2">
        <f t="shared" si="21"/>
        <v>594.23990080925523</v>
      </c>
      <c r="K159">
        <v>389.97350354287676</v>
      </c>
      <c r="L159">
        <v>406.46227372615203</v>
      </c>
      <c r="M159">
        <v>448.04584854976241</v>
      </c>
      <c r="N159">
        <v>481.22216267153181</v>
      </c>
      <c r="O159">
        <v>537.34622541570684</v>
      </c>
      <c r="P159">
        <v>605.01596866893283</v>
      </c>
      <c r="Q159">
        <v>656.94506570294925</v>
      </c>
      <c r="R159">
        <v>714.49439628986431</v>
      </c>
      <c r="S159">
        <v>798.43970675067078</v>
      </c>
      <c r="T159">
        <v>904.45385677410547</v>
      </c>
      <c r="U159" s="2">
        <f>VLOOKUP(C159,ClusterData!A:E,5,FALSE)</f>
        <v>1</v>
      </c>
      <c r="V159" s="2">
        <f t="shared" si="22"/>
        <v>101</v>
      </c>
      <c r="W159" s="2">
        <f t="shared" si="23"/>
        <v>1516.3054575105898</v>
      </c>
      <c r="X159">
        <v>1028.8246319769689</v>
      </c>
      <c r="Y159">
        <v>1169.2275258278803</v>
      </c>
      <c r="Z159">
        <v>1290.5114956024545</v>
      </c>
      <c r="AA159">
        <v>1369.9310132074781</v>
      </c>
      <c r="AB159">
        <v>1497.8401423655444</v>
      </c>
      <c r="AC159">
        <v>1606.5953771347138</v>
      </c>
      <c r="AD159">
        <v>1692.3993350241653</v>
      </c>
      <c r="AE159">
        <v>1743.4467323722877</v>
      </c>
      <c r="AF159">
        <v>1834.7616167749516</v>
      </c>
      <c r="AG159">
        <v>1929.5167048194544</v>
      </c>
      <c r="AH159" s="2">
        <f>VLOOKUP(C159,ClusterData!A:F,6,FALSE)</f>
        <v>1</v>
      </c>
      <c r="AI159" s="2">
        <f t="shared" si="24"/>
        <v>111</v>
      </c>
      <c r="AJ159" s="2">
        <f t="shared" si="25"/>
        <v>2943.412740074577</v>
      </c>
      <c r="AK159">
        <v>2103.034706181922</v>
      </c>
      <c r="AL159">
        <v>2381.6685466385161</v>
      </c>
      <c r="AM159">
        <v>2333.633531547754</v>
      </c>
      <c r="AN159">
        <v>2534.4014766351793</v>
      </c>
      <c r="AO159">
        <v>2755.7776568000681</v>
      </c>
      <c r="AP159">
        <v>2952.0617960177851</v>
      </c>
      <c r="AQ159">
        <v>3331.0438255068675</v>
      </c>
      <c r="AR159">
        <v>3691.9951180627627</v>
      </c>
      <c r="AS159">
        <v>3622.9473075319233</v>
      </c>
      <c r="AT159">
        <v>3727.5634358229927</v>
      </c>
      <c r="AU159" s="2">
        <f>VLOOKUP(C159,ClusterData!A:G,7,FALSE)</f>
        <v>0</v>
      </c>
      <c r="AV159" s="2">
        <f t="shared" si="26"/>
        <v>116</v>
      </c>
      <c r="AW159" s="2">
        <f t="shared" si="27"/>
        <v>5228.9078413132429</v>
      </c>
      <c r="AX159">
        <v>4075.3179701672043</v>
      </c>
      <c r="AY159">
        <v>4029.1838175616977</v>
      </c>
      <c r="AZ159">
        <v>4182.0996746718756</v>
      </c>
      <c r="BA159">
        <v>4466.0617871915629</v>
      </c>
      <c r="BB159">
        <v>4785.9687801726768</v>
      </c>
      <c r="BC159">
        <v>5201.3804501949244</v>
      </c>
      <c r="BD159">
        <v>5727.3666749861295</v>
      </c>
      <c r="BE159">
        <v>6230.5038334947703</v>
      </c>
      <c r="BF159">
        <v>6678.3019728433928</v>
      </c>
      <c r="BG159">
        <v>6912.8934518481983</v>
      </c>
      <c r="BH159" s="2">
        <f>VLOOKUP(C159,ClusterData!A:H,8,FALSE)</f>
        <v>0</v>
      </c>
      <c r="BI159" s="2">
        <f t="shared" si="28"/>
        <v>109</v>
      </c>
      <c r="BJ159" s="2">
        <f t="shared" si="29"/>
        <v>9166.8567858594979</v>
      </c>
      <c r="BK159">
        <v>7499.4035969688794</v>
      </c>
      <c r="BL159">
        <v>8241.2557364492259</v>
      </c>
      <c r="BM159">
        <v>9108.5026108188449</v>
      </c>
      <c r="BN159">
        <v>9494.4995822312339</v>
      </c>
      <c r="BO159">
        <v>10067.248446172523</v>
      </c>
      <c r="BP159">
        <v>10590.230742516282</v>
      </c>
    </row>
    <row r="160" spans="1:68" x14ac:dyDescent="0.2">
      <c r="A160" t="s">
        <v>225</v>
      </c>
      <c r="B160" t="s">
        <v>419</v>
      </c>
      <c r="C160" t="s">
        <v>250</v>
      </c>
      <c r="D160" t="s">
        <v>226</v>
      </c>
      <c r="E160" t="s">
        <v>227</v>
      </c>
      <c r="F160" t="s">
        <v>228</v>
      </c>
      <c r="G160" t="s">
        <v>228</v>
      </c>
      <c r="H160" s="2" t="e">
        <f>VLOOKUP(C160,ClusterData!A:D,4,FALSE)</f>
        <v>#N/A</v>
      </c>
      <c r="I160" s="2">
        <f t="shared" si="20"/>
        <v>62</v>
      </c>
      <c r="J160" s="2">
        <f t="shared" si="21"/>
        <v>1797.5042574553659</v>
      </c>
      <c r="K160">
        <v>1001.3305725452028</v>
      </c>
      <c r="L160">
        <v>1126.5897267974506</v>
      </c>
      <c r="M160">
        <v>1237.6215643997743</v>
      </c>
      <c r="N160">
        <v>1367.6904865506549</v>
      </c>
      <c r="O160">
        <v>1585.5857775877889</v>
      </c>
      <c r="P160">
        <v>1792.2926993253866</v>
      </c>
      <c r="Q160">
        <v>2019.8303166445023</v>
      </c>
      <c r="R160">
        <v>2295.0983305416544</v>
      </c>
      <c r="S160">
        <v>2529.0243988410407</v>
      </c>
      <c r="T160">
        <v>3019.9787013202044</v>
      </c>
      <c r="U160" s="2" t="e">
        <f>VLOOKUP(C160,ClusterData!A:E,5,FALSE)</f>
        <v>#N/A</v>
      </c>
      <c r="V160" s="2">
        <f t="shared" si="22"/>
        <v>56</v>
      </c>
      <c r="W160" s="2">
        <f t="shared" si="23"/>
        <v>5510.9937148290319</v>
      </c>
      <c r="X160">
        <v>3280.7517976257823</v>
      </c>
      <c r="Y160">
        <v>3703.4547845874217</v>
      </c>
      <c r="Z160">
        <v>4194.8343359891787</v>
      </c>
      <c r="AA160">
        <v>4292.965914546844</v>
      </c>
      <c r="AB160">
        <v>4902.554422315171</v>
      </c>
      <c r="AC160">
        <v>5420.6295891250084</v>
      </c>
      <c r="AD160">
        <v>6065.0683013386051</v>
      </c>
      <c r="AE160">
        <v>6790.1725786546685</v>
      </c>
      <c r="AF160">
        <v>7813.6521931470579</v>
      </c>
      <c r="AG160">
        <v>8645.8532309605889</v>
      </c>
      <c r="AH160" s="2" t="e">
        <f>VLOOKUP(C160,ClusterData!A:F,6,FALSE)</f>
        <v>#N/A</v>
      </c>
      <c r="AI160" s="2">
        <f t="shared" si="24"/>
        <v>45</v>
      </c>
      <c r="AJ160" s="2">
        <f t="shared" si="25"/>
        <v>12152.566191285761</v>
      </c>
      <c r="AK160">
        <v>9459.5244471569113</v>
      </c>
      <c r="AL160">
        <v>9953.3856017060916</v>
      </c>
      <c r="AM160">
        <v>10404.535200522385</v>
      </c>
      <c r="AN160">
        <v>11101.440276581174</v>
      </c>
      <c r="AO160">
        <v>11801.802464103279</v>
      </c>
      <c r="AP160">
        <v>12312.406928332613</v>
      </c>
      <c r="AQ160">
        <v>13122.533180981098</v>
      </c>
      <c r="AR160">
        <v>14163.888357139171</v>
      </c>
      <c r="AS160">
        <v>14299.259344296872</v>
      </c>
      <c r="AT160">
        <v>14906.886112038021</v>
      </c>
      <c r="AU160" s="2" t="e">
        <f>VLOOKUP(C160,ClusterData!A:G,7,FALSE)</f>
        <v>#N/A</v>
      </c>
      <c r="AV160" s="2">
        <f t="shared" si="26"/>
        <v>49</v>
      </c>
      <c r="AW160" s="2">
        <f t="shared" si="27"/>
        <v>18955.0500110106</v>
      </c>
      <c r="AX160">
        <v>16019.445348029582</v>
      </c>
      <c r="AY160">
        <v>16999.279764703882</v>
      </c>
      <c r="AZ160">
        <v>17194.243096929422</v>
      </c>
      <c r="BA160">
        <v>16505.847646328526</v>
      </c>
      <c r="BB160">
        <v>17356.718878280375</v>
      </c>
      <c r="BC160">
        <v>19194.284178839443</v>
      </c>
      <c r="BD160">
        <v>20404.56523943046</v>
      </c>
      <c r="BE160">
        <v>21675.569275852304</v>
      </c>
      <c r="BF160">
        <v>22575.690506637213</v>
      </c>
      <c r="BG160">
        <v>21624.856175074794</v>
      </c>
      <c r="BH160" s="2" t="e">
        <f>VLOOKUP(C160,ClusterData!A:H,8,FALSE)</f>
        <v>#N/A</v>
      </c>
      <c r="BI160" s="2">
        <f t="shared" si="28"/>
        <v>56</v>
      </c>
      <c r="BJ160" s="2">
        <f t="shared" si="29"/>
        <v>21930.494066060841</v>
      </c>
      <c r="BK160">
        <v>20796.112771012045</v>
      </c>
      <c r="BL160">
        <v>20571.969800841132</v>
      </c>
      <c r="BM160">
        <v>20518.215644708296</v>
      </c>
      <c r="BN160">
        <v>21877.248296749167</v>
      </c>
      <c r="BO160">
        <v>23343.249235587355</v>
      </c>
      <c r="BP160">
        <v>24476.168647467053</v>
      </c>
    </row>
    <row r="161" spans="1:68" x14ac:dyDescent="0.2">
      <c r="A161" t="s">
        <v>225</v>
      </c>
      <c r="B161" t="s">
        <v>420</v>
      </c>
      <c r="C161" t="s">
        <v>251</v>
      </c>
      <c r="D161" t="s">
        <v>226</v>
      </c>
      <c r="E161" t="s">
        <v>227</v>
      </c>
      <c r="F161" t="s">
        <v>228</v>
      </c>
      <c r="G161" t="s">
        <v>228</v>
      </c>
      <c r="H161" s="2" t="e">
        <f>VLOOKUP(C161,ClusterData!A:D,4,FALSE)</f>
        <v>#N/A</v>
      </c>
      <c r="I161" s="2">
        <f t="shared" si="20"/>
        <v>81</v>
      </c>
      <c r="J161" s="2">
        <f t="shared" si="21"/>
        <v>1072.4046648260605</v>
      </c>
      <c r="K161">
        <v>633.9307058372209</v>
      </c>
      <c r="L161">
        <v>687.99196454894309</v>
      </c>
      <c r="M161">
        <v>719.89122216983515</v>
      </c>
      <c r="N161">
        <v>757.80017327566941</v>
      </c>
      <c r="O161">
        <v>856.76420730227369</v>
      </c>
      <c r="P161">
        <v>960.56065929028102</v>
      </c>
      <c r="Q161">
        <v>1184.9185040348359</v>
      </c>
      <c r="R161">
        <v>1350.754160172444</v>
      </c>
      <c r="S161">
        <v>1571.538915702929</v>
      </c>
      <c r="T161">
        <v>1999.896135926173</v>
      </c>
      <c r="U161" s="2" t="e">
        <f>VLOOKUP(C161,ClusterData!A:E,5,FALSE)</f>
        <v>#N/A</v>
      </c>
      <c r="V161" s="2">
        <f t="shared" si="22"/>
        <v>70</v>
      </c>
      <c r="W161" s="2">
        <f t="shared" si="23"/>
        <v>3496.4691879990014</v>
      </c>
      <c r="X161">
        <v>2134.943741896916</v>
      </c>
      <c r="Y161">
        <v>2414.5454645781888</v>
      </c>
      <c r="Z161">
        <v>2574.6967622265765</v>
      </c>
      <c r="AA161">
        <v>2745.3281397495125</v>
      </c>
      <c r="AB161">
        <v>3023.9857667674355</v>
      </c>
      <c r="AC161">
        <v>3461.4130022173736</v>
      </c>
      <c r="AD161">
        <v>4005.3267705365956</v>
      </c>
      <c r="AE161">
        <v>4215.1243881013461</v>
      </c>
      <c r="AF161">
        <v>4912.5038345229068</v>
      </c>
      <c r="AG161">
        <v>5476.8240093931599</v>
      </c>
      <c r="AH161" s="2" t="e">
        <f>VLOOKUP(C161,ClusterData!A:F,6,FALSE)</f>
        <v>#N/A</v>
      </c>
      <c r="AI161" s="2">
        <f t="shared" si="24"/>
        <v>70</v>
      </c>
      <c r="AJ161" s="2">
        <f t="shared" si="25"/>
        <v>7020.5511105589849</v>
      </c>
      <c r="AK161">
        <v>6055.738467614653</v>
      </c>
      <c r="AL161">
        <v>6194.7349817506602</v>
      </c>
      <c r="AM161">
        <v>6737.0760449110976</v>
      </c>
      <c r="AN161">
        <v>6871.7470430297681</v>
      </c>
      <c r="AO161">
        <v>6989.2084750201984</v>
      </c>
      <c r="AP161">
        <v>7115.8844422820021</v>
      </c>
      <c r="AQ161">
        <v>7335.5050990692907</v>
      </c>
      <c r="AR161">
        <v>7270.3495496596252</v>
      </c>
      <c r="AS161">
        <v>7699.8926387701822</v>
      </c>
      <c r="AT161">
        <v>7935.3743634823677</v>
      </c>
      <c r="AU161" s="2" t="e">
        <f>VLOOKUP(C161,ClusterData!A:G,7,FALSE)</f>
        <v>#N/A</v>
      </c>
      <c r="AV161" s="2">
        <f t="shared" si="26"/>
        <v>88</v>
      </c>
      <c r="AW161" s="2">
        <f t="shared" si="27"/>
        <v>9239.3132768824034</v>
      </c>
      <c r="AX161">
        <v>7979.4219413685778</v>
      </c>
      <c r="AY161">
        <v>7757.9095449432052</v>
      </c>
      <c r="AZ161">
        <v>7840.2049664914575</v>
      </c>
      <c r="BA161">
        <v>8295.0747672730722</v>
      </c>
      <c r="BB161">
        <v>9072.7268217523997</v>
      </c>
      <c r="BC161">
        <v>9211.3013033439274</v>
      </c>
      <c r="BD161">
        <v>10015.686369415302</v>
      </c>
      <c r="BE161">
        <v>10262.729777959259</v>
      </c>
      <c r="BF161">
        <v>10773.570865957838</v>
      </c>
      <c r="BG161">
        <v>11184.506410318991</v>
      </c>
      <c r="BH161" s="2" t="e">
        <f>VLOOKUP(C161,ClusterData!A:H,8,FALSE)</f>
        <v>#N/A</v>
      </c>
      <c r="BI161" s="2">
        <f t="shared" si="28"/>
        <v>97</v>
      </c>
      <c r="BJ161" s="2">
        <f t="shared" si="29"/>
        <v>11283.960775658363</v>
      </c>
      <c r="BK161">
        <v>11058.81793350405</v>
      </c>
      <c r="BL161">
        <v>11205.98527215053</v>
      </c>
      <c r="BM161">
        <v>11130.843251752625</v>
      </c>
      <c r="BN161">
        <v>11209.566629759443</v>
      </c>
      <c r="BO161">
        <v>11388.512095505985</v>
      </c>
      <c r="BP161">
        <v>11710.039471277545</v>
      </c>
    </row>
    <row r="162" spans="1:68" x14ac:dyDescent="0.2">
      <c r="A162" t="s">
        <v>225</v>
      </c>
      <c r="B162" t="s">
        <v>421</v>
      </c>
      <c r="C162" t="s">
        <v>252</v>
      </c>
      <c r="D162" t="s">
        <v>226</v>
      </c>
      <c r="E162" t="s">
        <v>227</v>
      </c>
      <c r="F162" t="s">
        <v>228</v>
      </c>
      <c r="G162" t="s">
        <v>228</v>
      </c>
      <c r="H162" s="2" t="e">
        <f>VLOOKUP(C162,ClusterData!A:D,4,FALSE)</f>
        <v>#N/A</v>
      </c>
      <c r="I162" s="2">
        <f t="shared" si="20"/>
        <v>85</v>
      </c>
      <c r="J162" s="2">
        <f t="shared" si="21"/>
        <v>924.61065375434521</v>
      </c>
      <c r="K162">
        <v>607.48473709323196</v>
      </c>
      <c r="L162">
        <v>654.69867354308712</v>
      </c>
      <c r="M162">
        <v>679.8590529288582</v>
      </c>
      <c r="N162">
        <v>711.42259621396113</v>
      </c>
      <c r="O162">
        <v>799.00623585318544</v>
      </c>
      <c r="P162">
        <v>894.98521204799852</v>
      </c>
      <c r="Q162">
        <v>1016.0790878622578</v>
      </c>
      <c r="R162">
        <v>1089.7754227730541</v>
      </c>
      <c r="S162">
        <v>1259.79633791778</v>
      </c>
      <c r="T162">
        <v>1532.9991813100396</v>
      </c>
      <c r="U162" s="2" t="e">
        <f>VLOOKUP(C162,ClusterData!A:E,5,FALSE)</f>
        <v>#N/A</v>
      </c>
      <c r="V162" s="2">
        <f t="shared" si="22"/>
        <v>83</v>
      </c>
      <c r="W162" s="2">
        <f t="shared" si="23"/>
        <v>2507.1526062186426</v>
      </c>
      <c r="X162">
        <v>1706.2184283556969</v>
      </c>
      <c r="Y162">
        <v>1922.5045364112445</v>
      </c>
      <c r="Z162">
        <v>2077.8132979093807</v>
      </c>
      <c r="AA162">
        <v>2211.61723976954</v>
      </c>
      <c r="AB162">
        <v>2392.4295021132425</v>
      </c>
      <c r="AC162">
        <v>2554.0109227870043</v>
      </c>
      <c r="AD162">
        <v>2724.5376270437951</v>
      </c>
      <c r="AE162">
        <v>2789.9127293664205</v>
      </c>
      <c r="AF162">
        <v>3241.8869482220143</v>
      </c>
      <c r="AG162">
        <v>3450.5948302080869</v>
      </c>
      <c r="AH162" s="2" t="e">
        <f>VLOOKUP(C162,ClusterData!A:F,6,FALSE)</f>
        <v>#N/A</v>
      </c>
      <c r="AI162" s="2">
        <f t="shared" si="24"/>
        <v>89</v>
      </c>
      <c r="AJ162" s="2">
        <f t="shared" si="25"/>
        <v>4822.0636168560568</v>
      </c>
      <c r="AK162">
        <v>3721.4120674287774</v>
      </c>
      <c r="AL162">
        <v>3900.5228009701132</v>
      </c>
      <c r="AM162">
        <v>4273.5559971929342</v>
      </c>
      <c r="AN162">
        <v>4533.2841266386731</v>
      </c>
      <c r="AO162">
        <v>4576.8925230129162</v>
      </c>
      <c r="AP162">
        <v>4991.1261853898786</v>
      </c>
      <c r="AQ162">
        <v>5137.2941579472863</v>
      </c>
      <c r="AR162">
        <v>5421.9707904547568</v>
      </c>
      <c r="AS162">
        <v>5726.5392121718369</v>
      </c>
      <c r="AT162">
        <v>5938.0383073533903</v>
      </c>
      <c r="AU162" s="2" t="e">
        <f>VLOOKUP(C162,ClusterData!A:G,7,FALSE)</f>
        <v>#N/A</v>
      </c>
      <c r="AV162" s="2">
        <f t="shared" si="26"/>
        <v>95</v>
      </c>
      <c r="AW162" s="2">
        <f t="shared" si="27"/>
        <v>8229.2214575546786</v>
      </c>
      <c r="AX162">
        <v>6184.1678720860054</v>
      </c>
      <c r="AY162">
        <v>6431.681251252252</v>
      </c>
      <c r="AZ162">
        <v>6899.5389857865339</v>
      </c>
      <c r="BA162">
        <v>7520.2512486179012</v>
      </c>
      <c r="BB162">
        <v>8047.3467201814028</v>
      </c>
      <c r="BC162">
        <v>8519.6993008470272</v>
      </c>
      <c r="BD162">
        <v>9270.7299949437438</v>
      </c>
      <c r="BE162">
        <v>9766.0354765039283</v>
      </c>
      <c r="BF162">
        <v>9893.3764226506828</v>
      </c>
      <c r="BG162">
        <v>9759.3873026773144</v>
      </c>
      <c r="BH162" s="2" t="e">
        <f>VLOOKUP(C162,ClusterData!A:H,8,FALSE)</f>
        <v>#N/A</v>
      </c>
      <c r="BI162" s="2">
        <f t="shared" si="28"/>
        <v>104</v>
      </c>
      <c r="BJ162" s="2">
        <f t="shared" si="29"/>
        <v>10318.198749115327</v>
      </c>
      <c r="BK162">
        <v>9638.7469225875393</v>
      </c>
      <c r="BL162">
        <v>9852.1738752078254</v>
      </c>
      <c r="BM162">
        <v>10153.847665109592</v>
      </c>
      <c r="BN162">
        <v>10564.195377575117</v>
      </c>
      <c r="BO162">
        <v>10762.866594881119</v>
      </c>
      <c r="BP162">
        <v>10937.362059330773</v>
      </c>
    </row>
    <row r="163" spans="1:68" x14ac:dyDescent="0.2">
      <c r="A163" t="s">
        <v>225</v>
      </c>
      <c r="B163" t="s">
        <v>422</v>
      </c>
      <c r="C163" t="s">
        <v>253</v>
      </c>
      <c r="D163" t="s">
        <v>226</v>
      </c>
      <c r="E163" t="s">
        <v>227</v>
      </c>
      <c r="F163" t="s">
        <v>228</v>
      </c>
      <c r="G163" t="s">
        <v>228</v>
      </c>
      <c r="H163" s="2" t="e">
        <f>VLOOKUP(C163,ClusterData!A:D,4,FALSE)</f>
        <v>#N/A</v>
      </c>
      <c r="I163" s="2">
        <f t="shared" si="20"/>
        <v>125</v>
      </c>
      <c r="J163" s="2">
        <f t="shared" si="21"/>
        <v>277.15335872363619</v>
      </c>
      <c r="K163">
        <v>186.47172836945992</v>
      </c>
      <c r="L163">
        <v>200.63630358057804</v>
      </c>
      <c r="M163">
        <v>213.63604782933666</v>
      </c>
      <c r="N163">
        <v>207.53494442686429</v>
      </c>
      <c r="O163">
        <v>248.19190723525696</v>
      </c>
      <c r="P163">
        <v>281.76699604217686</v>
      </c>
      <c r="Q163">
        <v>336.06226900304904</v>
      </c>
      <c r="R163">
        <v>359.71929975168501</v>
      </c>
      <c r="S163">
        <v>351.74232998176342</v>
      </c>
      <c r="T163">
        <v>385.77176101619153</v>
      </c>
      <c r="U163" s="2" t="e">
        <f>VLOOKUP(C163,ClusterData!A:E,5,FALSE)</f>
        <v>#N/A</v>
      </c>
      <c r="V163" s="2">
        <f t="shared" si="22"/>
        <v>135</v>
      </c>
      <c r="W163" s="2">
        <f t="shared" si="23"/>
        <v>507.5186899651726</v>
      </c>
      <c r="X163">
        <v>418.37617648876034</v>
      </c>
      <c r="Y163">
        <v>472.19607507025245</v>
      </c>
      <c r="Z163">
        <v>507.42104575356899</v>
      </c>
      <c r="AA163">
        <v>505.1983221537804</v>
      </c>
      <c r="AB163">
        <v>471.66199885223205</v>
      </c>
      <c r="AC163">
        <v>470.5431549814445</v>
      </c>
      <c r="AD163">
        <v>513.32125665580804</v>
      </c>
      <c r="AE163">
        <v>545.17878741785637</v>
      </c>
      <c r="AF163">
        <v>577.69910074934285</v>
      </c>
      <c r="AG163">
        <v>593.59098152868091</v>
      </c>
      <c r="AH163" s="2" t="e">
        <f>VLOOKUP(C163,ClusterData!A:F,6,FALSE)</f>
        <v>#N/A</v>
      </c>
      <c r="AI163" s="2">
        <f t="shared" si="24"/>
        <v>168</v>
      </c>
      <c r="AJ163" s="2">
        <f t="shared" si="25"/>
        <v>889.38392301119188</v>
      </c>
      <c r="AK163">
        <v>568.659613211654</v>
      </c>
      <c r="AL163">
        <v>626.82263666879078</v>
      </c>
      <c r="AM163">
        <v>597.92635039615936</v>
      </c>
      <c r="AN163">
        <v>631.21779727676972</v>
      </c>
      <c r="AO163">
        <v>639.08753822055576</v>
      </c>
      <c r="AP163">
        <v>696.11982824603751</v>
      </c>
      <c r="AQ163">
        <v>736.51141741949402</v>
      </c>
      <c r="AR163">
        <v>1190.1065521848234</v>
      </c>
      <c r="AS163">
        <v>1446.6893576001717</v>
      </c>
      <c r="AT163">
        <v>1760.6981388874626</v>
      </c>
      <c r="AU163" s="2" t="e">
        <f>VLOOKUP(C163,ClusterData!A:G,7,FALSE)</f>
        <v>#N/A</v>
      </c>
      <c r="AV163" s="2">
        <f t="shared" si="26"/>
        <v>139</v>
      </c>
      <c r="AW163" s="2">
        <f t="shared" si="27"/>
        <v>2880.5285655055136</v>
      </c>
      <c r="AX163">
        <v>2176.305058855176</v>
      </c>
      <c r="AY163">
        <v>2343.0585398516291</v>
      </c>
      <c r="AZ163">
        <v>2453.9665191670965</v>
      </c>
      <c r="BA163">
        <v>2636.4249157992617</v>
      </c>
      <c r="BB163">
        <v>2814.764953844654</v>
      </c>
      <c r="BC163">
        <v>2849.4221691116477</v>
      </c>
      <c r="BD163">
        <v>3117.7508217323029</v>
      </c>
      <c r="BE163">
        <v>3384.6034473389682</v>
      </c>
      <c r="BF163">
        <v>3465.9127043339145</v>
      </c>
      <c r="BG163">
        <v>3563.0765250204881</v>
      </c>
      <c r="BH163" s="2" t="e">
        <f>VLOOKUP(C163,ClusterData!A:H,8,FALSE)</f>
        <v>#N/A</v>
      </c>
      <c r="BI163" s="2">
        <f t="shared" si="28"/>
        <v>142</v>
      </c>
      <c r="BJ163" s="2">
        <f t="shared" si="29"/>
        <v>4189.8502566778179</v>
      </c>
      <c r="BK163">
        <v>3620.848674857692</v>
      </c>
      <c r="BL163">
        <v>4484.1035675504645</v>
      </c>
      <c r="BM163">
        <v>4109.5960385567423</v>
      </c>
      <c r="BN163">
        <v>4259.0482078412761</v>
      </c>
      <c r="BO163">
        <v>4271.9396938449845</v>
      </c>
      <c r="BP163">
        <v>4393.5653574157468</v>
      </c>
    </row>
    <row r="164" spans="1:68" x14ac:dyDescent="0.2">
      <c r="A164" t="s">
        <v>225</v>
      </c>
      <c r="B164" t="s">
        <v>423</v>
      </c>
      <c r="C164" t="s">
        <v>162</v>
      </c>
      <c r="D164" t="s">
        <v>226</v>
      </c>
      <c r="E164" t="s">
        <v>227</v>
      </c>
      <c r="F164" t="s">
        <v>228</v>
      </c>
      <c r="G164" t="s">
        <v>228</v>
      </c>
      <c r="H164" s="2">
        <f>VLOOKUP(C164,ClusterData!A:D,4,FALSE)</f>
        <v>1</v>
      </c>
      <c r="I164" s="2" t="str">
        <f t="shared" si="20"/>
        <v/>
      </c>
      <c r="J164" s="2" t="str">
        <f t="shared" si="21"/>
        <v/>
      </c>
      <c r="U164" s="2">
        <f>VLOOKUP(C164,ClusterData!A:E,5,FALSE)</f>
        <v>1</v>
      </c>
      <c r="V164" s="2" t="str">
        <f t="shared" si="22"/>
        <v/>
      </c>
      <c r="W164" s="2" t="str">
        <f t="shared" si="23"/>
        <v/>
      </c>
      <c r="AH164" s="2">
        <f>VLOOKUP(C164,ClusterData!A:F,6,FALSE)</f>
        <v>2</v>
      </c>
      <c r="AI164" s="2">
        <f t="shared" si="24"/>
        <v>72</v>
      </c>
      <c r="AJ164" s="2">
        <f t="shared" si="25"/>
        <v>6723.4841713097658</v>
      </c>
      <c r="AK164">
        <v>6681.474835045673</v>
      </c>
      <c r="AL164">
        <v>5863.4438714053776</v>
      </c>
      <c r="AM164">
        <v>6157.6639819505299</v>
      </c>
      <c r="AN164">
        <v>6074.8375185330297</v>
      </c>
      <c r="AO164">
        <v>5701.6867652180881</v>
      </c>
      <c r="AP164">
        <v>6383.3556613469364</v>
      </c>
      <c r="AQ164">
        <v>7142.1915738252892</v>
      </c>
      <c r="AR164">
        <v>7659.3051568664168</v>
      </c>
      <c r="AS164">
        <v>7818.7341807595503</v>
      </c>
      <c r="AT164">
        <v>7752.1481681467731</v>
      </c>
      <c r="AU164" s="2">
        <f>VLOOKUP(C164,ClusterData!A:G,7,FALSE)</f>
        <v>2</v>
      </c>
      <c r="AV164" s="2">
        <f t="shared" si="26"/>
        <v>79</v>
      </c>
      <c r="AW164" s="2">
        <f t="shared" si="27"/>
        <v>10460.395457113353</v>
      </c>
      <c r="AX164">
        <v>7826.1910050787274</v>
      </c>
      <c r="AY164">
        <v>8274.7145989297042</v>
      </c>
      <c r="AZ164">
        <v>8612.3997121561679</v>
      </c>
      <c r="BA164">
        <v>9235.3691465603315</v>
      </c>
      <c r="BB164">
        <v>10000.942995815672</v>
      </c>
      <c r="BC164">
        <v>10706.308835841637</v>
      </c>
      <c r="BD164">
        <v>11539.432110480508</v>
      </c>
      <c r="BE164">
        <v>12311.054506833099</v>
      </c>
      <c r="BF164">
        <v>12894.338981707839</v>
      </c>
      <c r="BG164">
        <v>13203.202677729827</v>
      </c>
      <c r="BH164" s="2">
        <f>VLOOKUP(C164,ClusterData!A:H,8,FALSE)</f>
        <v>3</v>
      </c>
      <c r="BI164" s="2">
        <f t="shared" si="28"/>
        <v>79</v>
      </c>
      <c r="BJ164" s="2">
        <f t="shared" si="29"/>
        <v>15333.183291545129</v>
      </c>
      <c r="BK164">
        <v>13866.64643974464</v>
      </c>
      <c r="BL164">
        <v>14658.362751868717</v>
      </c>
      <c r="BM164">
        <v>15337.470439355229</v>
      </c>
      <c r="BN164">
        <v>15777.897198482468</v>
      </c>
      <c r="BO164">
        <v>16105.29711069967</v>
      </c>
      <c r="BP164">
        <v>16253.425809120045</v>
      </c>
    </row>
    <row r="165" spans="1:68" x14ac:dyDescent="0.2">
      <c r="A165" t="s">
        <v>225</v>
      </c>
      <c r="B165" t="s">
        <v>424</v>
      </c>
      <c r="C165" t="s">
        <v>163</v>
      </c>
      <c r="D165" t="s">
        <v>226</v>
      </c>
      <c r="E165" t="s">
        <v>227</v>
      </c>
      <c r="F165" t="s">
        <v>228</v>
      </c>
      <c r="G165" t="s">
        <v>228</v>
      </c>
      <c r="H165" s="2">
        <f>VLOOKUP(C165,ClusterData!A:D,4,FALSE)</f>
        <v>1</v>
      </c>
      <c r="I165" s="2">
        <f t="shared" si="20"/>
        <v>78</v>
      </c>
      <c r="J165" s="2">
        <f t="shared" si="21"/>
        <v>1129.2703834625074</v>
      </c>
      <c r="K165">
        <v>744.34577814808586</v>
      </c>
      <c r="L165">
        <v>809.06624069824556</v>
      </c>
      <c r="M165">
        <v>863.2000414037866</v>
      </c>
      <c r="N165">
        <v>926.8534498537623</v>
      </c>
      <c r="O165">
        <v>1036.2557073140115</v>
      </c>
      <c r="P165">
        <v>1131.6536844172663</v>
      </c>
      <c r="Q165">
        <v>1239.5511797065697</v>
      </c>
      <c r="R165">
        <v>1333.985985417582</v>
      </c>
      <c r="S165">
        <v>1567.1403965816148</v>
      </c>
      <c r="T165">
        <v>1640.6513710841507</v>
      </c>
      <c r="U165" s="2">
        <f>VLOOKUP(C165,ClusterData!A:E,5,FALSE)</f>
        <v>1</v>
      </c>
      <c r="V165" s="2">
        <f t="shared" si="22"/>
        <v>82</v>
      </c>
      <c r="W165" s="2">
        <f t="shared" si="23"/>
        <v>2523.1692185138636</v>
      </c>
      <c r="X165">
        <v>1667.230467982909</v>
      </c>
      <c r="Y165">
        <v>2029.4201927089584</v>
      </c>
      <c r="Z165">
        <v>2119.4101512173779</v>
      </c>
      <c r="AA165">
        <v>2166.892246883277</v>
      </c>
      <c r="AB165">
        <v>2312.2908204603686</v>
      </c>
      <c r="AC165">
        <v>2399.8914973442461</v>
      </c>
      <c r="AD165">
        <v>2657.8389388167229</v>
      </c>
      <c r="AE165">
        <v>3016.7018651659591</v>
      </c>
      <c r="AF165">
        <v>3213.8264187718637</v>
      </c>
      <c r="AG165">
        <v>3648.1895857869513</v>
      </c>
      <c r="AH165" s="2">
        <f>VLOOKUP(C165,ClusterData!A:F,6,FALSE)</f>
        <v>0</v>
      </c>
      <c r="AI165" s="2">
        <f t="shared" si="24"/>
        <v>93</v>
      </c>
      <c r="AJ165" s="2">
        <f t="shared" si="25"/>
        <v>4606.932389889218</v>
      </c>
      <c r="AK165">
        <v>4029.9691873965535</v>
      </c>
      <c r="AL165">
        <v>4139.0142012225597</v>
      </c>
      <c r="AM165">
        <v>4260.4144172199331</v>
      </c>
      <c r="AN165">
        <v>4381.4416006462679</v>
      </c>
      <c r="AO165">
        <v>4513.6233904012452</v>
      </c>
      <c r="AP165">
        <v>4698.3488477965075</v>
      </c>
      <c r="AQ165">
        <v>4853.5693091376625</v>
      </c>
      <c r="AR165">
        <v>4974.8845085448584</v>
      </c>
      <c r="AS165">
        <v>5045.107589040731</v>
      </c>
      <c r="AT165">
        <v>5172.9508474858658</v>
      </c>
      <c r="AU165" s="2">
        <f>VLOOKUP(C165,ClusterData!A:G,7,FALSE)</f>
        <v>1</v>
      </c>
      <c r="AV165" s="2">
        <f t="shared" si="26"/>
        <v>105</v>
      </c>
      <c r="AW165" s="2">
        <f t="shared" si="27"/>
        <v>6797.9247124480971</v>
      </c>
      <c r="AX165">
        <v>5347.4935283976201</v>
      </c>
      <c r="AY165">
        <v>5512.3454181919924</v>
      </c>
      <c r="AZ165">
        <v>5743.3407472362705</v>
      </c>
      <c r="BA165">
        <v>6084.0113954183207</v>
      </c>
      <c r="BB165">
        <v>6498.969551852907</v>
      </c>
      <c r="BC165">
        <v>6969.4971518422317</v>
      </c>
      <c r="BD165">
        <v>7411.9778461259202</v>
      </c>
      <c r="BE165">
        <v>7825.9758192619556</v>
      </c>
      <c r="BF165">
        <v>8230.5288672277438</v>
      </c>
      <c r="BG165">
        <v>8355.1067989259991</v>
      </c>
      <c r="BH165" s="2">
        <f>VLOOKUP(C165,ClusterData!A:H,8,FALSE)</f>
        <v>1</v>
      </c>
      <c r="BI165" s="2">
        <f t="shared" si="28"/>
        <v>110</v>
      </c>
      <c r="BJ165" s="2">
        <f t="shared" si="29"/>
        <v>9113.7480396075043</v>
      </c>
      <c r="BK165">
        <v>8482.5352596965786</v>
      </c>
      <c r="BL165">
        <v>8660.7460047368659</v>
      </c>
      <c r="BM165">
        <v>8979.5647176329039</v>
      </c>
      <c r="BN165">
        <v>9282.2871723079297</v>
      </c>
      <c r="BO165">
        <v>9565.2240627223091</v>
      </c>
      <c r="BP165">
        <v>9712.1310205484369</v>
      </c>
    </row>
    <row r="166" spans="1:68" x14ac:dyDescent="0.2">
      <c r="A166" t="s">
        <v>225</v>
      </c>
      <c r="B166" t="s">
        <v>425</v>
      </c>
      <c r="C166" t="s">
        <v>164</v>
      </c>
      <c r="D166" t="s">
        <v>226</v>
      </c>
      <c r="E166" t="s">
        <v>227</v>
      </c>
      <c r="F166" t="s">
        <v>228</v>
      </c>
      <c r="G166" t="s">
        <v>228</v>
      </c>
      <c r="H166" s="2">
        <f>VLOOKUP(C166,ClusterData!A:D,4,FALSE)</f>
        <v>1</v>
      </c>
      <c r="I166" s="2">
        <f t="shared" si="20"/>
        <v>8</v>
      </c>
      <c r="J166" s="2">
        <f t="shared" si="21"/>
        <v>9242.7455291617462</v>
      </c>
      <c r="T166">
        <v>9242.7455291617462</v>
      </c>
      <c r="U166" s="2">
        <f>VLOOKUP(C166,ClusterData!A:E,5,FALSE)</f>
        <v>1</v>
      </c>
      <c r="V166" s="2">
        <f t="shared" si="22"/>
        <v>17</v>
      </c>
      <c r="W166" s="2">
        <f t="shared" si="23"/>
        <v>15040.314850788063</v>
      </c>
      <c r="X166">
        <v>10516.197551999245</v>
      </c>
      <c r="Y166">
        <v>12012.831870653414</v>
      </c>
      <c r="Z166">
        <v>12933.164594425949</v>
      </c>
      <c r="AA166">
        <v>13715.239096117686</v>
      </c>
      <c r="AB166">
        <v>14790.507793667497</v>
      </c>
      <c r="AC166">
        <v>15581.618921525787</v>
      </c>
      <c r="AD166">
        <v>16315.38909268844</v>
      </c>
      <c r="AE166">
        <v>17211.30834166878</v>
      </c>
      <c r="AF166">
        <v>18155.405108049988</v>
      </c>
      <c r="AG166">
        <v>19171.486137083859</v>
      </c>
      <c r="AH166" s="2">
        <f>VLOOKUP(C166,ClusterData!A:F,6,FALSE)</f>
        <v>1</v>
      </c>
      <c r="AI166" s="2">
        <f t="shared" si="24"/>
        <v>21</v>
      </c>
      <c r="AJ166" s="2">
        <f t="shared" si="25"/>
        <v>22605.858899882096</v>
      </c>
      <c r="AK166">
        <v>19891.200003013088</v>
      </c>
      <c r="AL166">
        <v>20216.350605331565</v>
      </c>
      <c r="AM166">
        <v>20362.799839673127</v>
      </c>
      <c r="AN166">
        <v>20314.837845881942</v>
      </c>
      <c r="AO166">
        <v>21420.709372754674</v>
      </c>
      <c r="AP166">
        <v>22693.10515798879</v>
      </c>
      <c r="AQ166">
        <v>23439.435918931969</v>
      </c>
      <c r="AR166">
        <v>24523.588664120929</v>
      </c>
      <c r="AS166">
        <v>25817.960010053659</v>
      </c>
      <c r="AT166">
        <v>27378.601581071202</v>
      </c>
      <c r="AU166" s="2">
        <f>VLOOKUP(C166,ClusterData!A:G,7,FALSE)</f>
        <v>0</v>
      </c>
      <c r="AV166" s="2">
        <f t="shared" si="26"/>
        <v>18</v>
      </c>
      <c r="AW166" s="2">
        <f t="shared" si="27"/>
        <v>35689.418100656614</v>
      </c>
      <c r="AX166">
        <v>29256.95409998998</v>
      </c>
      <c r="AY166">
        <v>30301.729856434868</v>
      </c>
      <c r="AZ166">
        <v>31293.688934731861</v>
      </c>
      <c r="BA166">
        <v>32552.153171634989</v>
      </c>
      <c r="BB166">
        <v>34754.098979257986</v>
      </c>
      <c r="BC166">
        <v>36735.014715982361</v>
      </c>
      <c r="BD166">
        <v>39353.964461435178</v>
      </c>
      <c r="BE166">
        <v>41459.828334452723</v>
      </c>
      <c r="BF166">
        <v>41704.201084221742</v>
      </c>
      <c r="BG166">
        <v>39482.547368424508</v>
      </c>
      <c r="BH166" s="2">
        <f>VLOOKUP(C166,ClusterData!A:H,8,FALSE)</f>
        <v>4</v>
      </c>
      <c r="BI166" s="2">
        <f t="shared" si="28"/>
        <v>19</v>
      </c>
      <c r="BJ166" s="2">
        <f t="shared" si="29"/>
        <v>44859.952223990324</v>
      </c>
      <c r="BK166">
        <v>42021.502312271543</v>
      </c>
      <c r="BL166">
        <v>43719.270220609447</v>
      </c>
      <c r="BM166">
        <v>44057.793669072016</v>
      </c>
      <c r="BN166">
        <v>44906.858519255751</v>
      </c>
      <c r="BO166">
        <v>46255.624008146988</v>
      </c>
      <c r="BP166">
        <v>48198.66461458624</v>
      </c>
    </row>
    <row r="167" spans="1:68" x14ac:dyDescent="0.2">
      <c r="A167" t="s">
        <v>225</v>
      </c>
      <c r="B167" t="s">
        <v>426</v>
      </c>
      <c r="C167" t="s">
        <v>165</v>
      </c>
      <c r="D167" t="s">
        <v>226</v>
      </c>
      <c r="E167" t="s">
        <v>227</v>
      </c>
      <c r="F167" t="s">
        <v>228</v>
      </c>
      <c r="G167" t="s">
        <v>228</v>
      </c>
      <c r="H167" s="2">
        <f>VLOOKUP(C167,ClusterData!A:D,4,FALSE)</f>
        <v>1</v>
      </c>
      <c r="I167" s="2">
        <f t="shared" si="20"/>
        <v>7</v>
      </c>
      <c r="J167" s="2">
        <f t="shared" si="21"/>
        <v>10755.71473388382</v>
      </c>
      <c r="K167">
        <v>7689.6311755500137</v>
      </c>
      <c r="L167">
        <v>8368.5326664109834</v>
      </c>
      <c r="M167">
        <v>8799.7676867743303</v>
      </c>
      <c r="N167">
        <v>9526.9470933429766</v>
      </c>
      <c r="O167">
        <v>10487.995943969816</v>
      </c>
      <c r="P167">
        <v>10746.837844342404</v>
      </c>
      <c r="Q167">
        <v>11366.542354690122</v>
      </c>
      <c r="R167">
        <v>12422.814327046279</v>
      </c>
      <c r="S167">
        <v>13364.204598167371</v>
      </c>
      <c r="T167">
        <v>14783.873648543919</v>
      </c>
      <c r="U167" s="2">
        <f>VLOOKUP(C167,ClusterData!A:E,5,FALSE)</f>
        <v>1</v>
      </c>
      <c r="V167" s="2">
        <f t="shared" si="22"/>
        <v>7</v>
      </c>
      <c r="W167" s="2">
        <f t="shared" si="23"/>
        <v>22376.52241072699</v>
      </c>
      <c r="X167">
        <v>17032.239606837709</v>
      </c>
      <c r="Y167">
        <v>18820.662748418417</v>
      </c>
      <c r="Z167">
        <v>19575.907238233318</v>
      </c>
      <c r="AA167">
        <v>20372.239725716609</v>
      </c>
      <c r="AB167">
        <v>21686.579903979658</v>
      </c>
      <c r="AC167">
        <v>23105.406393473582</v>
      </c>
      <c r="AD167">
        <v>23902.405149586626</v>
      </c>
      <c r="AE167">
        <v>24739.681954630323</v>
      </c>
      <c r="AF167">
        <v>26271.158156527115</v>
      </c>
      <c r="AG167">
        <v>28258.943229866545</v>
      </c>
      <c r="AH167" s="2">
        <f>VLOOKUP(C167,ClusterData!A:F,6,FALSE)</f>
        <v>1</v>
      </c>
      <c r="AI167" s="2">
        <f t="shared" si="24"/>
        <v>8</v>
      </c>
      <c r="AJ167" s="2">
        <f t="shared" si="25"/>
        <v>32666.196232361592</v>
      </c>
      <c r="AK167">
        <v>30142.35822669265</v>
      </c>
      <c r="AL167">
        <v>30475.42559228219</v>
      </c>
      <c r="AM167">
        <v>30737.494564098397</v>
      </c>
      <c r="AN167">
        <v>31116.282495583491</v>
      </c>
      <c r="AO167">
        <v>31920.36008072706</v>
      </c>
      <c r="AP167">
        <v>32535.69031624532</v>
      </c>
      <c r="AQ167">
        <v>33110.028006880988</v>
      </c>
      <c r="AR167">
        <v>34353.072803605086</v>
      </c>
      <c r="AS167">
        <v>35646.389405260197</v>
      </c>
      <c r="AT167">
        <v>36624.860832240534</v>
      </c>
      <c r="AU167" s="2">
        <f>VLOOKUP(C167,ClusterData!A:G,7,FALSE)</f>
        <v>0</v>
      </c>
      <c r="AV167" s="2">
        <f t="shared" si="26"/>
        <v>10</v>
      </c>
      <c r="AW167" s="2">
        <f t="shared" si="27"/>
        <v>45249.482703717251</v>
      </c>
      <c r="AX167">
        <v>38802.790998861688</v>
      </c>
      <c r="AY167">
        <v>40074.904425482171</v>
      </c>
      <c r="AZ167">
        <v>40424.34767040774</v>
      </c>
      <c r="BA167">
        <v>40936.386429503611</v>
      </c>
      <c r="BB167">
        <v>42879.033216800046</v>
      </c>
      <c r="BC167">
        <v>45313.061069083793</v>
      </c>
      <c r="BD167">
        <v>48357.528130686049</v>
      </c>
      <c r="BE167">
        <v>51353.682064440487</v>
      </c>
      <c r="BF167">
        <v>52913.238519457766</v>
      </c>
      <c r="BG167">
        <v>51439.85451244915</v>
      </c>
      <c r="BH167" s="2">
        <f>VLOOKUP(C167,ClusterData!A:H,8,FALSE)</f>
        <v>4</v>
      </c>
      <c r="BI167" s="2">
        <f t="shared" si="28"/>
        <v>10</v>
      </c>
      <c r="BJ167" s="2">
        <f t="shared" si="29"/>
        <v>56138.89248907724</v>
      </c>
      <c r="BK167">
        <v>52980.403218570449</v>
      </c>
      <c r="BL167">
        <v>54533.730346820397</v>
      </c>
      <c r="BM167">
        <v>55561.473510759417</v>
      </c>
      <c r="BN167">
        <v>56864.10584114732</v>
      </c>
      <c r="BO167">
        <v>58246.437540719802</v>
      </c>
      <c r="BP167">
        <v>58647.204476446095</v>
      </c>
    </row>
    <row r="168" spans="1:68" x14ac:dyDescent="0.2">
      <c r="A168" t="s">
        <v>225</v>
      </c>
      <c r="B168" t="s">
        <v>427</v>
      </c>
      <c r="C168" t="s">
        <v>254</v>
      </c>
      <c r="D168" t="s">
        <v>226</v>
      </c>
      <c r="E168" t="s">
        <v>227</v>
      </c>
      <c r="F168" t="s">
        <v>228</v>
      </c>
      <c r="G168" t="s">
        <v>228</v>
      </c>
      <c r="H168" s="2" t="e">
        <f>VLOOKUP(C168,ClusterData!A:D,4,FALSE)</f>
        <v>#N/A</v>
      </c>
      <c r="I168" s="2">
        <f t="shared" si="20"/>
        <v>77</v>
      </c>
      <c r="J168" s="2">
        <f t="shared" si="21"/>
        <v>1136.7389628645271</v>
      </c>
      <c r="K168">
        <v>582.52595459416534</v>
      </c>
      <c r="L168">
        <v>656.00133309604826</v>
      </c>
      <c r="M168">
        <v>802.93884481361442</v>
      </c>
      <c r="N168">
        <v>795.40666911756693</v>
      </c>
      <c r="O168">
        <v>997.73523395408336</v>
      </c>
      <c r="P168">
        <v>1277.047785278972</v>
      </c>
      <c r="Q168">
        <v>1416.5580595176798</v>
      </c>
      <c r="R168">
        <v>1431.0299092625423</v>
      </c>
      <c r="S168">
        <v>1633.5497467639227</v>
      </c>
      <c r="T168">
        <v>1774.5960922466752</v>
      </c>
      <c r="U168" s="2" t="e">
        <f>VLOOKUP(C168,ClusterData!A:E,5,FALSE)</f>
        <v>#N/A</v>
      </c>
      <c r="V168" s="2">
        <f t="shared" si="22"/>
        <v>86</v>
      </c>
      <c r="W168" s="2">
        <f t="shared" si="23"/>
        <v>2460.1744184208287</v>
      </c>
      <c r="X168">
        <v>2068.8108940320963</v>
      </c>
      <c r="Y168">
        <v>2371.6321511853057</v>
      </c>
      <c r="Z168">
        <v>2500.4794386225703</v>
      </c>
      <c r="AA168">
        <v>2555.7079564817709</v>
      </c>
      <c r="AB168">
        <v>2394.7003782335846</v>
      </c>
      <c r="AC168">
        <v>2563.863199643115</v>
      </c>
      <c r="AD168">
        <v>2411.3060226182492</v>
      </c>
      <c r="AE168">
        <v>2421.6224444656982</v>
      </c>
      <c r="AF168">
        <v>2733.0406717246806</v>
      </c>
      <c r="AG168">
        <v>2580.5810272012172</v>
      </c>
      <c r="AH168" s="2" t="e">
        <f>VLOOKUP(C168,ClusterData!A:F,6,FALSE)</f>
        <v>#N/A</v>
      </c>
      <c r="AI168" s="2">
        <f t="shared" si="24"/>
        <v>104</v>
      </c>
      <c r="AJ168" s="2">
        <f t="shared" si="25"/>
        <v>3876.5096923779101</v>
      </c>
      <c r="AK168">
        <v>2854.9620404938537</v>
      </c>
      <c r="AL168">
        <v>3171.3580032356263</v>
      </c>
      <c r="AM168">
        <v>3569.2290219662145</v>
      </c>
      <c r="AN168">
        <v>3817.1502809415629</v>
      </c>
      <c r="AO168">
        <v>4005.5844539444333</v>
      </c>
      <c r="AP168">
        <v>4201.7804270633369</v>
      </c>
      <c r="AQ168">
        <v>4298.5735404514462</v>
      </c>
      <c r="AR168">
        <v>4222.8626699067381</v>
      </c>
      <c r="AS168">
        <v>4400.1570989860338</v>
      </c>
      <c r="AT168">
        <v>4223.4393867898598</v>
      </c>
      <c r="AU168" s="2" t="e">
        <f>VLOOKUP(C168,ClusterData!A:G,7,FALSE)</f>
        <v>#N/A</v>
      </c>
      <c r="AV168" s="2">
        <f t="shared" si="26"/>
        <v>118</v>
      </c>
      <c r="AW168" s="2">
        <f t="shared" si="27"/>
        <v>5102.0022230811246</v>
      </c>
      <c r="AX168">
        <v>4306.2062546552834</v>
      </c>
      <c r="AY168">
        <v>4445.3090681605927</v>
      </c>
      <c r="AZ168">
        <v>4648.8129045125597</v>
      </c>
      <c r="BA168">
        <v>4512.0341668711762</v>
      </c>
      <c r="BB168">
        <v>4806.2491304725772</v>
      </c>
      <c r="BC168">
        <v>5101.1915233854052</v>
      </c>
      <c r="BD168">
        <v>5389.4500325853624</v>
      </c>
      <c r="BE168">
        <v>5705.1941784209012</v>
      </c>
      <c r="BF168">
        <v>5930.2817797115858</v>
      </c>
      <c r="BG168">
        <v>6175.2931920358051</v>
      </c>
      <c r="BH168" s="2" t="e">
        <f>VLOOKUP(C168,ClusterData!A:H,8,FALSE)</f>
        <v>#N/A</v>
      </c>
      <c r="BI168" s="2">
        <f t="shared" si="28"/>
        <v>125</v>
      </c>
      <c r="BJ168" s="2">
        <f t="shared" si="29"/>
        <v>6374.9033969128486</v>
      </c>
      <c r="BK168">
        <v>6374.9033969128486</v>
      </c>
    </row>
    <row r="169" spans="1:68" x14ac:dyDescent="0.2">
      <c r="A169" t="s">
        <v>225</v>
      </c>
      <c r="B169" t="s">
        <v>428</v>
      </c>
      <c r="C169" t="s">
        <v>255</v>
      </c>
      <c r="D169" t="s">
        <v>226</v>
      </c>
      <c r="E169" t="s">
        <v>227</v>
      </c>
      <c r="F169" t="s">
        <v>228</v>
      </c>
      <c r="G169" t="s">
        <v>228</v>
      </c>
      <c r="H169" s="2" t="e">
        <f>VLOOKUP(C169,ClusterData!A:D,4,FALSE)</f>
        <v>#N/A</v>
      </c>
      <c r="I169" s="2">
        <f t="shared" si="20"/>
        <v>51</v>
      </c>
      <c r="J169" s="2">
        <f t="shared" si="21"/>
        <v>2360.6304050030039</v>
      </c>
      <c r="N169">
        <v>1537.9270152976262</v>
      </c>
      <c r="O169">
        <v>1676.5923025398029</v>
      </c>
      <c r="P169">
        <v>1897.1928697321132</v>
      </c>
      <c r="Q169">
        <v>2225.3552524789916</v>
      </c>
      <c r="R169">
        <v>2579.3780989971842</v>
      </c>
      <c r="S169">
        <v>3077.1490383718437</v>
      </c>
      <c r="T169">
        <v>3530.8182576034646</v>
      </c>
      <c r="U169" s="2" t="e">
        <f>VLOOKUP(C169,ClusterData!A:E,5,FALSE)</f>
        <v>#N/A</v>
      </c>
      <c r="V169" s="2">
        <f t="shared" si="22"/>
        <v>51</v>
      </c>
      <c r="W169" s="2">
        <f t="shared" si="23"/>
        <v>6021.9863277570848</v>
      </c>
      <c r="X169">
        <v>4056.4375251925399</v>
      </c>
      <c r="Y169">
        <v>3982.6168903453413</v>
      </c>
      <c r="Z169">
        <v>4355.6102676432656</v>
      </c>
      <c r="AA169">
        <v>4864.8010475784158</v>
      </c>
      <c r="AB169">
        <v>5462.6222680949968</v>
      </c>
      <c r="AC169">
        <v>5833.5864408291154</v>
      </c>
      <c r="AD169">
        <v>6570.0926300524661</v>
      </c>
      <c r="AE169">
        <v>7510.5193636170425</v>
      </c>
      <c r="AF169">
        <v>8300.2149292249051</v>
      </c>
      <c r="AG169">
        <v>9283.361914992749</v>
      </c>
      <c r="AH169" s="2" t="e">
        <f>VLOOKUP(C169,ClusterData!A:F,6,FALSE)</f>
        <v>#N/A</v>
      </c>
      <c r="AI169" s="2">
        <f t="shared" si="24"/>
        <v>39</v>
      </c>
      <c r="AJ169" s="2">
        <f t="shared" si="25"/>
        <v>14966.438654795664</v>
      </c>
      <c r="AK169">
        <v>10048.211940559755</v>
      </c>
      <c r="AL169">
        <v>11138.924136311318</v>
      </c>
      <c r="AM169">
        <v>12220.985567334727</v>
      </c>
      <c r="AN169">
        <v>13240.08492014586</v>
      </c>
      <c r="AO169">
        <v>14410.006547765994</v>
      </c>
      <c r="AP169">
        <v>15535.17999594239</v>
      </c>
      <c r="AQ169">
        <v>16664.474766414296</v>
      </c>
      <c r="AR169">
        <v>17806.135513491983</v>
      </c>
      <c r="AS169">
        <v>18598.39241491587</v>
      </c>
      <c r="AT169">
        <v>20001.990745074443</v>
      </c>
      <c r="AU169" s="2" t="e">
        <f>VLOOKUP(C169,ClusterData!A:G,7,FALSE)</f>
        <v>#N/A</v>
      </c>
      <c r="AV169" s="2">
        <f t="shared" si="26"/>
        <v>35</v>
      </c>
      <c r="AW169" s="2">
        <f t="shared" si="27"/>
        <v>28137.27023317953</v>
      </c>
      <c r="AX169">
        <v>21590.452460244727</v>
      </c>
      <c r="AY169">
        <v>21678.848299166322</v>
      </c>
      <c r="AZ169">
        <v>23119.833976078007</v>
      </c>
      <c r="BA169">
        <v>24461.511270799085</v>
      </c>
      <c r="BB169">
        <v>26669.631094075277</v>
      </c>
      <c r="BC169">
        <v>28914.975513649668</v>
      </c>
      <c r="BD169">
        <v>31333.379869061191</v>
      </c>
      <c r="BE169">
        <v>34141.325490632524</v>
      </c>
      <c r="BF169">
        <v>34936.457547602142</v>
      </c>
      <c r="BG169">
        <v>34526.286810486366</v>
      </c>
      <c r="BH169" s="2" t="e">
        <f>VLOOKUP(C169,ClusterData!A:H,8,FALSE)</f>
        <v>#N/A</v>
      </c>
      <c r="BI169" s="2">
        <f t="shared" si="28"/>
        <v>24</v>
      </c>
      <c r="BJ169" s="2">
        <f t="shared" si="29"/>
        <v>43052.155535141232</v>
      </c>
      <c r="BK169">
        <v>38592.7642810955</v>
      </c>
      <c r="BL169">
        <v>40777.484574220696</v>
      </c>
      <c r="BM169">
        <v>42220.435272934497</v>
      </c>
      <c r="BN169">
        <v>43738.927071737009</v>
      </c>
      <c r="BO169">
        <v>46150.586252790774</v>
      </c>
      <c r="BP169">
        <v>46832.735758068899</v>
      </c>
    </row>
    <row r="170" spans="1:68" x14ac:dyDescent="0.2">
      <c r="A170" t="s">
        <v>225</v>
      </c>
      <c r="B170" t="s">
        <v>429</v>
      </c>
      <c r="C170" t="s">
        <v>209</v>
      </c>
      <c r="D170" t="s">
        <v>226</v>
      </c>
      <c r="E170" t="s">
        <v>227</v>
      </c>
      <c r="F170" t="s">
        <v>228</v>
      </c>
      <c r="G170" t="s">
        <v>228</v>
      </c>
      <c r="H170" s="2">
        <f>VLOOKUP(C170,ClusterData!A:D,4,FALSE)</f>
        <v>0</v>
      </c>
      <c r="I170" s="2" t="str">
        <f t="shared" si="20"/>
        <v/>
      </c>
      <c r="J170" s="2" t="str">
        <f t="shared" si="21"/>
        <v/>
      </c>
      <c r="U170" s="2">
        <f>VLOOKUP(C170,ClusterData!A:E,5,FALSE)</f>
        <v>0</v>
      </c>
      <c r="V170" s="2" t="str">
        <f t="shared" si="22"/>
        <v/>
      </c>
      <c r="W170" s="2" t="str">
        <f t="shared" si="23"/>
        <v/>
      </c>
      <c r="AH170" s="2">
        <f>VLOOKUP(C170,ClusterData!A:F,6,FALSE)</f>
        <v>2</v>
      </c>
      <c r="AI170" s="2">
        <f t="shared" si="24"/>
        <v>166</v>
      </c>
      <c r="AJ170" s="2">
        <f t="shared" si="25"/>
        <v>953.98248180193821</v>
      </c>
      <c r="AM170">
        <v>1311.38042501269</v>
      </c>
      <c r="AN170">
        <v>1185.6257403404309</v>
      </c>
      <c r="AO170">
        <v>946.07541334585301</v>
      </c>
      <c r="AP170">
        <v>836.02844755776562</v>
      </c>
      <c r="AQ170">
        <v>804.50343297434222</v>
      </c>
      <c r="AR170">
        <v>819.72540003342863</v>
      </c>
      <c r="AS170">
        <v>855.47863607122167</v>
      </c>
      <c r="AT170">
        <v>873.04235907977375</v>
      </c>
      <c r="AU170" s="2">
        <f>VLOOKUP(C170,ClusterData!A:G,7,FALSE)</f>
        <v>2</v>
      </c>
      <c r="AV170" s="2">
        <f t="shared" si="26"/>
        <v>169</v>
      </c>
      <c r="AW170" s="2">
        <f t="shared" si="27"/>
        <v>1450.414762288402</v>
      </c>
      <c r="AX170">
        <v>947.94048108838854</v>
      </c>
      <c r="AY170">
        <v>1047.4060092860555</v>
      </c>
      <c r="AZ170">
        <v>1136.9024427349198</v>
      </c>
      <c r="BA170">
        <v>1252.1565090244653</v>
      </c>
      <c r="BB170">
        <v>1393.5031618806042</v>
      </c>
      <c r="BC170">
        <v>1503.6793864041667</v>
      </c>
      <c r="BD170">
        <v>1624.6856144661381</v>
      </c>
      <c r="BE170">
        <v>1760.1630983217847</v>
      </c>
      <c r="BF170">
        <v>1894.9521930706226</v>
      </c>
      <c r="BG170">
        <v>1942.7587266068724</v>
      </c>
      <c r="BH170" s="2">
        <f>VLOOKUP(C170,ClusterData!A:H,8,FALSE)</f>
        <v>0</v>
      </c>
      <c r="BI170" s="2">
        <f t="shared" si="28"/>
        <v>162</v>
      </c>
      <c r="BJ170" s="2">
        <f t="shared" si="29"/>
        <v>2456.6039583161146</v>
      </c>
      <c r="BK170">
        <v>2070.4493949196699</v>
      </c>
      <c r="BL170">
        <v>2216.0015778235802</v>
      </c>
      <c r="BM170">
        <v>2376.1845391724546</v>
      </c>
      <c r="BN170">
        <v>2539.8975103501816</v>
      </c>
      <c r="BO170">
        <v>2701.8546869725701</v>
      </c>
      <c r="BP170">
        <v>2835.2360406582306</v>
      </c>
    </row>
    <row r="171" spans="1:68" x14ac:dyDescent="0.2">
      <c r="A171" t="s">
        <v>225</v>
      </c>
      <c r="B171" t="s">
        <v>430</v>
      </c>
      <c r="C171" t="s">
        <v>256</v>
      </c>
      <c r="D171" t="s">
        <v>226</v>
      </c>
      <c r="E171" t="s">
        <v>227</v>
      </c>
      <c r="F171" t="s">
        <v>228</v>
      </c>
      <c r="G171" t="s">
        <v>228</v>
      </c>
      <c r="H171" s="2" t="e">
        <f>VLOOKUP(C171,ClusterData!A:D,4,FALSE)</f>
        <v>#N/A</v>
      </c>
      <c r="I171" s="2">
        <f t="shared" si="20"/>
        <v>111</v>
      </c>
      <c r="J171" s="2">
        <f t="shared" si="21"/>
        <v>413.14432979160711</v>
      </c>
      <c r="K171">
        <v>290.22150260608964</v>
      </c>
      <c r="L171">
        <v>309.20581905352606</v>
      </c>
      <c r="M171">
        <v>334.92759259240916</v>
      </c>
      <c r="N171">
        <v>355.11997216879661</v>
      </c>
      <c r="O171">
        <v>386.19150752319382</v>
      </c>
      <c r="P171">
        <v>430.19975092644324</v>
      </c>
      <c r="Q171">
        <v>468.21865467142561</v>
      </c>
      <c r="R171">
        <v>485.27069096444814</v>
      </c>
      <c r="S171">
        <v>514.39413850142137</v>
      </c>
      <c r="T171">
        <v>557.69366890831736</v>
      </c>
      <c r="U171" s="2" t="e">
        <f>VLOOKUP(C171,ClusterData!A:E,5,FALSE)</f>
        <v>#N/A</v>
      </c>
      <c r="V171" s="2">
        <f t="shared" si="22"/>
        <v>122</v>
      </c>
      <c r="W171" s="2">
        <f t="shared" si="23"/>
        <v>740.90160276514257</v>
      </c>
      <c r="X171">
        <v>590.71087481927918</v>
      </c>
      <c r="Y171">
        <v>630.13671139329847</v>
      </c>
      <c r="Z171">
        <v>654.1419541907627</v>
      </c>
      <c r="AA171">
        <v>677.06761169368883</v>
      </c>
      <c r="AB171">
        <v>705.46478089792868</v>
      </c>
      <c r="AC171">
        <v>741.6131981117843</v>
      </c>
      <c r="AD171">
        <v>785.94314744442124</v>
      </c>
      <c r="AE171">
        <v>832.34277224080495</v>
      </c>
      <c r="AF171">
        <v>877.45971372092311</v>
      </c>
      <c r="AG171">
        <v>914.13526313853436</v>
      </c>
      <c r="AH171" s="2" t="e">
        <f>VLOOKUP(C171,ClusterData!A:F,6,FALSE)</f>
        <v>#N/A</v>
      </c>
      <c r="AI171" s="2">
        <f t="shared" si="24"/>
        <v>158</v>
      </c>
      <c r="AJ171" s="2">
        <f t="shared" si="25"/>
        <v>1051.3814225376234</v>
      </c>
      <c r="AK171">
        <v>981.45067501853418</v>
      </c>
      <c r="AL171">
        <v>1002.2579754556</v>
      </c>
      <c r="AM171">
        <v>999.35810113880825</v>
      </c>
      <c r="AN171">
        <v>1004.5554466816292</v>
      </c>
      <c r="AO171">
        <v>1011.8016729509935</v>
      </c>
      <c r="AP171">
        <v>1039.6403379341268</v>
      </c>
      <c r="AQ171">
        <v>1076.3938337571101</v>
      </c>
      <c r="AR171">
        <v>1103.1871760654303</v>
      </c>
      <c r="AS171">
        <v>1126.466397013445</v>
      </c>
      <c r="AT171">
        <v>1168.7026093605582</v>
      </c>
      <c r="AU171" s="2" t="e">
        <f>VLOOKUP(C171,ClusterData!A:G,7,FALSE)</f>
        <v>#N/A</v>
      </c>
      <c r="AV171" s="2">
        <f t="shared" si="26"/>
        <v>164</v>
      </c>
      <c r="AW171" s="2">
        <f t="shared" si="27"/>
        <v>1614.6219850229752</v>
      </c>
      <c r="AX171">
        <v>1223.2907959820134</v>
      </c>
      <c r="AY171">
        <v>1294.2494448627963</v>
      </c>
      <c r="AZ171">
        <v>1371.7166489999929</v>
      </c>
      <c r="BA171">
        <v>1444.0660907965323</v>
      </c>
      <c r="BB171">
        <v>1545.1205596679215</v>
      </c>
      <c r="BC171">
        <v>1650.4155828210914</v>
      </c>
      <c r="BD171">
        <v>1732.0947918996276</v>
      </c>
      <c r="BE171">
        <v>1877.7400625407115</v>
      </c>
      <c r="BF171">
        <v>1969.1257277092443</v>
      </c>
      <c r="BG171">
        <v>2038.4001449498212</v>
      </c>
      <c r="BH171" s="2" t="e">
        <f>VLOOKUP(C171,ClusterData!A:H,8,FALSE)</f>
        <v>#N/A</v>
      </c>
      <c r="BI171" s="2">
        <f t="shared" si="28"/>
        <v>161</v>
      </c>
      <c r="BJ171" s="2">
        <f t="shared" si="29"/>
        <v>2512.6042484253226</v>
      </c>
      <c r="BK171">
        <v>2140.7862078194339</v>
      </c>
      <c r="BL171">
        <v>2301.352692564019</v>
      </c>
      <c r="BM171">
        <v>2406.7290485264853</v>
      </c>
      <c r="BN171">
        <v>2571.7852302226165</v>
      </c>
      <c r="BO171">
        <v>2745.2625472809032</v>
      </c>
      <c r="BP171">
        <v>2909.7097641384794</v>
      </c>
    </row>
    <row r="172" spans="1:68" x14ac:dyDescent="0.2">
      <c r="A172" t="s">
        <v>225</v>
      </c>
      <c r="B172" t="s">
        <v>431</v>
      </c>
      <c r="C172" t="s">
        <v>167</v>
      </c>
      <c r="D172" t="s">
        <v>226</v>
      </c>
      <c r="E172" t="s">
        <v>227</v>
      </c>
      <c r="F172" t="s">
        <v>228</v>
      </c>
      <c r="G172" t="s">
        <v>228</v>
      </c>
      <c r="H172" s="2">
        <f>VLOOKUP(C172,ClusterData!A:D,4,FALSE)</f>
        <v>1</v>
      </c>
      <c r="I172" s="2">
        <f t="shared" si="20"/>
        <v>87</v>
      </c>
      <c r="J172" s="2">
        <f t="shared" si="21"/>
        <v>902.76509507354751</v>
      </c>
      <c r="K172">
        <v>561.26130390869946</v>
      </c>
      <c r="L172">
        <v>599.35239983724614</v>
      </c>
      <c r="M172">
        <v>636.0271613213207</v>
      </c>
      <c r="N172">
        <v>713.90185761968405</v>
      </c>
      <c r="O172">
        <v>796.77788022788866</v>
      </c>
      <c r="P172">
        <v>906.51956859379902</v>
      </c>
      <c r="Q172">
        <v>1011.3956417217242</v>
      </c>
      <c r="R172">
        <v>1120.9640071328945</v>
      </c>
      <c r="S172">
        <v>1263.0284050619869</v>
      </c>
      <c r="T172">
        <v>1418.4227253102301</v>
      </c>
      <c r="U172" s="2">
        <f>VLOOKUP(C172,ClusterData!A:E,5,FALSE)</f>
        <v>1</v>
      </c>
      <c r="V172" s="2">
        <f t="shared" si="22"/>
        <v>85</v>
      </c>
      <c r="W172" s="2">
        <f t="shared" si="23"/>
        <v>2461.0061130496297</v>
      </c>
      <c r="X172">
        <v>1604.9472405495201</v>
      </c>
      <c r="Y172">
        <v>1804.9485372714178</v>
      </c>
      <c r="Z172">
        <v>1979.4466846751964</v>
      </c>
      <c r="AA172">
        <v>2143.0289362040862</v>
      </c>
      <c r="AB172">
        <v>2297.7176767067135</v>
      </c>
      <c r="AC172">
        <v>2422.9001639034163</v>
      </c>
      <c r="AD172">
        <v>2550.9140633794482</v>
      </c>
      <c r="AE172">
        <v>2817.1720301203591</v>
      </c>
      <c r="AF172">
        <v>3237.7300669437627</v>
      </c>
      <c r="AG172">
        <v>3751.2557307423745</v>
      </c>
      <c r="AH172" s="2">
        <f>VLOOKUP(C172,ClusterData!A:F,6,FALSE)</f>
        <v>1</v>
      </c>
      <c r="AI172" s="2">
        <f t="shared" si="24"/>
        <v>79</v>
      </c>
      <c r="AJ172" s="2">
        <f t="shared" si="25"/>
        <v>6101.0955171312362</v>
      </c>
      <c r="AK172">
        <v>4263.9891333377273</v>
      </c>
      <c r="AL172">
        <v>4720.9829242529977</v>
      </c>
      <c r="AM172">
        <v>5198.7140455775343</v>
      </c>
      <c r="AN172">
        <v>5753.5256389985152</v>
      </c>
      <c r="AO172">
        <v>6270.2235712947449</v>
      </c>
      <c r="AP172">
        <v>6842.4489379873849</v>
      </c>
      <c r="AQ172">
        <v>7286.774352824943</v>
      </c>
      <c r="AR172">
        <v>7136.2716160441323</v>
      </c>
      <c r="AS172">
        <v>6597.7615135041979</v>
      </c>
      <c r="AT172">
        <v>6940.2634374901772</v>
      </c>
      <c r="AU172" s="2">
        <f>VLOOKUP(C172,ClusterData!A:G,7,FALSE)</f>
        <v>1</v>
      </c>
      <c r="AV172" s="2">
        <f t="shared" si="26"/>
        <v>84</v>
      </c>
      <c r="AW172" s="2">
        <f t="shared" si="27"/>
        <v>9960.9215129198528</v>
      </c>
      <c r="AX172">
        <v>7358.2021541993518</v>
      </c>
      <c r="AY172">
        <v>7712.5572900371162</v>
      </c>
      <c r="AZ172">
        <v>8236.5033725624799</v>
      </c>
      <c r="BA172">
        <v>8925.7166423140843</v>
      </c>
      <c r="BB172">
        <v>9664.5239488206153</v>
      </c>
      <c r="BC172">
        <v>10305.558370365296</v>
      </c>
      <c r="BD172">
        <v>11068.420683243503</v>
      </c>
      <c r="BE172">
        <v>11896.697296693719</v>
      </c>
      <c r="BF172">
        <v>12258.019856575418</v>
      </c>
      <c r="BG172">
        <v>12183.015514386965</v>
      </c>
      <c r="BH172" s="2">
        <f>VLOOKUP(C172,ClusterData!A:H,8,FALSE)</f>
        <v>4</v>
      </c>
      <c r="BI172" s="2">
        <f t="shared" si="28"/>
        <v>81</v>
      </c>
      <c r="BJ172" s="2">
        <f t="shared" si="29"/>
        <v>14717.228385127761</v>
      </c>
      <c r="BK172">
        <v>13181.294375712549</v>
      </c>
      <c r="BL172">
        <v>13505.887473622743</v>
      </c>
      <c r="BM172">
        <v>14680.364582316517</v>
      </c>
      <c r="BN172">
        <v>15243.921740245783</v>
      </c>
      <c r="BO172">
        <v>15561.816617588125</v>
      </c>
      <c r="BP172">
        <v>16130.085521280849</v>
      </c>
    </row>
    <row r="173" spans="1:68" x14ac:dyDescent="0.2">
      <c r="A173" t="s">
        <v>225</v>
      </c>
      <c r="B173" t="s">
        <v>432</v>
      </c>
      <c r="C173" t="s">
        <v>211</v>
      </c>
      <c r="D173" t="s">
        <v>226</v>
      </c>
      <c r="E173" t="s">
        <v>227</v>
      </c>
      <c r="F173" t="s">
        <v>228</v>
      </c>
      <c r="G173" t="s">
        <v>228</v>
      </c>
      <c r="H173" s="2">
        <f>VLOOKUP(C173,ClusterData!A:D,4,FALSE)</f>
        <v>0</v>
      </c>
      <c r="I173" s="2" t="str">
        <f t="shared" si="20"/>
        <v/>
      </c>
      <c r="J173" s="2" t="str">
        <f t="shared" si="21"/>
        <v/>
      </c>
      <c r="U173" s="2">
        <f>VLOOKUP(C173,ClusterData!A:E,5,FALSE)</f>
        <v>0</v>
      </c>
      <c r="V173" s="2" t="str">
        <f t="shared" si="22"/>
        <v/>
      </c>
      <c r="W173" s="2" t="str">
        <f t="shared" si="23"/>
        <v/>
      </c>
      <c r="AH173" s="2">
        <f>VLOOKUP(C173,ClusterData!A:F,6,FALSE)</f>
        <v>2</v>
      </c>
      <c r="AI173" s="2" t="str">
        <f t="shared" si="24"/>
        <v/>
      </c>
      <c r="AJ173" s="2" t="str">
        <f t="shared" si="25"/>
        <v/>
      </c>
      <c r="AU173" s="2">
        <f>VLOOKUP(C173,ClusterData!A:G,7,FALSE)</f>
        <v>1</v>
      </c>
      <c r="AV173" s="2">
        <f t="shared" si="26"/>
        <v>128</v>
      </c>
      <c r="AW173" s="2">
        <f t="shared" si="27"/>
        <v>4014.1218898819061</v>
      </c>
      <c r="AX173">
        <v>1207.4964271791214</v>
      </c>
      <c r="AY173">
        <v>1247.6728919117249</v>
      </c>
      <c r="AZ173">
        <v>1160.16048370929</v>
      </c>
      <c r="BA173">
        <v>1165.1793864146186</v>
      </c>
      <c r="BB173">
        <v>2731.4172225788657</v>
      </c>
      <c r="BC173">
        <v>4225.9009930698721</v>
      </c>
      <c r="BD173">
        <v>6855.0118809965761</v>
      </c>
      <c r="BE173">
        <v>6860.0242249626544</v>
      </c>
      <c r="BF173">
        <v>7660.1314415672487</v>
      </c>
      <c r="BG173">
        <v>7028.2239464290915</v>
      </c>
      <c r="BH173" s="2">
        <f>VLOOKUP(C173,ClusterData!A:H,8,FALSE)</f>
        <v>1</v>
      </c>
      <c r="BI173" s="2">
        <f t="shared" si="28"/>
        <v>123</v>
      </c>
      <c r="BJ173" s="2">
        <f t="shared" si="29"/>
        <v>6524.335064246352</v>
      </c>
      <c r="BK173">
        <v>6979.2487920551557</v>
      </c>
      <c r="BL173">
        <v>7738.2576855878569</v>
      </c>
      <c r="BM173">
        <v>7889.7151179415732</v>
      </c>
      <c r="BN173">
        <v>6866.1653481742605</v>
      </c>
      <c r="BO173">
        <v>4957.8551397740466</v>
      </c>
      <c r="BP173">
        <v>4714.7683019452161</v>
      </c>
    </row>
    <row r="174" spans="1:68" x14ac:dyDescent="0.2">
      <c r="A174" t="s">
        <v>225</v>
      </c>
      <c r="B174" t="s">
        <v>433</v>
      </c>
      <c r="C174" t="s">
        <v>168</v>
      </c>
      <c r="D174" t="s">
        <v>226</v>
      </c>
      <c r="E174" t="s">
        <v>227</v>
      </c>
      <c r="F174" t="s">
        <v>228</v>
      </c>
      <c r="G174" t="s">
        <v>228</v>
      </c>
      <c r="H174" s="2">
        <f>VLOOKUP(C174,ClusterData!A:D,4,FALSE)</f>
        <v>0</v>
      </c>
      <c r="I174" s="2">
        <f t="shared" si="20"/>
        <v>104</v>
      </c>
      <c r="J174" s="2">
        <f t="shared" si="21"/>
        <v>553.44044707419903</v>
      </c>
      <c r="K174">
        <v>417.95304439260633</v>
      </c>
      <c r="L174">
        <v>453.98585449712311</v>
      </c>
      <c r="M174">
        <v>476.92715831907378</v>
      </c>
      <c r="N174">
        <v>471.26772195922473</v>
      </c>
      <c r="O174">
        <v>523.08065648613911</v>
      </c>
      <c r="P174">
        <v>553.03142044084177</v>
      </c>
      <c r="Q174">
        <v>566.37391011854254</v>
      </c>
      <c r="R174">
        <v>620.10035997786133</v>
      </c>
      <c r="S174">
        <v>686.67992525526245</v>
      </c>
      <c r="T174">
        <v>765.00441929531496</v>
      </c>
      <c r="U174" s="2">
        <f>VLOOKUP(C174,ClusterData!A:E,5,FALSE)</f>
        <v>2</v>
      </c>
      <c r="V174" s="2">
        <f t="shared" si="22"/>
        <v>115</v>
      </c>
      <c r="W174" s="2">
        <f t="shared" si="23"/>
        <v>856.64008284771955</v>
      </c>
      <c r="X174">
        <v>889.58744479467134</v>
      </c>
      <c r="Y174">
        <v>912.0342053899393</v>
      </c>
      <c r="Z174">
        <v>802.98520924297054</v>
      </c>
      <c r="AA174">
        <v>764.00349224405977</v>
      </c>
      <c r="AB174">
        <v>808.52954934428453</v>
      </c>
      <c r="AC174">
        <v>836.44295042280146</v>
      </c>
      <c r="AD174">
        <v>852.6649578811664</v>
      </c>
      <c r="AE174">
        <v>825.98065836206752</v>
      </c>
      <c r="AF174">
        <v>913.43943808932011</v>
      </c>
      <c r="AG174">
        <v>960.73292270591412</v>
      </c>
      <c r="AH174" s="2">
        <f>VLOOKUP(C174,ClusterData!A:F,6,FALSE)</f>
        <v>2</v>
      </c>
      <c r="AI174" s="2">
        <f t="shared" si="24"/>
        <v>160</v>
      </c>
      <c r="AJ174" s="2">
        <f t="shared" si="25"/>
        <v>1033.4261668928252</v>
      </c>
      <c r="AK174">
        <v>1028.720340027254</v>
      </c>
      <c r="AL174">
        <v>1033.4981660348121</v>
      </c>
      <c r="AM174">
        <v>1003.1310096873376</v>
      </c>
      <c r="AN174">
        <v>842.87977345595152</v>
      </c>
      <c r="AO174">
        <v>959.7257741710888</v>
      </c>
      <c r="AP174">
        <v>1143.1885296242699</v>
      </c>
      <c r="AQ174">
        <v>1086.2247111110971</v>
      </c>
      <c r="AR174">
        <v>1109.7642271621116</v>
      </c>
      <c r="AS174">
        <v>1059.6736486629179</v>
      </c>
      <c r="AT174">
        <v>1067.4554889914114</v>
      </c>
      <c r="AU174" s="2">
        <f>VLOOKUP(C174,ClusterData!A:G,7,FALSE)</f>
        <v>2</v>
      </c>
      <c r="AV174" s="2">
        <f t="shared" si="26"/>
        <v>178</v>
      </c>
      <c r="AW174" s="2">
        <f t="shared" si="27"/>
        <v>1096.2737871455388</v>
      </c>
      <c r="AX174">
        <v>1048.9805369394035</v>
      </c>
      <c r="AY174">
        <v>1030.3967504987738</v>
      </c>
      <c r="AZ174">
        <v>1006.8995219889921</v>
      </c>
      <c r="BA174">
        <v>1052.4863553299781</v>
      </c>
      <c r="BB174">
        <v>1082.9117576497151</v>
      </c>
      <c r="BC174">
        <v>1106.8329773609016</v>
      </c>
      <c r="BD174">
        <v>1159.1411443944589</v>
      </c>
      <c r="BE174">
        <v>1140.2919745862089</v>
      </c>
      <c r="BF174">
        <v>1158.7721154910371</v>
      </c>
      <c r="BG174">
        <v>1176.0247372159188</v>
      </c>
      <c r="BH174" s="2">
        <f>VLOOKUP(C174,ClusterData!A:H,8,FALSE)</f>
        <v>5</v>
      </c>
      <c r="BI174" s="2">
        <f t="shared" si="28"/>
        <v>183</v>
      </c>
      <c r="BJ174" s="2">
        <f t="shared" si="29"/>
        <v>1346.11823858819</v>
      </c>
      <c r="BK174">
        <v>1205.6724392166307</v>
      </c>
      <c r="BL174">
        <v>1255.0893223016715</v>
      </c>
      <c r="BM174">
        <v>1317.7438069838836</v>
      </c>
      <c r="BN174">
        <v>1374.0277222976013</v>
      </c>
      <c r="BO174">
        <v>1435.5268465088438</v>
      </c>
      <c r="BP174">
        <v>1488.6492942205089</v>
      </c>
    </row>
    <row r="175" spans="1:68" x14ac:dyDescent="0.2">
      <c r="A175" t="s">
        <v>225</v>
      </c>
      <c r="B175" t="s">
        <v>434</v>
      </c>
      <c r="C175" t="s">
        <v>169</v>
      </c>
      <c r="D175" t="s">
        <v>226</v>
      </c>
      <c r="E175" t="s">
        <v>227</v>
      </c>
      <c r="F175" t="s">
        <v>228</v>
      </c>
      <c r="G175" t="s">
        <v>228</v>
      </c>
      <c r="H175" s="2">
        <f>VLOOKUP(C175,ClusterData!A:D,4,FALSE)</f>
        <v>1</v>
      </c>
      <c r="I175" s="2">
        <f t="shared" si="20"/>
        <v>106</v>
      </c>
      <c r="J175" s="2">
        <f t="shared" si="21"/>
        <v>514.1041011989355</v>
      </c>
      <c r="Q175">
        <v>445.54145547840125</v>
      </c>
      <c r="R175">
        <v>491.52435733455746</v>
      </c>
      <c r="S175">
        <v>533.55344421700772</v>
      </c>
      <c r="T175">
        <v>585.79714776577555</v>
      </c>
      <c r="U175" s="2">
        <f>VLOOKUP(C175,ClusterData!A:E,5,FALSE)</f>
        <v>1</v>
      </c>
      <c r="V175" s="2">
        <f t="shared" si="22"/>
        <v>99</v>
      </c>
      <c r="W175" s="2">
        <f t="shared" si="23"/>
        <v>1643.9701388864257</v>
      </c>
      <c r="X175">
        <v>735.52164172880157</v>
      </c>
      <c r="Y175">
        <v>911.85800960208144</v>
      </c>
      <c r="Z175">
        <v>1086.5521552483617</v>
      </c>
      <c r="AA175">
        <v>1182.3060127430883</v>
      </c>
      <c r="AB175">
        <v>1745.6932330320808</v>
      </c>
      <c r="AC175">
        <v>1912.4564943885168</v>
      </c>
      <c r="AD175">
        <v>2133.9345437438401</v>
      </c>
      <c r="AE175">
        <v>2219.7990077909622</v>
      </c>
      <c r="AF175">
        <v>2206.0553341605655</v>
      </c>
      <c r="AG175">
        <v>2305.5249564259625</v>
      </c>
      <c r="AH175" s="2">
        <f>VLOOKUP(C175,ClusterData!A:F,6,FALSE)</f>
        <v>1</v>
      </c>
      <c r="AI175" s="2">
        <f t="shared" si="24"/>
        <v>115</v>
      </c>
      <c r="AJ175" s="2">
        <f t="shared" si="25"/>
        <v>2870.0201215698262</v>
      </c>
      <c r="AK175">
        <v>2490.7261171890686</v>
      </c>
      <c r="AL175">
        <v>2709.1915327832407</v>
      </c>
      <c r="AM175">
        <v>2652.4169258363809</v>
      </c>
      <c r="AN175">
        <v>2700.3039561079827</v>
      </c>
      <c r="AO175">
        <v>2820.0257511481</v>
      </c>
      <c r="AP175">
        <v>2997.9816065104496</v>
      </c>
      <c r="AQ175">
        <v>3051.5477493809321</v>
      </c>
      <c r="AR175">
        <v>2980.9680421499288</v>
      </c>
      <c r="AS175">
        <v>3096.8660215344962</v>
      </c>
      <c r="AT175">
        <v>3200.1735130576849</v>
      </c>
      <c r="AU175" s="2">
        <f>VLOOKUP(C175,ClusterData!A:G,7,FALSE)</f>
        <v>0</v>
      </c>
      <c r="AV175" s="2">
        <f t="shared" si="26"/>
        <v>130</v>
      </c>
      <c r="AW175" s="2">
        <f t="shared" si="27"/>
        <v>3812.9651729744751</v>
      </c>
      <c r="AX175">
        <v>3293.6726071302633</v>
      </c>
      <c r="AY175">
        <v>3461.12240266652</v>
      </c>
      <c r="AZ175">
        <v>3579.2509022033605</v>
      </c>
      <c r="BA175">
        <v>3670.8230743686631</v>
      </c>
      <c r="BB175">
        <v>3800.8356865216642</v>
      </c>
      <c r="BC175">
        <v>3921.6451521721651</v>
      </c>
      <c r="BD175">
        <v>3925.546551057575</v>
      </c>
      <c r="BE175">
        <v>3992.1452445597356</v>
      </c>
      <c r="BF175">
        <v>4169.8086972510519</v>
      </c>
      <c r="BG175">
        <v>4314.801411813748</v>
      </c>
      <c r="BH175" s="2">
        <f>VLOOKUP(C175,ClusterData!A:H,8,FALSE)</f>
        <v>2</v>
      </c>
      <c r="BI175" s="2">
        <f t="shared" si="28"/>
        <v>135</v>
      </c>
      <c r="BJ175" s="2">
        <f t="shared" si="29"/>
        <v>4769.230445954533</v>
      </c>
      <c r="BK175">
        <v>4495.1433214191484</v>
      </c>
      <c r="BL175">
        <v>4660.1571659011888</v>
      </c>
      <c r="BM175">
        <v>4681.1037252683855</v>
      </c>
      <c r="BN175">
        <v>4716.5999018684588</v>
      </c>
      <c r="BO175">
        <v>4926.1764616664368</v>
      </c>
      <c r="BP175">
        <v>5136.2020996035817</v>
      </c>
    </row>
    <row r="176" spans="1:68" x14ac:dyDescent="0.2">
      <c r="A176" t="s">
        <v>225</v>
      </c>
      <c r="B176" t="s">
        <v>435</v>
      </c>
      <c r="C176" t="s">
        <v>170</v>
      </c>
      <c r="D176" t="s">
        <v>226</v>
      </c>
      <c r="E176" t="s">
        <v>227</v>
      </c>
      <c r="F176" t="s">
        <v>228</v>
      </c>
      <c r="G176" t="s">
        <v>228</v>
      </c>
      <c r="H176" s="2">
        <f>VLOOKUP(C176,ClusterData!A:D,4,FALSE)</f>
        <v>2</v>
      </c>
      <c r="I176" s="2" t="str">
        <f t="shared" si="20"/>
        <v/>
      </c>
      <c r="J176" s="2" t="str">
        <f t="shared" si="21"/>
        <v/>
      </c>
      <c r="U176" s="2">
        <f>VLOOKUP(C176,ClusterData!A:E,5,FALSE)</f>
        <v>1</v>
      </c>
      <c r="V176" s="2">
        <f t="shared" si="22"/>
        <v>42</v>
      </c>
      <c r="W176" s="2">
        <f t="shared" si="23"/>
        <v>8002.3864034638391</v>
      </c>
      <c r="X176">
        <v>7570.8978792258122</v>
      </c>
      <c r="Y176">
        <v>8491.9153914401522</v>
      </c>
      <c r="Z176">
        <v>9211.430843479824</v>
      </c>
      <c r="AA176">
        <v>8451.4058037566465</v>
      </c>
      <c r="AB176">
        <v>8126.4345118815336</v>
      </c>
      <c r="AC176">
        <v>7936.3171723735759</v>
      </c>
      <c r="AD176">
        <v>7743.9348483056237</v>
      </c>
      <c r="AE176">
        <v>7508.3098487075977</v>
      </c>
      <c r="AF176">
        <v>7406.8676009541932</v>
      </c>
      <c r="AG176">
        <v>7576.35013451343</v>
      </c>
      <c r="AH176" s="2">
        <f>VLOOKUP(C176,ClusterData!A:F,6,FALSE)</f>
        <v>1</v>
      </c>
      <c r="AI176" s="2">
        <f t="shared" si="24"/>
        <v>54</v>
      </c>
      <c r="AJ176" s="2">
        <f t="shared" si="25"/>
        <v>9766.9607909790084</v>
      </c>
      <c r="AK176">
        <v>7920.973331536743</v>
      </c>
      <c r="AL176">
        <v>8349.5421065929968</v>
      </c>
      <c r="AM176">
        <v>8347.7718369882132</v>
      </c>
      <c r="AN176">
        <v>8375.2454815088822</v>
      </c>
      <c r="AO176">
        <v>8816.7795131040857</v>
      </c>
      <c r="AP176">
        <v>9321.6880964947377</v>
      </c>
      <c r="AQ176">
        <v>10133.042588312359</v>
      </c>
      <c r="AR176">
        <v>11078.543963320166</v>
      </c>
      <c r="AS176">
        <v>12089.727268174322</v>
      </c>
      <c r="AT176">
        <v>13236.293723757562</v>
      </c>
      <c r="AU176" s="2">
        <f>VLOOKUP(C176,ClusterData!A:G,7,FALSE)</f>
        <v>1</v>
      </c>
      <c r="AV176" s="2">
        <f t="shared" si="26"/>
        <v>44</v>
      </c>
      <c r="AW176" s="2">
        <f t="shared" si="27"/>
        <v>22806.674974343267</v>
      </c>
      <c r="AX176">
        <v>14524.118239546709</v>
      </c>
      <c r="AY176">
        <v>15421.256100616756</v>
      </c>
      <c r="AZ176">
        <v>16829.621696628394</v>
      </c>
      <c r="BA176">
        <v>19550.072985649796</v>
      </c>
      <c r="BB176">
        <v>21575.155505709383</v>
      </c>
      <c r="BC176">
        <v>23532.46633045546</v>
      </c>
      <c r="BD176">
        <v>27321.36571907044</v>
      </c>
      <c r="BE176">
        <v>29234.671748449389</v>
      </c>
      <c r="BF176">
        <v>30668.732764615215</v>
      </c>
      <c r="BG176">
        <v>29409.288652691175</v>
      </c>
      <c r="BH176" s="2" t="e">
        <f>VLOOKUP(C176,ClusterData!A:H,8,FALSE)</f>
        <v>#N/A</v>
      </c>
      <c r="BI176" s="2">
        <f t="shared" si="28"/>
        <v>38</v>
      </c>
      <c r="BJ176" s="2">
        <f t="shared" si="29"/>
        <v>32049.054160561089</v>
      </c>
      <c r="BK176">
        <v>30628.755391974591</v>
      </c>
      <c r="BL176">
        <v>31052.404670605996</v>
      </c>
      <c r="BM176">
        <v>31929.280179904792</v>
      </c>
      <c r="BN176">
        <v>33013.274872626287</v>
      </c>
      <c r="BO176">
        <v>33097.533088676144</v>
      </c>
      <c r="BP176">
        <v>32573.076759578707</v>
      </c>
    </row>
    <row r="177" spans="1:68" x14ac:dyDescent="0.2">
      <c r="A177" t="s">
        <v>225</v>
      </c>
      <c r="B177" t="s">
        <v>436</v>
      </c>
      <c r="C177" t="s">
        <v>171</v>
      </c>
      <c r="D177" t="s">
        <v>226</v>
      </c>
      <c r="E177" t="s">
        <v>227</v>
      </c>
      <c r="F177" t="s">
        <v>228</v>
      </c>
      <c r="G177" t="s">
        <v>228</v>
      </c>
      <c r="H177" s="2">
        <f>VLOOKUP(C177,ClusterData!A:D,4,FALSE)</f>
        <v>2</v>
      </c>
      <c r="I177" s="2">
        <f t="shared" si="20"/>
        <v>75</v>
      </c>
      <c r="J177" s="2">
        <f t="shared" si="21"/>
        <v>1195.1157194829789</v>
      </c>
      <c r="K177">
        <v>655.72630958457751</v>
      </c>
      <c r="L177">
        <v>754.55435424780671</v>
      </c>
      <c r="M177">
        <v>912.70452131396905</v>
      </c>
      <c r="N177">
        <v>958.34679742998617</v>
      </c>
      <c r="O177">
        <v>1076.984856931726</v>
      </c>
      <c r="P177">
        <v>1226.1757977481743</v>
      </c>
      <c r="Q177">
        <v>1359.6044581060437</v>
      </c>
      <c r="R177">
        <v>1486.9163123743949</v>
      </c>
      <c r="S177">
        <v>1653.5504683988936</v>
      </c>
      <c r="T177">
        <v>1866.5933186942211</v>
      </c>
      <c r="U177" s="2">
        <f>VLOOKUP(C177,ClusterData!A:E,5,FALSE)</f>
        <v>0</v>
      </c>
      <c r="V177" s="2">
        <f t="shared" si="22"/>
        <v>79</v>
      </c>
      <c r="W177" s="2">
        <f t="shared" si="23"/>
        <v>2787.7308649108591</v>
      </c>
      <c r="X177">
        <v>2127.340788544454</v>
      </c>
      <c r="Y177">
        <v>2387.1673030929942</v>
      </c>
      <c r="Z177">
        <v>2463.0796577122455</v>
      </c>
      <c r="AA177">
        <v>2617.7383172462255</v>
      </c>
      <c r="AB177">
        <v>2833.0826175717684</v>
      </c>
      <c r="AC177">
        <v>2990.7829723319715</v>
      </c>
      <c r="AD177">
        <v>2894.1877095601976</v>
      </c>
      <c r="AE177">
        <v>3100.6317973121968</v>
      </c>
      <c r="AF177">
        <v>3157.7232734196855</v>
      </c>
      <c r="AG177">
        <v>3305.5742123168525</v>
      </c>
      <c r="AH177" s="2">
        <f>VLOOKUP(C177,ClusterData!A:F,6,FALSE)</f>
        <v>1</v>
      </c>
      <c r="AI177" s="2">
        <f t="shared" si="24"/>
        <v>95</v>
      </c>
      <c r="AJ177" s="2">
        <f t="shared" si="25"/>
        <v>4537.5856518709297</v>
      </c>
      <c r="AK177">
        <v>3560.335590008136</v>
      </c>
      <c r="AL177">
        <v>3755.6438104738709</v>
      </c>
      <c r="AM177">
        <v>4064.9904841053949</v>
      </c>
      <c r="AN177">
        <v>4223.8371579456398</v>
      </c>
      <c r="AO177">
        <v>4361.5952669074468</v>
      </c>
      <c r="AP177">
        <v>4483.8265703877851</v>
      </c>
      <c r="AQ177">
        <v>4807.8789373133186</v>
      </c>
      <c r="AR177">
        <v>5099.7015623896878</v>
      </c>
      <c r="AS177">
        <v>5342.2386662776089</v>
      </c>
      <c r="AT177">
        <v>5675.8084729004104</v>
      </c>
      <c r="AU177" s="2">
        <f>VLOOKUP(C177,ClusterData!A:G,7,FALSE)</f>
        <v>0</v>
      </c>
      <c r="AV177" s="2">
        <f t="shared" si="26"/>
        <v>97</v>
      </c>
      <c r="AW177" s="2">
        <f t="shared" si="27"/>
        <v>7884.1490208226587</v>
      </c>
      <c r="AX177">
        <v>5993.2966784280698</v>
      </c>
      <c r="AY177">
        <v>6361.8384042926255</v>
      </c>
      <c r="AZ177">
        <v>6503.077952080017</v>
      </c>
      <c r="BA177">
        <v>6930.9378685038246</v>
      </c>
      <c r="BB177">
        <v>7475.5654990314097</v>
      </c>
      <c r="BC177">
        <v>7947.4220076145439</v>
      </c>
      <c r="BD177">
        <v>8570.2832019107354</v>
      </c>
      <c r="BE177">
        <v>9259.6648817812711</v>
      </c>
      <c r="BF177">
        <v>9763.2497490083952</v>
      </c>
      <c r="BG177">
        <v>10036.153965575704</v>
      </c>
      <c r="BH177" s="2">
        <f>VLOOKUP(C177,ClusterData!A:H,8,FALSE)</f>
        <v>0</v>
      </c>
      <c r="BI177" s="2">
        <f t="shared" si="28"/>
        <v>99</v>
      </c>
      <c r="BJ177" s="2">
        <f t="shared" si="29"/>
        <v>10839.909372028435</v>
      </c>
      <c r="BK177">
        <v>10315.343715327697</v>
      </c>
      <c r="BL177">
        <v>10203.806138675936</v>
      </c>
      <c r="BM177">
        <v>10694.316421022873</v>
      </c>
      <c r="BN177">
        <v>11020.112310944625</v>
      </c>
      <c r="BO177">
        <v>11354.456076829641</v>
      </c>
      <c r="BP177">
        <v>11451.421569369835</v>
      </c>
    </row>
    <row r="178" spans="1:68" x14ac:dyDescent="0.2">
      <c r="A178" t="s">
        <v>225</v>
      </c>
      <c r="B178" t="s">
        <v>437</v>
      </c>
      <c r="C178" t="s">
        <v>172</v>
      </c>
      <c r="D178" t="s">
        <v>226</v>
      </c>
      <c r="E178" t="s">
        <v>227</v>
      </c>
      <c r="F178" t="s">
        <v>228</v>
      </c>
      <c r="G178" t="s">
        <v>228</v>
      </c>
      <c r="H178" s="2">
        <f>VLOOKUP(C178,ClusterData!A:D,4,FALSE)</f>
        <v>1</v>
      </c>
      <c r="I178" s="2">
        <f t="shared" si="20"/>
        <v>55</v>
      </c>
      <c r="J178" s="2">
        <f t="shared" si="21"/>
        <v>2178.3341179564732</v>
      </c>
      <c r="K178">
        <v>1284.9736558769075</v>
      </c>
      <c r="L178">
        <v>1435.4643342806207</v>
      </c>
      <c r="M178">
        <v>1555.6769216682276</v>
      </c>
      <c r="N178">
        <v>1673.1306043090701</v>
      </c>
      <c r="O178">
        <v>1929.4271448871546</v>
      </c>
      <c r="P178">
        <v>2236.8803892362853</v>
      </c>
      <c r="Q178">
        <v>2511.2875133022967</v>
      </c>
      <c r="R178">
        <v>2814.2898686999188</v>
      </c>
      <c r="S178">
        <v>2996.375486065489</v>
      </c>
      <c r="T178">
        <v>3345.8352612387625</v>
      </c>
      <c r="U178" s="2">
        <f>VLOOKUP(C178,ClusterData!A:E,5,FALSE)</f>
        <v>1</v>
      </c>
      <c r="V178" s="2">
        <f t="shared" si="22"/>
        <v>59</v>
      </c>
      <c r="W178" s="2">
        <f t="shared" si="23"/>
        <v>4947.856140748293</v>
      </c>
      <c r="X178">
        <v>3545.1836417302375</v>
      </c>
      <c r="Y178">
        <v>3956.4297522299707</v>
      </c>
      <c r="Z178">
        <v>4232.4351188340806</v>
      </c>
      <c r="AA178">
        <v>4344.8457824000207</v>
      </c>
      <c r="AB178">
        <v>4695.6076049090461</v>
      </c>
      <c r="AC178">
        <v>4938.8595435623956</v>
      </c>
      <c r="AD178">
        <v>5270.2902316274703</v>
      </c>
      <c r="AE178">
        <v>5819.8436921030343</v>
      </c>
      <c r="AF178">
        <v>6253.6722826056894</v>
      </c>
      <c r="AG178">
        <v>6421.3937574809852</v>
      </c>
      <c r="AH178" s="2">
        <f>VLOOKUP(C178,ClusterData!A:F,6,FALSE)</f>
        <v>1</v>
      </c>
      <c r="AI178" s="2">
        <f t="shared" si="24"/>
        <v>61</v>
      </c>
      <c r="AJ178" s="2">
        <f t="shared" si="25"/>
        <v>8535.9018904948698</v>
      </c>
      <c r="AK178">
        <v>7111.0480808468492</v>
      </c>
      <c r="AL178">
        <v>7269.5220406424341</v>
      </c>
      <c r="AM178">
        <v>7727.5860572422753</v>
      </c>
      <c r="AN178">
        <v>8407.8045298051074</v>
      </c>
      <c r="AO178">
        <v>7984.7917736209229</v>
      </c>
      <c r="AP178">
        <v>8574.5040668486054</v>
      </c>
      <c r="AQ178">
        <v>9170.3029142709092</v>
      </c>
      <c r="AR178">
        <v>9846.5541725253152</v>
      </c>
      <c r="AS178">
        <v>9794.0759489470802</v>
      </c>
      <c r="AT178">
        <v>9472.8293201991983</v>
      </c>
      <c r="AU178" s="2">
        <f>VLOOKUP(C178,ClusterData!A:G,7,FALSE)</f>
        <v>0</v>
      </c>
      <c r="AV178" s="2">
        <f t="shared" si="26"/>
        <v>69</v>
      </c>
      <c r="AW178" s="2">
        <f t="shared" si="27"/>
        <v>12673.479398797461</v>
      </c>
      <c r="AX178">
        <v>10126.548888890402</v>
      </c>
      <c r="AY178">
        <v>9636.8115065669554</v>
      </c>
      <c r="AZ178">
        <v>10263.189161924593</v>
      </c>
      <c r="BA178">
        <v>10890.248686305802</v>
      </c>
      <c r="BB178">
        <v>12088.950762158744</v>
      </c>
      <c r="BC178">
        <v>13360.047056091829</v>
      </c>
      <c r="BD178">
        <v>14535.96912037487</v>
      </c>
      <c r="BE178">
        <v>15429.805455201506</v>
      </c>
      <c r="BF178">
        <v>15630.417660565156</v>
      </c>
      <c r="BG178">
        <v>14772.805689894751</v>
      </c>
      <c r="BH178" s="2">
        <f>VLOOKUP(C178,ClusterData!A:H,8,FALSE)</f>
        <v>0</v>
      </c>
      <c r="BI178" s="2">
        <f t="shared" si="28"/>
        <v>66</v>
      </c>
      <c r="BJ178" s="2">
        <f t="shared" si="29"/>
        <v>18455.72850516851</v>
      </c>
      <c r="BK178">
        <v>16065.513944011851</v>
      </c>
      <c r="BL178">
        <v>17596.709547733655</v>
      </c>
      <c r="BM178">
        <v>18083.588524551637</v>
      </c>
      <c r="BN178">
        <v>18931.493713423897</v>
      </c>
      <c r="BO178">
        <v>19636.782245246053</v>
      </c>
      <c r="BP178">
        <v>20420.283056043965</v>
      </c>
    </row>
    <row r="179" spans="1:68" x14ac:dyDescent="0.2">
      <c r="A179" t="s">
        <v>225</v>
      </c>
      <c r="B179" t="s">
        <v>438</v>
      </c>
      <c r="C179" t="s">
        <v>212</v>
      </c>
      <c r="D179" t="s">
        <v>226</v>
      </c>
      <c r="E179" t="s">
        <v>227</v>
      </c>
      <c r="F179" t="s">
        <v>228</v>
      </c>
      <c r="G179" t="s">
        <v>228</v>
      </c>
      <c r="H179" s="2">
        <f>VLOOKUP(C179,ClusterData!A:D,4,FALSE)</f>
        <v>0</v>
      </c>
      <c r="I179" s="2" t="str">
        <f t="shared" si="20"/>
        <v/>
      </c>
      <c r="J179" s="2" t="str">
        <f t="shared" si="21"/>
        <v/>
      </c>
      <c r="U179" s="2">
        <f>VLOOKUP(C179,ClusterData!A:E,5,FALSE)</f>
        <v>0</v>
      </c>
      <c r="V179" s="2" t="str">
        <f t="shared" si="22"/>
        <v/>
      </c>
      <c r="W179" s="2" t="str">
        <f t="shared" si="23"/>
        <v/>
      </c>
      <c r="AH179" s="2">
        <f>VLOOKUP(C179,ClusterData!A:F,6,FALSE)</f>
        <v>0</v>
      </c>
      <c r="AI179" s="2">
        <f t="shared" si="24"/>
        <v>121</v>
      </c>
      <c r="AJ179" s="2">
        <f t="shared" si="25"/>
        <v>2211.1475755527895</v>
      </c>
      <c r="AM179">
        <v>2991.9462047663756</v>
      </c>
      <c r="AN179">
        <v>2729.2516073671177</v>
      </c>
      <c r="AO179">
        <v>2246.823526728369</v>
      </c>
      <c r="AP179">
        <v>2081.525002161603</v>
      </c>
      <c r="AQ179">
        <v>1940.5860140311713</v>
      </c>
      <c r="AR179">
        <v>1723.1931596531419</v>
      </c>
      <c r="AS179">
        <v>1833.5213719011408</v>
      </c>
      <c r="AT179">
        <v>2142.333717813397</v>
      </c>
      <c r="AU179" s="2">
        <f>VLOOKUP(C179,ClusterData!A:G,7,FALSE)</f>
        <v>1</v>
      </c>
      <c r="AV179" s="2">
        <f t="shared" si="26"/>
        <v>113</v>
      </c>
      <c r="AW179" s="2">
        <f t="shared" si="27"/>
        <v>5588.6456049706467</v>
      </c>
      <c r="AX179">
        <v>2568.3230545511992</v>
      </c>
      <c r="AY179">
        <v>3127.5098120752791</v>
      </c>
      <c r="AZ179">
        <v>3637.5536563978335</v>
      </c>
      <c r="BA179">
        <v>4299.6038683968336</v>
      </c>
      <c r="BB179">
        <v>5014.226571208078</v>
      </c>
      <c r="BC179">
        <v>5787.6609869817103</v>
      </c>
      <c r="BD179">
        <v>6545.6313783865371</v>
      </c>
      <c r="BE179">
        <v>7375.8207252198135</v>
      </c>
      <c r="BF179">
        <v>8525.5037378345132</v>
      </c>
      <c r="BG179">
        <v>9004.6222586546683</v>
      </c>
      <c r="BH179" s="2">
        <f>VLOOKUP(C179,ClusterData!A:H,8,FALSE)</f>
        <v>1</v>
      </c>
      <c r="BI179" s="2">
        <f t="shared" si="28"/>
        <v>87</v>
      </c>
      <c r="BJ179" s="2">
        <f t="shared" si="29"/>
        <v>13314.946007889992</v>
      </c>
      <c r="BK179">
        <v>9825.1288012184341</v>
      </c>
      <c r="BL179">
        <v>11360.511047832322</v>
      </c>
      <c r="BM179">
        <v>12683.759498211541</v>
      </c>
      <c r="BN179">
        <v>14020.388775501533</v>
      </c>
      <c r="BO179">
        <v>15521.909872444079</v>
      </c>
      <c r="BP179">
        <v>16477.978052132039</v>
      </c>
    </row>
    <row r="180" spans="1:68" x14ac:dyDescent="0.2">
      <c r="A180" t="s">
        <v>225</v>
      </c>
      <c r="B180" t="s">
        <v>439</v>
      </c>
      <c r="C180" t="s">
        <v>174</v>
      </c>
      <c r="D180" t="s">
        <v>226</v>
      </c>
      <c r="E180" t="s">
        <v>227</v>
      </c>
      <c r="F180" t="s">
        <v>228</v>
      </c>
      <c r="G180" t="s">
        <v>228</v>
      </c>
      <c r="H180" s="2">
        <f>VLOOKUP(C180,ClusterData!A:D,4,FALSE)</f>
        <v>1</v>
      </c>
      <c r="I180" s="2" t="str">
        <f t="shared" si="20"/>
        <v/>
      </c>
      <c r="J180" s="2" t="str">
        <f t="shared" si="21"/>
        <v/>
      </c>
      <c r="U180" s="2">
        <f>VLOOKUP(C180,ClusterData!A:E,5,FALSE)</f>
        <v>1</v>
      </c>
      <c r="V180" s="2" t="str">
        <f t="shared" si="22"/>
        <v/>
      </c>
      <c r="W180" s="2" t="str">
        <f t="shared" si="23"/>
        <v/>
      </c>
      <c r="AH180" s="2">
        <f>VLOOKUP(C180,ClusterData!A:F,6,FALSE)</f>
        <v>2</v>
      </c>
      <c r="AI180" s="2" t="str">
        <f t="shared" si="24"/>
        <v/>
      </c>
      <c r="AJ180" s="2" t="str">
        <f t="shared" si="25"/>
        <v/>
      </c>
      <c r="AU180" s="2">
        <f>VLOOKUP(C180,ClusterData!A:G,7,FALSE)</f>
        <v>0</v>
      </c>
      <c r="AV180" s="2">
        <f t="shared" si="26"/>
        <v>143</v>
      </c>
      <c r="AW180" s="2">
        <f t="shared" si="27"/>
        <v>2706.7177273209318</v>
      </c>
      <c r="AZ180">
        <v>2626.5586578075927</v>
      </c>
      <c r="BA180">
        <v>2562.7771689721317</v>
      </c>
      <c r="BB180">
        <v>2556.4056976465276</v>
      </c>
      <c r="BC180">
        <v>2498.0632284061808</v>
      </c>
      <c r="BD180">
        <v>2614.9501069045587</v>
      </c>
      <c r="BE180">
        <v>2818.6512966631885</v>
      </c>
      <c r="BF180">
        <v>3063.7873094038227</v>
      </c>
      <c r="BG180">
        <v>2912.5483527634492</v>
      </c>
      <c r="BH180" s="2">
        <f>VLOOKUP(C180,ClusterData!A:H,8,FALSE)</f>
        <v>4</v>
      </c>
      <c r="BI180" s="2">
        <f t="shared" si="28"/>
        <v>147</v>
      </c>
      <c r="BJ180" s="2">
        <f t="shared" si="29"/>
        <v>3150.7429768653492</v>
      </c>
      <c r="BK180">
        <v>2830.9550084437287</v>
      </c>
      <c r="BL180">
        <v>3093.6772741718432</v>
      </c>
      <c r="BM180">
        <v>3116.1880816302523</v>
      </c>
      <c r="BN180">
        <v>3173.7278122635439</v>
      </c>
      <c r="BO180">
        <v>3289.9602034340937</v>
      </c>
      <c r="BP180">
        <v>3399.9494812486346</v>
      </c>
    </row>
    <row r="181" spans="1:68" x14ac:dyDescent="0.2">
      <c r="A181" t="s">
        <v>225</v>
      </c>
      <c r="B181" t="s">
        <v>440</v>
      </c>
      <c r="C181" t="s">
        <v>175</v>
      </c>
      <c r="D181" t="s">
        <v>226</v>
      </c>
      <c r="E181" t="s">
        <v>227</v>
      </c>
      <c r="F181" t="s">
        <v>228</v>
      </c>
      <c r="G181" t="s">
        <v>228</v>
      </c>
      <c r="H181" s="2">
        <f>VLOOKUP(C181,ClusterData!A:D,4,FALSE)</f>
        <v>0</v>
      </c>
      <c r="I181" s="2">
        <f t="shared" si="20"/>
        <v>118</v>
      </c>
      <c r="J181" s="2">
        <f t="shared" si="21"/>
        <v>317.80067015847544</v>
      </c>
      <c r="K181">
        <v>270.92313234905242</v>
      </c>
      <c r="L181">
        <v>283.66181578688719</v>
      </c>
      <c r="M181">
        <v>288.28954475307216</v>
      </c>
      <c r="N181">
        <v>292.77930283705223</v>
      </c>
      <c r="O181">
        <v>309.31684213201885</v>
      </c>
      <c r="P181">
        <v>320.43137116671915</v>
      </c>
      <c r="Q181">
        <v>329.91104671191414</v>
      </c>
      <c r="R181">
        <v>344.81906554888667</v>
      </c>
      <c r="S181">
        <v>374.98543996065962</v>
      </c>
      <c r="T181">
        <v>362.88914033849227</v>
      </c>
      <c r="U181" s="2">
        <f>VLOOKUP(C181,ClusterData!A:E,5,FALSE)</f>
        <v>2</v>
      </c>
      <c r="V181" s="2">
        <f t="shared" si="22"/>
        <v>138</v>
      </c>
      <c r="W181" s="2">
        <f t="shared" si="23"/>
        <v>462.44274441838979</v>
      </c>
      <c r="X181">
        <v>373.60689896097085</v>
      </c>
      <c r="Y181">
        <v>411.69915015895538</v>
      </c>
      <c r="Z181">
        <v>459.10529507948291</v>
      </c>
      <c r="AA181">
        <v>485.47262482852921</v>
      </c>
      <c r="AB181">
        <v>472.31755002590967</v>
      </c>
      <c r="AC181">
        <v>457.21384385199718</v>
      </c>
      <c r="AD181">
        <v>454.53222184349676</v>
      </c>
      <c r="AE181">
        <v>467.45402184303782</v>
      </c>
      <c r="AF181">
        <v>504.94884732206003</v>
      </c>
      <c r="AG181">
        <v>538.07699026945852</v>
      </c>
      <c r="AH181" s="2">
        <f>VLOOKUP(C181,ClusterData!A:F,6,FALSE)</f>
        <v>2</v>
      </c>
      <c r="AI181" s="2">
        <f t="shared" si="24"/>
        <v>171</v>
      </c>
      <c r="AJ181" s="2">
        <f t="shared" si="25"/>
        <v>714.32794141276361</v>
      </c>
      <c r="AK181">
        <v>573.35399986679386</v>
      </c>
      <c r="AL181">
        <v>582.28478453841592</v>
      </c>
      <c r="AM181">
        <v>610.28188236367839</v>
      </c>
      <c r="AN181">
        <v>645.95757680918041</v>
      </c>
      <c r="AO181">
        <v>685.71872564938735</v>
      </c>
      <c r="AP181">
        <v>742.08799575370631</v>
      </c>
      <c r="AQ181">
        <v>779.11600319118895</v>
      </c>
      <c r="AR181">
        <v>802.80871948952779</v>
      </c>
      <c r="AS181">
        <v>834.38330617044562</v>
      </c>
      <c r="AT181">
        <v>887.28642029531215</v>
      </c>
      <c r="AU181" s="2">
        <f>VLOOKUP(C181,ClusterData!A:G,7,FALSE)</f>
        <v>2</v>
      </c>
      <c r="AV181" s="2">
        <f t="shared" si="26"/>
        <v>175</v>
      </c>
      <c r="AW181" s="2">
        <f t="shared" si="27"/>
        <v>1234.1882653342086</v>
      </c>
      <c r="AX181">
        <v>912.1883039648601</v>
      </c>
      <c r="AY181">
        <v>982.41438549177417</v>
      </c>
      <c r="AZ181">
        <v>1034.9040061880978</v>
      </c>
      <c r="BA181">
        <v>1082.9184914184407</v>
      </c>
      <c r="BB181">
        <v>1134.9235492449047</v>
      </c>
      <c r="BC181">
        <v>1248.2567688653771</v>
      </c>
      <c r="BD181">
        <v>1330.9362129042477</v>
      </c>
      <c r="BE181">
        <v>1428.4368725153154</v>
      </c>
      <c r="BF181">
        <v>1552.7026124656659</v>
      </c>
      <c r="BG181">
        <v>1634.2014502834015</v>
      </c>
      <c r="BH181" s="2">
        <f>VLOOKUP(C181,ClusterData!A:H,8,FALSE)</f>
        <v>0</v>
      </c>
      <c r="BI181" s="2">
        <f t="shared" si="28"/>
        <v>169</v>
      </c>
      <c r="BJ181" s="2">
        <f t="shared" si="29"/>
        <v>1868.2361052793458</v>
      </c>
      <c r="BK181">
        <v>1723.3607603214466</v>
      </c>
      <c r="BL181">
        <v>1820.0237031249239</v>
      </c>
      <c r="BM181">
        <v>1839.3752481347244</v>
      </c>
      <c r="BN181">
        <v>1877.4115786873151</v>
      </c>
      <c r="BO181">
        <v>1946.8184129473275</v>
      </c>
      <c r="BP181">
        <v>2002.4269284603363</v>
      </c>
    </row>
    <row r="182" spans="1:68" x14ac:dyDescent="0.2">
      <c r="A182" t="s">
        <v>225</v>
      </c>
      <c r="B182" t="s">
        <v>441</v>
      </c>
      <c r="C182" t="s">
        <v>213</v>
      </c>
      <c r="D182" t="s">
        <v>226</v>
      </c>
      <c r="E182" t="s">
        <v>227</v>
      </c>
      <c r="F182" t="s">
        <v>228</v>
      </c>
      <c r="G182" t="s">
        <v>228</v>
      </c>
      <c r="H182" s="2">
        <f>VLOOKUP(C182,ClusterData!A:D,4,FALSE)</f>
        <v>0</v>
      </c>
      <c r="I182" s="2" t="str">
        <f t="shared" si="20"/>
        <v/>
      </c>
      <c r="J182" s="2" t="str">
        <f t="shared" si="21"/>
        <v/>
      </c>
      <c r="U182" s="2">
        <f>VLOOKUP(C182,ClusterData!A:E,5,FALSE)</f>
        <v>0</v>
      </c>
      <c r="V182" s="2" t="str">
        <f t="shared" si="22"/>
        <v/>
      </c>
      <c r="W182" s="2" t="str">
        <f t="shared" si="23"/>
        <v/>
      </c>
      <c r="AH182" s="2">
        <f>VLOOKUP(C182,ClusterData!A:F,6,FALSE)</f>
        <v>1</v>
      </c>
      <c r="AI182" s="2">
        <f t="shared" si="24"/>
        <v>96</v>
      </c>
      <c r="AJ182" s="2">
        <f t="shared" si="25"/>
        <v>4514.2196117189151</v>
      </c>
      <c r="AL182">
        <v>6668.4147949805365</v>
      </c>
      <c r="AM182">
        <v>6136.6143548300606</v>
      </c>
      <c r="AN182">
        <v>5368.8626552484648</v>
      </c>
      <c r="AO182">
        <v>4269.1021991274365</v>
      </c>
      <c r="AP182">
        <v>3861.047022533196</v>
      </c>
      <c r="AQ182">
        <v>3577.5541233521085</v>
      </c>
      <c r="AR182">
        <v>3553.3284143897872</v>
      </c>
      <c r="AS182">
        <v>3557.1933666759965</v>
      </c>
      <c r="AT182">
        <v>3635.8595743326582</v>
      </c>
      <c r="AU182" s="2">
        <f>VLOOKUP(C182,ClusterData!A:G,7,FALSE)</f>
        <v>0</v>
      </c>
      <c r="AV182" s="2">
        <f t="shared" si="26"/>
        <v>107</v>
      </c>
      <c r="AW182" s="2">
        <f t="shared" si="27"/>
        <v>6411.1265411050299</v>
      </c>
      <c r="AX182">
        <v>3975.70365195964</v>
      </c>
      <c r="AY182">
        <v>4480.4472577604402</v>
      </c>
      <c r="AZ182">
        <v>4834.0092557016887</v>
      </c>
      <c r="BA182">
        <v>5442.9676828628099</v>
      </c>
      <c r="BB182">
        <v>6297.6619497618985</v>
      </c>
      <c r="BC182">
        <v>6750.2617566049948</v>
      </c>
      <c r="BD182">
        <v>7530.1391501571461</v>
      </c>
      <c r="BE182">
        <v>8415.1529966236376</v>
      </c>
      <c r="BF182">
        <v>8816.4127810317332</v>
      </c>
      <c r="BG182">
        <v>7568.5089285863132</v>
      </c>
      <c r="BH182" s="2">
        <f>VLOOKUP(C182,ClusterData!A:H,8,FALSE)</f>
        <v>0</v>
      </c>
      <c r="BI182" s="2">
        <f t="shared" si="28"/>
        <v>112</v>
      </c>
      <c r="BJ182" s="2">
        <f t="shared" si="29"/>
        <v>8325.4062356976774</v>
      </c>
      <c r="BK182">
        <v>7712.0585281413541</v>
      </c>
      <c r="BL182">
        <v>8327.9288204225832</v>
      </c>
      <c r="BM182">
        <v>8516.6837959171789</v>
      </c>
      <c r="BN182">
        <v>8676.1549973712663</v>
      </c>
      <c r="BO182">
        <v>8732.651653849307</v>
      </c>
      <c r="BP182">
        <v>7986.9596184843695</v>
      </c>
    </row>
    <row r="183" spans="1:68" x14ac:dyDescent="0.2">
      <c r="A183" t="s">
        <v>225</v>
      </c>
      <c r="B183" t="s">
        <v>442</v>
      </c>
      <c r="C183" t="s">
        <v>176</v>
      </c>
      <c r="D183" t="s">
        <v>226</v>
      </c>
      <c r="E183" t="s">
        <v>227</v>
      </c>
      <c r="F183" t="s">
        <v>228</v>
      </c>
      <c r="G183" t="s">
        <v>228</v>
      </c>
      <c r="H183" s="2">
        <f>VLOOKUP(C183,ClusterData!A:D,4,FALSE)</f>
        <v>2</v>
      </c>
      <c r="I183" s="2">
        <f t="shared" si="20"/>
        <v>1</v>
      </c>
      <c r="J183" s="2">
        <f t="shared" si="21"/>
        <v>73064.53506906284</v>
      </c>
      <c r="K183">
        <v>68470.920179032721</v>
      </c>
      <c r="L183">
        <v>67002.850619219462</v>
      </c>
      <c r="M183">
        <v>64866.008808408602</v>
      </c>
      <c r="N183">
        <v>64547.888176785294</v>
      </c>
      <c r="O183">
        <v>68565.847423789994</v>
      </c>
      <c r="P183">
        <v>76663.499320687333</v>
      </c>
      <c r="Q183">
        <v>80554.008662450404</v>
      </c>
      <c r="R183">
        <v>86098.570548494696</v>
      </c>
      <c r="S183">
        <v>77018.442713325232</v>
      </c>
      <c r="T183">
        <v>76857.314238434599</v>
      </c>
      <c r="U183" s="2">
        <f>VLOOKUP(C183,ClusterData!A:E,5,FALSE)</f>
        <v>0</v>
      </c>
      <c r="V183" s="2">
        <f t="shared" si="22"/>
        <v>1</v>
      </c>
      <c r="W183" s="2">
        <f t="shared" si="23"/>
        <v>65553.856803791336</v>
      </c>
      <c r="X183">
        <v>74962.948072502433</v>
      </c>
      <c r="Y183">
        <v>81295.094472238037</v>
      </c>
      <c r="Z183">
        <v>75338.317124349269</v>
      </c>
      <c r="AA183">
        <v>71748.26417078232</v>
      </c>
      <c r="AB183">
        <v>71677.302871385153</v>
      </c>
      <c r="AC183">
        <v>68448.125618148697</v>
      </c>
      <c r="AD183">
        <v>54024.398542605973</v>
      </c>
      <c r="AE183">
        <v>56008.094729963086</v>
      </c>
      <c r="AF183">
        <v>47302.795921459328</v>
      </c>
      <c r="AG183">
        <v>54733.226514479196</v>
      </c>
      <c r="AH183" s="2">
        <f>VLOOKUP(C183,ClusterData!A:F,6,FALSE)</f>
        <v>0</v>
      </c>
      <c r="AI183" s="2">
        <f t="shared" si="24"/>
        <v>1</v>
      </c>
      <c r="AJ183" s="2">
        <f t="shared" si="25"/>
        <v>74119.949830901343</v>
      </c>
      <c r="AK183">
        <v>70739.527508898391</v>
      </c>
      <c r="AL183">
        <v>71424.960132983368</v>
      </c>
      <c r="AM183">
        <v>72187.20559542792</v>
      </c>
      <c r="AN183">
        <v>71329.562628265921</v>
      </c>
      <c r="AO183">
        <v>73055.622734481207</v>
      </c>
      <c r="AP183">
        <v>73519.140054800388</v>
      </c>
      <c r="AQ183">
        <v>77825.72579374761</v>
      </c>
      <c r="AR183">
        <v>81365.807754202033</v>
      </c>
      <c r="AS183">
        <v>75469.356714599271</v>
      </c>
      <c r="AT183">
        <v>74282.589391607384</v>
      </c>
      <c r="AU183" s="2">
        <f>VLOOKUP(C183,ClusterData!A:G,7,FALSE)</f>
        <v>1</v>
      </c>
      <c r="AV183" s="2">
        <f t="shared" si="26"/>
        <v>2</v>
      </c>
      <c r="AW183" s="2">
        <f t="shared" si="27"/>
        <v>80214.79764881196</v>
      </c>
      <c r="AX183">
        <v>86421.877817111279</v>
      </c>
      <c r="AY183">
        <v>85136.652678309358</v>
      </c>
      <c r="AZ183">
        <v>83735.099417800753</v>
      </c>
      <c r="BA183">
        <v>87635.018972447579</v>
      </c>
      <c r="BB183">
        <v>93150.323749811476</v>
      </c>
      <c r="BC183">
        <v>92344.480445882422</v>
      </c>
      <c r="BD183">
        <v>85640.550268821709</v>
      </c>
      <c r="BE183">
        <v>73117.653030441128</v>
      </c>
      <c r="BF183">
        <v>59259.447412378198</v>
      </c>
      <c r="BG183">
        <v>55706.872695115781</v>
      </c>
      <c r="BH183" s="2">
        <f>VLOOKUP(C183,ClusterData!A:H,8,FALSE)</f>
        <v>2</v>
      </c>
      <c r="BI183" s="2">
        <f t="shared" si="28"/>
        <v>9</v>
      </c>
      <c r="BJ183" s="2">
        <f t="shared" si="29"/>
        <v>62721.72918561918</v>
      </c>
      <c r="BK183">
        <v>56862.573420613779</v>
      </c>
      <c r="BL183">
        <v>59098.66217089782</v>
      </c>
      <c r="BM183">
        <v>62595.404428192611</v>
      </c>
      <c r="BN183">
        <v>64673.905664759543</v>
      </c>
      <c r="BO183">
        <v>65882.964084955165</v>
      </c>
      <c r="BP183">
        <v>67216.865344296137</v>
      </c>
    </row>
    <row r="184" spans="1:68" x14ac:dyDescent="0.2">
      <c r="A184" t="s">
        <v>225</v>
      </c>
      <c r="B184" t="s">
        <v>443</v>
      </c>
      <c r="C184" t="s">
        <v>257</v>
      </c>
      <c r="D184" t="s">
        <v>226</v>
      </c>
      <c r="E184" t="s">
        <v>227</v>
      </c>
      <c r="F184" t="s">
        <v>228</v>
      </c>
      <c r="G184" t="s">
        <v>228</v>
      </c>
      <c r="H184" s="2" t="e">
        <f>VLOOKUP(C184,ClusterData!A:D,4,FALSE)</f>
        <v>#N/A</v>
      </c>
      <c r="I184" s="2">
        <f t="shared" si="20"/>
        <v>27</v>
      </c>
      <c r="J184" s="2">
        <f t="shared" si="21"/>
        <v>5597.4071555208893</v>
      </c>
      <c r="K184">
        <v>3717.4941743249678</v>
      </c>
      <c r="L184">
        <v>3970.0593015816667</v>
      </c>
      <c r="M184">
        <v>4272.3440981141894</v>
      </c>
      <c r="N184">
        <v>4833.270353296396</v>
      </c>
      <c r="O184">
        <v>5169.0705617630556</v>
      </c>
      <c r="P184">
        <v>5605.3341641893585</v>
      </c>
      <c r="Q184">
        <v>6084.2326102121369</v>
      </c>
      <c r="R184">
        <v>6626.4613833332978</v>
      </c>
      <c r="S184">
        <v>7394.7459844616051</v>
      </c>
      <c r="T184">
        <v>8301.0589239322217</v>
      </c>
      <c r="U184" s="2" t="e">
        <f>VLOOKUP(C184,ClusterData!A:E,5,FALSE)</f>
        <v>#N/A</v>
      </c>
      <c r="V184" s="2">
        <f t="shared" si="22"/>
        <v>27</v>
      </c>
      <c r="W184" s="2">
        <f t="shared" si="23"/>
        <v>12533.75088604966</v>
      </c>
      <c r="X184">
        <v>8850.6715684213923</v>
      </c>
      <c r="Y184">
        <v>9596.932876375964</v>
      </c>
      <c r="Z184">
        <v>10410.195568263694</v>
      </c>
      <c r="AA184">
        <v>11272.839730676273</v>
      </c>
      <c r="AB184">
        <v>11918.730594699638</v>
      </c>
      <c r="AC184">
        <v>12782.324259213879</v>
      </c>
      <c r="AD184">
        <v>13420.368023215395</v>
      </c>
      <c r="AE184">
        <v>14469.879245392467</v>
      </c>
      <c r="AF184">
        <v>15811.97419465912</v>
      </c>
      <c r="AG184">
        <v>16803.592799578782</v>
      </c>
      <c r="AH184" s="2" t="e">
        <f>VLOOKUP(C184,ClusterData!A:F,6,FALSE)</f>
        <v>#N/A</v>
      </c>
      <c r="AI184" s="2">
        <f t="shared" si="24"/>
        <v>26</v>
      </c>
      <c r="AJ184" s="2">
        <f t="shared" si="25"/>
        <v>20784.909882587144</v>
      </c>
      <c r="AK184">
        <v>17500.660817323176</v>
      </c>
      <c r="AL184">
        <v>17818.246903792198</v>
      </c>
      <c r="AM184">
        <v>18243.670540281011</v>
      </c>
      <c r="AN184">
        <v>19103.133639650488</v>
      </c>
      <c r="AO184">
        <v>20215.8535669755</v>
      </c>
      <c r="AP184">
        <v>21095.287150646058</v>
      </c>
      <c r="AQ184">
        <v>21975.127651900762</v>
      </c>
      <c r="AR184">
        <v>22991.056433079055</v>
      </c>
      <c r="AS184">
        <v>23916.051309957074</v>
      </c>
      <c r="AT184">
        <v>24990.010812266122</v>
      </c>
      <c r="AU184" s="2" t="e">
        <f>VLOOKUP(C184,ClusterData!A:G,7,FALSE)</f>
        <v>#N/A</v>
      </c>
      <c r="AV184" s="2">
        <f t="shared" si="26"/>
        <v>30</v>
      </c>
      <c r="AW184" s="2">
        <f t="shared" si="27"/>
        <v>32054.367086127757</v>
      </c>
      <c r="AX184">
        <v>26424.806472076802</v>
      </c>
      <c r="AY184">
        <v>27657.207659506119</v>
      </c>
      <c r="AZ184">
        <v>28632.442754029122</v>
      </c>
      <c r="BA184">
        <v>30078.297315092525</v>
      </c>
      <c r="BB184">
        <v>31521.258422412342</v>
      </c>
      <c r="BC184">
        <v>33245.614088752125</v>
      </c>
      <c r="BD184">
        <v>34885.805950449183</v>
      </c>
      <c r="BE184">
        <v>36434.739361670254</v>
      </c>
      <c r="BF184">
        <v>36614.905817349063</v>
      </c>
      <c r="BG184">
        <v>35048.593019940025</v>
      </c>
      <c r="BH184" s="2" t="e">
        <f>VLOOKUP(C184,ClusterData!A:H,8,FALSE)</f>
        <v>#N/A</v>
      </c>
      <c r="BI184" s="2">
        <f t="shared" si="28"/>
        <v>30</v>
      </c>
      <c r="BJ184" s="2">
        <f t="shared" si="29"/>
        <v>38557.105596029178</v>
      </c>
      <c r="BK184">
        <v>35868.75188317649</v>
      </c>
      <c r="BL184">
        <v>36853.382218201521</v>
      </c>
      <c r="BM184">
        <v>37774.371693178604</v>
      </c>
      <c r="BN184">
        <v>38873.261048249609</v>
      </c>
      <c r="BO184">
        <v>40474.243259968396</v>
      </c>
      <c r="BP184">
        <v>41498.623473400483</v>
      </c>
    </row>
    <row r="185" spans="1:68" x14ac:dyDescent="0.2">
      <c r="A185" t="s">
        <v>225</v>
      </c>
      <c r="B185" t="s">
        <v>444</v>
      </c>
      <c r="C185" t="s">
        <v>179</v>
      </c>
      <c r="D185" t="s">
        <v>226</v>
      </c>
      <c r="E185" t="s">
        <v>227</v>
      </c>
      <c r="F185" t="s">
        <v>228</v>
      </c>
      <c r="G185" t="s">
        <v>228</v>
      </c>
      <c r="H185" s="2">
        <f>VLOOKUP(C185,ClusterData!A:D,4,FALSE)</f>
        <v>1</v>
      </c>
      <c r="I185" s="2">
        <f t="shared" si="20"/>
        <v>11</v>
      </c>
      <c r="J185" s="2">
        <f t="shared" si="21"/>
        <v>7879.1682890653992</v>
      </c>
      <c r="K185">
        <v>5196.4872375944533</v>
      </c>
      <c r="L185">
        <v>5570.5546666362952</v>
      </c>
      <c r="M185">
        <v>6057.8873262751949</v>
      </c>
      <c r="N185">
        <v>6702.5042940638186</v>
      </c>
      <c r="O185">
        <v>7194.4126094491121</v>
      </c>
      <c r="P185">
        <v>7761.7259968923663</v>
      </c>
      <c r="Q185">
        <v>8574.2597199273405</v>
      </c>
      <c r="R185">
        <v>9453.764011023517</v>
      </c>
      <c r="S185">
        <v>10581.789896237229</v>
      </c>
      <c r="T185">
        <v>11698.297132554646</v>
      </c>
      <c r="U185" s="2">
        <f>VLOOKUP(C185,ClusterData!A:E,5,FALSE)</f>
        <v>1</v>
      </c>
      <c r="V185" s="2">
        <f t="shared" si="22"/>
        <v>11</v>
      </c>
      <c r="W185" s="2">
        <f t="shared" si="23"/>
        <v>17527.624023156164</v>
      </c>
      <c r="X185">
        <v>12575.568477405679</v>
      </c>
      <c r="Y185">
        <v>13965.77295733071</v>
      </c>
      <c r="Z185">
        <v>14410.163365444492</v>
      </c>
      <c r="AA185">
        <v>15531.181895994177</v>
      </c>
      <c r="AB185">
        <v>17099.348411866329</v>
      </c>
      <c r="AC185">
        <v>18231.826370349245</v>
      </c>
      <c r="AD185">
        <v>19078.407765268519</v>
      </c>
      <c r="AE185">
        <v>20062.65686099837</v>
      </c>
      <c r="AF185">
        <v>21442.130078479797</v>
      </c>
      <c r="AG185">
        <v>22879.184048424344</v>
      </c>
      <c r="AH185" s="2">
        <f>VLOOKUP(C185,ClusterData!A:F,6,FALSE)</f>
        <v>1</v>
      </c>
      <c r="AI185" s="2">
        <f t="shared" si="24"/>
        <v>11</v>
      </c>
      <c r="AJ185" s="2">
        <f t="shared" si="25"/>
        <v>28583.800186934492</v>
      </c>
      <c r="AK185">
        <v>23913.764356027106</v>
      </c>
      <c r="AL185">
        <v>24365.623464581568</v>
      </c>
      <c r="AM185">
        <v>25466.828242126892</v>
      </c>
      <c r="AN185">
        <v>26441.648084716358</v>
      </c>
      <c r="AO185">
        <v>27755.764036463275</v>
      </c>
      <c r="AP185">
        <v>28762.676317545742</v>
      </c>
      <c r="AQ185">
        <v>30047.314223819179</v>
      </c>
      <c r="AR185">
        <v>31553.622400434997</v>
      </c>
      <c r="AS185">
        <v>32929.038350761512</v>
      </c>
      <c r="AT185">
        <v>34601.722392868265</v>
      </c>
      <c r="AU185" s="2">
        <f>VLOOKUP(C185,ClusterData!A:G,7,FALSE)</f>
        <v>0</v>
      </c>
      <c r="AV185" s="2">
        <f t="shared" si="26"/>
        <v>11</v>
      </c>
      <c r="AW185" s="2">
        <f t="shared" si="27"/>
        <v>42695.428342051549</v>
      </c>
      <c r="AX185">
        <v>36432.51422635404</v>
      </c>
      <c r="AY185">
        <v>37241.34727170143</v>
      </c>
      <c r="AZ185">
        <v>38113.891791860951</v>
      </c>
      <c r="BA185">
        <v>39591.865397844573</v>
      </c>
      <c r="BB185">
        <v>41838.454859212645</v>
      </c>
      <c r="BC185">
        <v>44218.306012389847</v>
      </c>
      <c r="BD185">
        <v>46351.66715498249</v>
      </c>
      <c r="BE185">
        <v>47954.53177867733</v>
      </c>
      <c r="BF185">
        <v>48302.28276636103</v>
      </c>
      <c r="BG185">
        <v>46909.422161131195</v>
      </c>
      <c r="BH185" s="2">
        <f>VLOOKUP(C185,ClusterData!A:H,8,FALSE)</f>
        <v>4</v>
      </c>
      <c r="BI185" s="2">
        <f t="shared" si="28"/>
        <v>12</v>
      </c>
      <c r="BJ185" s="2">
        <f t="shared" si="29"/>
        <v>52118.487356465201</v>
      </c>
      <c r="BK185">
        <v>48309.529125965513</v>
      </c>
      <c r="BL185">
        <v>49725.503830449248</v>
      </c>
      <c r="BM185">
        <v>51385.486170584132</v>
      </c>
      <c r="BN185">
        <v>52704.854341852464</v>
      </c>
      <c r="BO185">
        <v>54501.585298788683</v>
      </c>
      <c r="BP185">
        <v>56083.965371151149</v>
      </c>
    </row>
    <row r="186" spans="1:68" x14ac:dyDescent="0.2">
      <c r="A186" t="s">
        <v>225</v>
      </c>
      <c r="B186" t="s">
        <v>445</v>
      </c>
      <c r="C186" t="s">
        <v>180</v>
      </c>
      <c r="D186" t="s">
        <v>226</v>
      </c>
      <c r="E186" t="s">
        <v>227</v>
      </c>
      <c r="F186" t="s">
        <v>228</v>
      </c>
      <c r="G186" t="s">
        <v>228</v>
      </c>
      <c r="H186" s="2">
        <f>VLOOKUP(C186,ClusterData!A:D,4,FALSE)</f>
        <v>1</v>
      </c>
      <c r="I186" s="2">
        <f t="shared" si="20"/>
        <v>49</v>
      </c>
      <c r="J186" s="2">
        <f t="shared" si="21"/>
        <v>2459.2784221789398</v>
      </c>
      <c r="K186">
        <v>1702.093783726687</v>
      </c>
      <c r="L186">
        <v>1811.5639541527942</v>
      </c>
      <c r="M186">
        <v>1852.4542850082787</v>
      </c>
      <c r="N186">
        <v>1956.2763086776631</v>
      </c>
      <c r="O186">
        <v>2190.9548679077225</v>
      </c>
      <c r="P186">
        <v>2482.027767804188</v>
      </c>
      <c r="Q186">
        <v>2707.9715359495517</v>
      </c>
      <c r="R186">
        <v>2905.845941016953</v>
      </c>
      <c r="S186">
        <v>3253.9637291516224</v>
      </c>
      <c r="T186">
        <v>3729.6320483939357</v>
      </c>
      <c r="U186" s="2">
        <f>VLOOKUP(C186,ClusterData!A:E,5,FALSE)</f>
        <v>1</v>
      </c>
      <c r="V186" s="2">
        <f t="shared" si="22"/>
        <v>58</v>
      </c>
      <c r="W186" s="2">
        <f t="shared" si="23"/>
        <v>5101.54021993889</v>
      </c>
      <c r="X186">
        <v>4279.2419627056397</v>
      </c>
      <c r="Y186">
        <v>4735.1657314106978</v>
      </c>
      <c r="Z186">
        <v>4529.8813008735306</v>
      </c>
      <c r="AA186">
        <v>4525.0715319264218</v>
      </c>
      <c r="AB186">
        <v>4605.0240224473064</v>
      </c>
      <c r="AC186">
        <v>4792.047770820328</v>
      </c>
      <c r="AD186">
        <v>5291.7232035206916</v>
      </c>
      <c r="AE186">
        <v>5824.5583577870557</v>
      </c>
      <c r="AF186">
        <v>6080.8888252281013</v>
      </c>
      <c r="AG186">
        <v>6351.7994926691244</v>
      </c>
      <c r="AH186" s="2">
        <f>VLOOKUP(C186,ClusterData!A:F,6,FALSE)</f>
        <v>1</v>
      </c>
      <c r="AI186" s="2">
        <f t="shared" si="24"/>
        <v>60</v>
      </c>
      <c r="AJ186" s="2">
        <f t="shared" si="25"/>
        <v>8610.2962149203358</v>
      </c>
      <c r="AK186">
        <v>6570.0205076414713</v>
      </c>
      <c r="AL186">
        <v>6988.2856680741588</v>
      </c>
      <c r="AM186">
        <v>7668.5082224937505</v>
      </c>
      <c r="AN186">
        <v>8011.5103722763151</v>
      </c>
      <c r="AO186">
        <v>8695.4963799166835</v>
      </c>
      <c r="AP186">
        <v>8694.0065168824549</v>
      </c>
      <c r="AQ186">
        <v>9288.7825203098328</v>
      </c>
      <c r="AR186">
        <v>9811.402446754606</v>
      </c>
      <c r="AS186">
        <v>10286.772514932849</v>
      </c>
      <c r="AT186">
        <v>10088.176999921245</v>
      </c>
      <c r="AU186" s="2">
        <f>VLOOKUP(C186,ClusterData!A:G,7,FALSE)</f>
        <v>0</v>
      </c>
      <c r="AV186" s="2">
        <f t="shared" si="26"/>
        <v>71</v>
      </c>
      <c r="AW186" s="2">
        <f t="shared" si="27"/>
        <v>11768.128063587825</v>
      </c>
      <c r="AX186">
        <v>10097.579992376655</v>
      </c>
      <c r="AY186">
        <v>9947.6773467977637</v>
      </c>
      <c r="AZ186">
        <v>9387.7096924991183</v>
      </c>
      <c r="BA186">
        <v>9812.5259036613825</v>
      </c>
      <c r="BB186">
        <v>10555.921752641972</v>
      </c>
      <c r="BC186">
        <v>11623.007344221382</v>
      </c>
      <c r="BD186">
        <v>12438.270043475599</v>
      </c>
      <c r="BE186">
        <v>13565.91002738797</v>
      </c>
      <c r="BF186">
        <v>14779.516067672077</v>
      </c>
      <c r="BG186">
        <v>15473.162465144324</v>
      </c>
      <c r="BH186" s="2">
        <f>VLOOKUP(C186,ClusterData!A:H,8,FALSE)</f>
        <v>0</v>
      </c>
      <c r="BI186" s="2">
        <f t="shared" si="28"/>
        <v>62</v>
      </c>
      <c r="BJ186" s="2">
        <f t="shared" si="29"/>
        <v>19347.534925058138</v>
      </c>
      <c r="BK186">
        <v>16825.815317858644</v>
      </c>
      <c r="BL186">
        <v>17995.258313773058</v>
      </c>
      <c r="BM186">
        <v>18908.113105700755</v>
      </c>
      <c r="BN186">
        <v>20034.192221477915</v>
      </c>
      <c r="BO186">
        <v>20980.515367749362</v>
      </c>
      <c r="BP186">
        <v>21341.315223789075</v>
      </c>
    </row>
    <row r="187" spans="1:68" x14ac:dyDescent="0.2">
      <c r="A187" t="s">
        <v>225</v>
      </c>
      <c r="B187" t="s">
        <v>446</v>
      </c>
      <c r="C187" t="s">
        <v>215</v>
      </c>
      <c r="D187" t="s">
        <v>226</v>
      </c>
      <c r="E187" t="s">
        <v>227</v>
      </c>
      <c r="F187" t="s">
        <v>228</v>
      </c>
      <c r="G187" t="s">
        <v>228</v>
      </c>
      <c r="H187" s="2">
        <f>VLOOKUP(C187,ClusterData!A:D,4,FALSE)</f>
        <v>0</v>
      </c>
      <c r="I187" s="2" t="str">
        <f t="shared" si="20"/>
        <v/>
      </c>
      <c r="J187" s="2" t="str">
        <f t="shared" si="21"/>
        <v/>
      </c>
      <c r="U187" s="2">
        <f>VLOOKUP(C187,ClusterData!A:E,5,FALSE)</f>
        <v>0</v>
      </c>
      <c r="V187" s="2" t="str">
        <f t="shared" si="22"/>
        <v/>
      </c>
      <c r="W187" s="2" t="str">
        <f t="shared" si="23"/>
        <v/>
      </c>
      <c r="AH187" s="2">
        <f>VLOOKUP(C187,ClusterData!A:F,6,FALSE)</f>
        <v>2</v>
      </c>
      <c r="AI187" s="2">
        <f t="shared" si="24"/>
        <v>139</v>
      </c>
      <c r="AJ187" s="2">
        <f t="shared" si="25"/>
        <v>1723.5038488579241</v>
      </c>
      <c r="AM187">
        <v>1768.6676140731563</v>
      </c>
      <c r="AN187">
        <v>1728.3882605019171</v>
      </c>
      <c r="AO187">
        <v>1641.101287986987</v>
      </c>
      <c r="AP187">
        <v>1630.4461260933786</v>
      </c>
      <c r="AQ187">
        <v>1656.2572544052728</v>
      </c>
      <c r="AR187">
        <v>1717.5199697409598</v>
      </c>
      <c r="AS187">
        <v>1783.7615970526679</v>
      </c>
      <c r="AT187">
        <v>1861.8886810090537</v>
      </c>
      <c r="AU187" s="2">
        <f>VLOOKUP(C187,ClusterData!A:G,7,FALSE)</f>
        <v>2</v>
      </c>
      <c r="AV187" s="2">
        <f t="shared" si="26"/>
        <v>142</v>
      </c>
      <c r="AW187" s="2">
        <f t="shared" si="27"/>
        <v>2713.4430287733294</v>
      </c>
      <c r="AX187">
        <v>1950.8226487541458</v>
      </c>
      <c r="AY187">
        <v>2054.1002972045749</v>
      </c>
      <c r="AZ187">
        <v>2142.5447841874916</v>
      </c>
      <c r="BA187">
        <v>2252.4255422526126</v>
      </c>
      <c r="BB187">
        <v>2464.7085124554051</v>
      </c>
      <c r="BC187">
        <v>2691.8783808068633</v>
      </c>
      <c r="BD187">
        <v>2943.4234647561598</v>
      </c>
      <c r="BE187">
        <v>3258.9454501611262</v>
      </c>
      <c r="BF187">
        <v>3561.2887051064945</v>
      </c>
      <c r="BG187">
        <v>3814.2925020484195</v>
      </c>
      <c r="BH187" s="2">
        <f>VLOOKUP(C187,ClusterData!A:H,8,FALSE)</f>
        <v>0</v>
      </c>
      <c r="BI187" s="2">
        <f t="shared" si="28"/>
        <v>133</v>
      </c>
      <c r="BJ187" s="2">
        <f t="shared" si="29"/>
        <v>5046.0935539302509</v>
      </c>
      <c r="BK187">
        <v>4115.5784689699494</v>
      </c>
      <c r="BL187">
        <v>4455.3833216755456</v>
      </c>
      <c r="BM187">
        <v>4802.9145413874348</v>
      </c>
      <c r="BN187">
        <v>5184.6217739149588</v>
      </c>
      <c r="BO187">
        <v>5637.2770467396504</v>
      </c>
      <c r="BP187">
        <v>6080.7861708939627</v>
      </c>
    </row>
    <row r="188" spans="1:68" x14ac:dyDescent="0.2">
      <c r="A188" t="s">
        <v>225</v>
      </c>
      <c r="B188" t="s">
        <v>447</v>
      </c>
      <c r="C188" t="s">
        <v>181</v>
      </c>
      <c r="D188" t="s">
        <v>226</v>
      </c>
      <c r="E188" t="s">
        <v>227</v>
      </c>
      <c r="F188" t="s">
        <v>228</v>
      </c>
      <c r="G188" t="s">
        <v>228</v>
      </c>
      <c r="H188" s="2">
        <f>VLOOKUP(C188,ClusterData!A:D,4,FALSE)</f>
        <v>1</v>
      </c>
      <c r="I188" s="2">
        <f t="shared" si="20"/>
        <v>90</v>
      </c>
      <c r="J188" s="2">
        <f t="shared" si="21"/>
        <v>826.14404982205451</v>
      </c>
      <c r="S188">
        <v>796.09901854107818</v>
      </c>
      <c r="T188">
        <v>856.18908110303084</v>
      </c>
      <c r="U188" s="2">
        <f>VLOOKUP(C188,ClusterData!A:E,5,FALSE)</f>
        <v>1</v>
      </c>
      <c r="V188" s="2">
        <f t="shared" si="22"/>
        <v>108</v>
      </c>
      <c r="W188" s="2">
        <f t="shared" si="23"/>
        <v>1177.4646351269789</v>
      </c>
      <c r="X188">
        <v>952.18296481674986</v>
      </c>
      <c r="Y188">
        <v>1050.117331431213</v>
      </c>
      <c r="Z188">
        <v>1100.3691421051146</v>
      </c>
      <c r="AA188">
        <v>1150.1777927818446</v>
      </c>
      <c r="AB188">
        <v>1264.9018256304637</v>
      </c>
      <c r="AC188">
        <v>1269.6117058764846</v>
      </c>
      <c r="AD188">
        <v>1256.066952229055</v>
      </c>
      <c r="AE188">
        <v>1233.1012707677419</v>
      </c>
      <c r="AF188">
        <v>1220.0280965066249</v>
      </c>
      <c r="AG188">
        <v>1278.0892691244946</v>
      </c>
      <c r="AH188" s="2">
        <f>VLOOKUP(C188,ClusterData!A:F,6,FALSE)</f>
        <v>1</v>
      </c>
      <c r="AI188" s="2">
        <f t="shared" si="24"/>
        <v>141</v>
      </c>
      <c r="AJ188" s="2">
        <f t="shared" si="25"/>
        <v>1661.8598833487522</v>
      </c>
      <c r="AK188">
        <v>1460.3837174400405</v>
      </c>
      <c r="AL188">
        <v>1525.5562774028658</v>
      </c>
      <c r="AM188">
        <v>1569.4789513721571</v>
      </c>
      <c r="AN188">
        <v>1587.7172724244433</v>
      </c>
      <c r="AO188">
        <v>1690.6784606895681</v>
      </c>
      <c r="AP188">
        <v>1699.1090999015516</v>
      </c>
      <c r="AQ188">
        <v>1725.5402737101281</v>
      </c>
      <c r="AR188">
        <v>1794.5463390807884</v>
      </c>
      <c r="AS188">
        <v>1788.8386700463411</v>
      </c>
      <c r="AT188">
        <v>1776.749771419635</v>
      </c>
      <c r="AU188" s="2">
        <f>VLOOKUP(C188,ClusterData!A:G,7,FALSE)</f>
        <v>2</v>
      </c>
      <c r="AV188" s="2">
        <f t="shared" si="26"/>
        <v>157</v>
      </c>
      <c r="AW188" s="2">
        <f t="shared" si="27"/>
        <v>2032.435643974859</v>
      </c>
      <c r="AX188">
        <v>1881.8216570707691</v>
      </c>
      <c r="AY188">
        <v>1817.761460548332</v>
      </c>
      <c r="AZ188">
        <v>1710.6190617959585</v>
      </c>
      <c r="BA188">
        <v>1777.9093831105422</v>
      </c>
      <c r="BB188">
        <v>1856.9364775435558</v>
      </c>
      <c r="BC188">
        <v>1972.9832187011173</v>
      </c>
      <c r="BD188">
        <v>2156.0777238251258</v>
      </c>
      <c r="BE188">
        <v>2275.6223317170775</v>
      </c>
      <c r="BF188">
        <v>2414.4510008305606</v>
      </c>
      <c r="BG188">
        <v>2460.1741246055526</v>
      </c>
      <c r="BH188" s="2">
        <f>VLOOKUP(C188,ClusterData!A:H,8,FALSE)</f>
        <v>0</v>
      </c>
      <c r="BI188" s="2">
        <f t="shared" si="28"/>
        <v>160</v>
      </c>
      <c r="BJ188" s="2">
        <f t="shared" si="29"/>
        <v>2535.7248041843891</v>
      </c>
      <c r="BK188">
        <v>2470.5423294721641</v>
      </c>
      <c r="BL188">
        <v>2494.9994785196595</v>
      </c>
      <c r="BM188">
        <v>2527.4569761289413</v>
      </c>
      <c r="BN188">
        <v>2559.9710094191023</v>
      </c>
      <c r="BO188">
        <v>2606.5856334532837</v>
      </c>
      <c r="BP188">
        <v>2554.7933981131823</v>
      </c>
    </row>
    <row r="189" spans="1:68" x14ac:dyDescent="0.2">
      <c r="A189" t="s">
        <v>225</v>
      </c>
      <c r="B189" t="s">
        <v>448</v>
      </c>
      <c r="C189" t="s">
        <v>258</v>
      </c>
      <c r="D189" t="s">
        <v>226</v>
      </c>
      <c r="E189" t="s">
        <v>227</v>
      </c>
      <c r="F189" t="s">
        <v>228</v>
      </c>
      <c r="G189" t="s">
        <v>228</v>
      </c>
      <c r="H189" s="2" t="e">
        <f>VLOOKUP(C189,ClusterData!A:D,4,FALSE)</f>
        <v>#N/A</v>
      </c>
      <c r="I189" s="2">
        <f t="shared" si="20"/>
        <v>25</v>
      </c>
      <c r="J189" s="2">
        <f t="shared" si="21"/>
        <v>5707.4120832638346</v>
      </c>
      <c r="K189">
        <v>4046.6826278635399</v>
      </c>
      <c r="L189">
        <v>4243.0366976050982</v>
      </c>
      <c r="M189">
        <v>4406.8412695130237</v>
      </c>
      <c r="N189">
        <v>4795.7435949043047</v>
      </c>
      <c r="O189">
        <v>5376.141148916724</v>
      </c>
      <c r="P189">
        <v>5723.0081476267378</v>
      </c>
      <c r="Q189">
        <v>6351.9026053426069</v>
      </c>
      <c r="R189">
        <v>6965.72010575284</v>
      </c>
      <c r="S189">
        <v>7356.7618011865261</v>
      </c>
      <c r="T189">
        <v>7808.282833926949</v>
      </c>
      <c r="U189" s="2" t="e">
        <f>VLOOKUP(C189,ClusterData!A:E,5,FALSE)</f>
        <v>#N/A</v>
      </c>
      <c r="V189" s="2">
        <f t="shared" si="22"/>
        <v>39</v>
      </c>
      <c r="W189" s="2">
        <f t="shared" si="23"/>
        <v>8735.4562859782018</v>
      </c>
      <c r="X189">
        <v>7838.0562854562168</v>
      </c>
      <c r="Y189">
        <v>8208.1266309537659</v>
      </c>
      <c r="Z189">
        <v>8689.7353617712579</v>
      </c>
      <c r="AA189">
        <v>7918.9724651455253</v>
      </c>
      <c r="AB189">
        <v>8392.7397387748442</v>
      </c>
      <c r="AC189">
        <v>8499.3704779899708</v>
      </c>
      <c r="AD189">
        <v>9087.7059322191617</v>
      </c>
      <c r="AE189">
        <v>9527.9428580282056</v>
      </c>
      <c r="AF189">
        <v>10246.890868765202</v>
      </c>
      <c r="AG189">
        <v>8945.0222406778557</v>
      </c>
      <c r="AH189" s="2" t="e">
        <f>VLOOKUP(C189,ClusterData!A:F,6,FALSE)</f>
        <v>#N/A</v>
      </c>
      <c r="AI189" s="2">
        <f t="shared" si="24"/>
        <v>48</v>
      </c>
      <c r="AJ189" s="2">
        <f t="shared" si="25"/>
        <v>11146.502165210062</v>
      </c>
      <c r="AK189">
        <v>9556.757382312082</v>
      </c>
      <c r="AL189">
        <v>10580.645617006357</v>
      </c>
      <c r="AM189">
        <v>11213.779640135375</v>
      </c>
      <c r="AN189">
        <v>11253.405141895884</v>
      </c>
      <c r="AO189">
        <v>10976.202144908319</v>
      </c>
      <c r="AP189">
        <v>11397.346419690422</v>
      </c>
      <c r="AQ189">
        <v>11338.493237696601</v>
      </c>
      <c r="AR189">
        <v>12019.655254821539</v>
      </c>
      <c r="AS189">
        <v>11946.868559408551</v>
      </c>
      <c r="AT189">
        <v>11181.868254225486</v>
      </c>
      <c r="AU189" s="2" t="e">
        <f>VLOOKUP(C189,ClusterData!A:G,7,FALSE)</f>
        <v>#N/A</v>
      </c>
      <c r="AV189" s="2">
        <f t="shared" si="26"/>
        <v>66</v>
      </c>
      <c r="AW189" s="2">
        <f t="shared" si="27"/>
        <v>13563.850572768366</v>
      </c>
      <c r="AX189">
        <v>11468.310752917729</v>
      </c>
      <c r="AY189">
        <v>11927.950061426111</v>
      </c>
      <c r="AZ189">
        <v>10859.375790912147</v>
      </c>
      <c r="BA189">
        <v>10053.46616595538</v>
      </c>
      <c r="BB189">
        <v>12026.076028664493</v>
      </c>
      <c r="BC189">
        <v>13480.422499442788</v>
      </c>
      <c r="BD189">
        <v>15031.448860776829</v>
      </c>
      <c r="BE189">
        <v>16527.138902556795</v>
      </c>
      <c r="BF189">
        <v>17474.236970465172</v>
      </c>
      <c r="BG189">
        <v>16790.0796945662</v>
      </c>
      <c r="BH189" s="2" t="e">
        <f>VLOOKUP(C189,ClusterData!A:H,8,FALSE)</f>
        <v>#N/A</v>
      </c>
      <c r="BI189" s="2">
        <f t="shared" si="28"/>
        <v>68</v>
      </c>
      <c r="BJ189" s="2">
        <f t="shared" si="29"/>
        <v>17575.330847688329</v>
      </c>
      <c r="BK189">
        <v>16496.560360169256</v>
      </c>
      <c r="BL189">
        <v>17285.971710842321</v>
      </c>
      <c r="BM189">
        <v>18327.986555252151</v>
      </c>
      <c r="BN189">
        <v>18607.45852284479</v>
      </c>
      <c r="BO189">
        <v>17949.870554930778</v>
      </c>
      <c r="BP189">
        <v>16784.13738209067</v>
      </c>
    </row>
    <row r="190" spans="1:68" x14ac:dyDescent="0.2">
      <c r="A190" t="s">
        <v>225</v>
      </c>
      <c r="B190" t="s">
        <v>449</v>
      </c>
      <c r="C190" t="s">
        <v>259</v>
      </c>
      <c r="D190" t="s">
        <v>226</v>
      </c>
      <c r="E190" t="s">
        <v>227</v>
      </c>
      <c r="F190" t="s">
        <v>228</v>
      </c>
      <c r="G190" t="s">
        <v>228</v>
      </c>
      <c r="H190" s="2" t="e">
        <f>VLOOKUP(C190,ClusterData!A:D,4,FALSE)</f>
        <v>#N/A</v>
      </c>
      <c r="I190" s="2">
        <f t="shared" si="20"/>
        <v>124</v>
      </c>
      <c r="J190" s="2">
        <f t="shared" si="21"/>
        <v>279.08342362795582</v>
      </c>
      <c r="K190">
        <v>194.35307956230292</v>
      </c>
      <c r="L190">
        <v>207.0712219715702</v>
      </c>
      <c r="M190">
        <v>215.10601103931987</v>
      </c>
      <c r="N190">
        <v>218.92990067174694</v>
      </c>
      <c r="O190">
        <v>239.19495922624921</v>
      </c>
      <c r="P190">
        <v>263.6704130580751</v>
      </c>
      <c r="Q190">
        <v>301.70478284557458</v>
      </c>
      <c r="R190">
        <v>352.54213316988665</v>
      </c>
      <c r="S190">
        <v>374.93854488582298</v>
      </c>
      <c r="T190">
        <v>423.32318984900991</v>
      </c>
      <c r="U190" s="2" t="e">
        <f>VLOOKUP(C190,ClusterData!A:E,5,FALSE)</f>
        <v>#N/A</v>
      </c>
      <c r="V190" s="2">
        <f t="shared" si="22"/>
        <v>124</v>
      </c>
      <c r="W190" s="2">
        <f t="shared" si="23"/>
        <v>667.64042838055752</v>
      </c>
      <c r="X190">
        <v>435.49237044139937</v>
      </c>
      <c r="Y190">
        <v>493.46725921871098</v>
      </c>
      <c r="Z190">
        <v>555.84470195722679</v>
      </c>
      <c r="AA190">
        <v>607.24853861073154</v>
      </c>
      <c r="AB190">
        <v>668.80021693381002</v>
      </c>
      <c r="AC190">
        <v>715.0700802101893</v>
      </c>
      <c r="AD190">
        <v>739.00087274398845</v>
      </c>
      <c r="AE190">
        <v>759.96392712372756</v>
      </c>
      <c r="AF190">
        <v>811.05961334274627</v>
      </c>
      <c r="AG190">
        <v>890.45670322304579</v>
      </c>
      <c r="AH190" s="2" t="e">
        <f>VLOOKUP(C190,ClusterData!A:F,6,FALSE)</f>
        <v>#N/A</v>
      </c>
      <c r="AI190" s="2">
        <f t="shared" si="24"/>
        <v>147</v>
      </c>
      <c r="AJ190" s="2">
        <f t="shared" si="25"/>
        <v>1414.9858133446714</v>
      </c>
      <c r="AK190">
        <v>951.74081403153025</v>
      </c>
      <c r="AL190">
        <v>1021.5787921760165</v>
      </c>
      <c r="AM190">
        <v>1115.7315855219967</v>
      </c>
      <c r="AN190">
        <v>1213.374985395365</v>
      </c>
      <c r="AO190">
        <v>1326.1973497322895</v>
      </c>
      <c r="AP190">
        <v>1458.8987733415374</v>
      </c>
      <c r="AQ190">
        <v>1598.4915195561446</v>
      </c>
      <c r="AR190">
        <v>1731.1773284897058</v>
      </c>
      <c r="AS190">
        <v>1822.6511986752141</v>
      </c>
      <c r="AT190">
        <v>1910.0157865269139</v>
      </c>
      <c r="AU190" s="2" t="e">
        <f>VLOOKUP(C190,ClusterData!A:G,7,FALSE)</f>
        <v>#N/A</v>
      </c>
      <c r="AV190" s="2">
        <f t="shared" si="26"/>
        <v>137</v>
      </c>
      <c r="AW190" s="2">
        <f t="shared" si="27"/>
        <v>3025.4011704617997</v>
      </c>
      <c r="AX190">
        <v>2058.1527663181573</v>
      </c>
      <c r="AY190">
        <v>2220.1619575070581</v>
      </c>
      <c r="AZ190">
        <v>2382.3173580894986</v>
      </c>
      <c r="BA190">
        <v>2570.4119560008394</v>
      </c>
      <c r="BB190">
        <v>2807.5068888662213</v>
      </c>
      <c r="BC190">
        <v>3102.9298318083065</v>
      </c>
      <c r="BD190">
        <v>3383.7034421691528</v>
      </c>
      <c r="BE190">
        <v>3681.3109076191354</v>
      </c>
      <c r="BF190">
        <v>3924.0971888586</v>
      </c>
      <c r="BG190">
        <v>4123.4194073810268</v>
      </c>
      <c r="BH190" s="2" t="e">
        <f>VLOOKUP(C190,ClusterData!A:H,8,FALSE)</f>
        <v>#N/A</v>
      </c>
      <c r="BI190" s="2">
        <f t="shared" si="28"/>
        <v>132</v>
      </c>
      <c r="BJ190" s="2">
        <f t="shared" si="29"/>
        <v>5185.6553328936816</v>
      </c>
      <c r="BK190">
        <v>4395.5233745062214</v>
      </c>
      <c r="BL190">
        <v>4716.9749037735237</v>
      </c>
      <c r="BM190">
        <v>5003.4361343029368</v>
      </c>
      <c r="BN190">
        <v>5304.3795044288381</v>
      </c>
      <c r="BO190">
        <v>5657.0148740147188</v>
      </c>
      <c r="BP190">
        <v>6036.603206335848</v>
      </c>
    </row>
    <row r="191" spans="1:68" x14ac:dyDescent="0.2">
      <c r="A191" t="s">
        <v>225</v>
      </c>
      <c r="B191" t="s">
        <v>450</v>
      </c>
      <c r="C191" t="s">
        <v>187</v>
      </c>
      <c r="D191" t="s">
        <v>226</v>
      </c>
      <c r="E191" t="s">
        <v>227</v>
      </c>
      <c r="F191" t="s">
        <v>228</v>
      </c>
      <c r="G191" t="s">
        <v>228</v>
      </c>
      <c r="H191" s="2">
        <f>VLOOKUP(C191,ClusterData!A:D,4,FALSE)</f>
        <v>0</v>
      </c>
      <c r="I191" s="2" t="str">
        <f t="shared" si="20"/>
        <v/>
      </c>
      <c r="J191" s="2" t="str">
        <f t="shared" si="21"/>
        <v/>
      </c>
      <c r="U191" s="2">
        <f>VLOOKUP(C191,ClusterData!A:E,5,FALSE)</f>
        <v>1</v>
      </c>
      <c r="V191" s="2" t="str">
        <f t="shared" si="22"/>
        <v/>
      </c>
      <c r="W191" s="2" t="str">
        <f t="shared" si="23"/>
        <v/>
      </c>
      <c r="AH191" s="2">
        <f>VLOOKUP(C191,ClusterData!A:F,6,FALSE)</f>
        <v>0</v>
      </c>
      <c r="AI191" s="2">
        <f t="shared" si="24"/>
        <v>117</v>
      </c>
      <c r="AJ191" s="2">
        <f t="shared" si="25"/>
        <v>2546.5452198167982</v>
      </c>
      <c r="AK191">
        <v>2145.3230974273943</v>
      </c>
      <c r="AL191">
        <v>2249.4040966032753</v>
      </c>
      <c r="AM191">
        <v>2371.6030686777481</v>
      </c>
      <c r="AN191">
        <v>2405.9179539945721</v>
      </c>
      <c r="AO191">
        <v>2505.2198944098714</v>
      </c>
      <c r="AP191">
        <v>2592.5463303173938</v>
      </c>
      <c r="AQ191">
        <v>2661.339368771713</v>
      </c>
      <c r="AR191">
        <v>2753.7647135681254</v>
      </c>
      <c r="AS191">
        <v>2859.1337872154318</v>
      </c>
      <c r="AT191">
        <v>2921.1998871824535</v>
      </c>
      <c r="AU191" s="2">
        <f>VLOOKUP(C191,ClusterData!A:G,7,FALSE)</f>
        <v>1</v>
      </c>
      <c r="AV191" s="2">
        <f t="shared" si="26"/>
        <v>132</v>
      </c>
      <c r="AW191" s="2">
        <f t="shared" si="27"/>
        <v>3542.8133778166111</v>
      </c>
      <c r="AX191">
        <v>3075.7053698698464</v>
      </c>
      <c r="AY191">
        <v>3164.9830350372231</v>
      </c>
      <c r="AZ191">
        <v>3237.1141487979876</v>
      </c>
      <c r="BA191">
        <v>3319.6737848911594</v>
      </c>
      <c r="BB191">
        <v>3437.0996060158432</v>
      </c>
      <c r="BC191">
        <v>3630.8083443192008</v>
      </c>
      <c r="BD191">
        <v>3745.3971115486397</v>
      </c>
      <c r="BE191">
        <v>3854.4338380124482</v>
      </c>
      <c r="BF191">
        <v>3951.4101685958044</v>
      </c>
      <c r="BG191">
        <v>4011.5083710779622</v>
      </c>
      <c r="BH191" s="2">
        <f>VLOOKUP(C191,ClusterData!A:H,8,FALSE)</f>
        <v>0</v>
      </c>
      <c r="BI191" s="2">
        <f t="shared" si="28"/>
        <v>145</v>
      </c>
      <c r="BJ191" s="2">
        <f t="shared" si="29"/>
        <v>3658.2957483774826</v>
      </c>
      <c r="BK191">
        <v>4245.8971232376598</v>
      </c>
      <c r="BL191">
        <v>3672.3683202298857</v>
      </c>
      <c r="BM191">
        <v>3717.9762557144682</v>
      </c>
      <c r="BN191">
        <v>3844.9049673195259</v>
      </c>
      <c r="BO191">
        <v>3792.5844319329008</v>
      </c>
      <c r="BP191">
        <v>2676.0433918304557</v>
      </c>
    </row>
    <row r="192" spans="1:68" x14ac:dyDescent="0.2">
      <c r="A192" t="s">
        <v>225</v>
      </c>
      <c r="B192" t="s">
        <v>451</v>
      </c>
      <c r="C192" t="s">
        <v>184</v>
      </c>
      <c r="D192" t="s">
        <v>226</v>
      </c>
      <c r="E192" t="s">
        <v>227</v>
      </c>
      <c r="F192" t="s">
        <v>228</v>
      </c>
      <c r="G192" t="s">
        <v>228</v>
      </c>
      <c r="H192" s="2">
        <f>VLOOKUP(C192,ClusterData!A:D,4,FALSE)</f>
        <v>1</v>
      </c>
      <c r="I192" s="2">
        <f t="shared" si="20"/>
        <v>84</v>
      </c>
      <c r="J192" s="2">
        <f t="shared" si="21"/>
        <v>1035.2951490245391</v>
      </c>
      <c r="K192">
        <v>815.21810360146605</v>
      </c>
      <c r="L192">
        <v>829.53000758879807</v>
      </c>
      <c r="M192">
        <v>920.51703868074435</v>
      </c>
      <c r="N192">
        <v>931.89524799462345</v>
      </c>
      <c r="O192">
        <v>1050.3559066941568</v>
      </c>
      <c r="P192">
        <v>1086.6969043219824</v>
      </c>
      <c r="Q192">
        <v>1160.4624569113446</v>
      </c>
      <c r="R192">
        <v>1145.9027009540357</v>
      </c>
      <c r="S192">
        <v>1196.0795978445901</v>
      </c>
      <c r="T192">
        <v>1216.2935256536505</v>
      </c>
      <c r="U192" s="2">
        <f>VLOOKUP(C192,ClusterData!A:E,5,FALSE)</f>
        <v>1</v>
      </c>
      <c r="V192" s="2">
        <f t="shared" si="22"/>
        <v>100</v>
      </c>
      <c r="W192" s="2">
        <f t="shared" si="23"/>
        <v>1541.680024013968</v>
      </c>
      <c r="X192">
        <v>1355.9512986672933</v>
      </c>
      <c r="Y192">
        <v>1530.5182916502004</v>
      </c>
      <c r="Z192">
        <v>1529.0481613614518</v>
      </c>
      <c r="AA192">
        <v>1523.4125585376084</v>
      </c>
      <c r="AB192">
        <v>1504.1193664947682</v>
      </c>
      <c r="AC192">
        <v>1525.2678565219715</v>
      </c>
      <c r="AD192">
        <v>1536.3440368177537</v>
      </c>
      <c r="AE192">
        <v>1552.5338196280941</v>
      </c>
      <c r="AF192">
        <v>1704.4235677130926</v>
      </c>
      <c r="AG192">
        <v>1655.1812827474469</v>
      </c>
      <c r="AH192" s="2">
        <f>VLOOKUP(C192,ClusterData!A:F,6,FALSE)</f>
        <v>2</v>
      </c>
      <c r="AI192" s="2">
        <f t="shared" si="24"/>
        <v>143</v>
      </c>
      <c r="AJ192" s="2">
        <f t="shared" si="25"/>
        <v>1578.8357876416553</v>
      </c>
      <c r="AK192">
        <v>1654.4574990725687</v>
      </c>
      <c r="AL192">
        <v>1647.674383361948</v>
      </c>
      <c r="AM192">
        <v>1670.0334419260614</v>
      </c>
      <c r="AN192">
        <v>1660.2945655465523</v>
      </c>
      <c r="AO192">
        <v>1426.5222620130728</v>
      </c>
      <c r="AP192">
        <v>1460.2560833034856</v>
      </c>
      <c r="AQ192">
        <v>1538.1497686439127</v>
      </c>
      <c r="AR192">
        <v>1580.5738361576518</v>
      </c>
      <c r="AS192">
        <v>1548.7346062212769</v>
      </c>
      <c r="AT192">
        <v>1601.6614301700274</v>
      </c>
      <c r="AU192" s="2">
        <f>VLOOKUP(C192,ClusterData!A:G,7,FALSE)</f>
        <v>0</v>
      </c>
      <c r="AV192" s="2">
        <f t="shared" si="26"/>
        <v>152</v>
      </c>
      <c r="AW192" s="2">
        <f t="shared" si="27"/>
        <v>2206.1754785613039</v>
      </c>
      <c r="AX192">
        <v>1657.5683723956713</v>
      </c>
      <c r="AY192">
        <v>1740.1114553204736</v>
      </c>
      <c r="AZ192">
        <v>1800.194981031646</v>
      </c>
      <c r="BA192">
        <v>1914.4558807464057</v>
      </c>
      <c r="BB192">
        <v>2051.5702308783743</v>
      </c>
      <c r="BC192">
        <v>2210.8383449800053</v>
      </c>
      <c r="BD192">
        <v>2391.7568900446122</v>
      </c>
      <c r="BE192">
        <v>2585.9280762663816</v>
      </c>
      <c r="BF192">
        <v>2760.1574263266816</v>
      </c>
      <c r="BG192">
        <v>2949.1731276227879</v>
      </c>
      <c r="BH192" s="2">
        <f>VLOOKUP(C192,ClusterData!A:H,8,FALSE)</f>
        <v>0</v>
      </c>
      <c r="BI192" s="2">
        <f t="shared" si="28"/>
        <v>146</v>
      </c>
      <c r="BJ192" s="2">
        <f t="shared" si="29"/>
        <v>3573.117361577511</v>
      </c>
      <c r="BK192">
        <v>3195.8627781158498</v>
      </c>
      <c r="BL192">
        <v>3342.4526031948126</v>
      </c>
      <c r="BM192">
        <v>3552.0952661065489</v>
      </c>
      <c r="BN192">
        <v>3680.4391760771914</v>
      </c>
      <c r="BO192">
        <v>3815.7104914326442</v>
      </c>
      <c r="BP192">
        <v>3852.1438545380188</v>
      </c>
    </row>
    <row r="193" spans="1:68" x14ac:dyDescent="0.2">
      <c r="A193" t="s">
        <v>225</v>
      </c>
      <c r="B193" t="s">
        <v>452</v>
      </c>
      <c r="C193" t="s">
        <v>185</v>
      </c>
      <c r="D193" t="s">
        <v>226</v>
      </c>
      <c r="E193" t="s">
        <v>227</v>
      </c>
      <c r="F193" t="s">
        <v>228</v>
      </c>
      <c r="G193" t="s">
        <v>228</v>
      </c>
      <c r="H193" s="2">
        <f>VLOOKUP(C193,ClusterData!A:D,4,FALSE)</f>
        <v>2</v>
      </c>
      <c r="I193" s="2" t="str">
        <f t="shared" si="20"/>
        <v/>
      </c>
      <c r="J193" s="2" t="str">
        <f t="shared" si="21"/>
        <v/>
      </c>
      <c r="U193" s="2">
        <f>VLOOKUP(C193,ClusterData!A:E,5,FALSE)</f>
        <v>0</v>
      </c>
      <c r="V193" s="2" t="str">
        <f t="shared" si="22"/>
        <v/>
      </c>
      <c r="W193" s="2" t="str">
        <f t="shared" si="23"/>
        <v/>
      </c>
      <c r="AH193" s="2">
        <f>VLOOKUP(C193,ClusterData!A:F,6,FALSE)</f>
        <v>0</v>
      </c>
      <c r="AI193" s="2">
        <f t="shared" si="24"/>
        <v>123</v>
      </c>
      <c r="AJ193" s="2">
        <f t="shared" si="25"/>
        <v>2169.9242982106589</v>
      </c>
      <c r="AS193">
        <v>2161.5772803615428</v>
      </c>
      <c r="AT193">
        <v>2178.2713160597746</v>
      </c>
      <c r="AU193" s="2">
        <f>VLOOKUP(C193,ClusterData!A:G,7,FALSE)</f>
        <v>1</v>
      </c>
      <c r="AV193" s="2">
        <f t="shared" si="26"/>
        <v>160</v>
      </c>
      <c r="AW193" s="2">
        <f t="shared" si="27"/>
        <v>1705.8052703200483</v>
      </c>
      <c r="AX193">
        <v>2138.3801590878811</v>
      </c>
      <c r="AY193">
        <v>2181.4499617468896</v>
      </c>
      <c r="AZ193">
        <v>2046.3583923158681</v>
      </c>
      <c r="BA193">
        <v>1741.4497459419879</v>
      </c>
      <c r="BB193">
        <v>1660.7010552192517</v>
      </c>
      <c r="BC193">
        <v>1569.4015584275298</v>
      </c>
      <c r="BD193">
        <v>1536.3271999249528</v>
      </c>
      <c r="BE193">
        <v>1520.204754980829</v>
      </c>
      <c r="BF193">
        <v>1284.5073790960978</v>
      </c>
      <c r="BG193">
        <v>1379.272496459193</v>
      </c>
      <c r="BH193" s="2">
        <f>VLOOKUP(C193,ClusterData!A:H,8,FALSE)</f>
        <v>4</v>
      </c>
      <c r="BI193" s="2">
        <f t="shared" si="28"/>
        <v>170</v>
      </c>
      <c r="BJ193" s="2">
        <f t="shared" si="29"/>
        <v>1844.4012951958455</v>
      </c>
      <c r="BK193">
        <v>1541.0852548858491</v>
      </c>
      <c r="BL193">
        <v>1743.2890102179856</v>
      </c>
      <c r="BM193">
        <v>1872.5276249687233</v>
      </c>
      <c r="BN193">
        <v>1933.5374631084135</v>
      </c>
      <c r="BO193">
        <v>1992.2867320444652</v>
      </c>
      <c r="BP193">
        <v>1983.6816859496359</v>
      </c>
    </row>
    <row r="196" spans="1:68" s="5" customFormat="1" x14ac:dyDescent="0.2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activeCell="J1" sqref="J1"/>
    </sheetView>
  </sheetViews>
  <sheetFormatPr baseColWidth="10" defaultColWidth="8.83203125" defaultRowHeight="14" x14ac:dyDescent="0.2"/>
  <cols>
    <col min="1" max="1" width="31.6640625" style="3" customWidth="1"/>
    <col min="2" max="2" width="17.33203125" style="3" customWidth="1"/>
    <col min="3" max="3" width="11.33203125" style="3" customWidth="1"/>
    <col min="4" max="16384" width="8.83203125" style="3"/>
  </cols>
  <sheetData>
    <row r="1" spans="1:11" s="4" customFormat="1" x14ac:dyDescent="0.2">
      <c r="A1" s="4" t="s">
        <v>0</v>
      </c>
      <c r="B1" s="4" t="s">
        <v>463</v>
      </c>
      <c r="C1" s="4" t="s">
        <v>464</v>
      </c>
      <c r="D1" s="4" t="s">
        <v>466</v>
      </c>
      <c r="E1" s="4" t="s">
        <v>467</v>
      </c>
      <c r="F1" s="4" t="s">
        <v>468</v>
      </c>
      <c r="G1" s="4" t="s">
        <v>469</v>
      </c>
      <c r="H1" s="4" t="s">
        <v>470</v>
      </c>
      <c r="I1" s="4" t="s">
        <v>476</v>
      </c>
      <c r="J1" s="4" t="s">
        <v>484</v>
      </c>
      <c r="K1" s="4" t="s">
        <v>478</v>
      </c>
    </row>
    <row r="2" spans="1:11" s="4" customFormat="1" x14ac:dyDescent="0.2">
      <c r="A2" s="3" t="s">
        <v>9</v>
      </c>
      <c r="B2" s="3" t="s">
        <v>9</v>
      </c>
      <c r="C2" s="3">
        <v>512</v>
      </c>
      <c r="D2" s="3">
        <f>VLOOKUP(A2,'1970s_km'!B:J,9,FALSE)</f>
        <v>0</v>
      </c>
      <c r="E2" s="3">
        <f>VLOOKUP(A2,'1980s_km'!B:J,9,FALSE)</f>
        <v>2</v>
      </c>
      <c r="F2" s="3">
        <f>VLOOKUP(A2,'1990s_km'!B:J,9,FALSE)</f>
        <v>2</v>
      </c>
      <c r="G2" s="3">
        <f>VLOOKUP(A2,'2000s_km'!B:J,9,FALSE)</f>
        <v>2</v>
      </c>
      <c r="H2" s="3">
        <f>VLOOKUP(A2,'2010s_km'!B:J,9,FALSE)</f>
        <v>0</v>
      </c>
      <c r="I2" s="3">
        <f>VLOOKUP(A2,'2010s_hc'!B:J,9,FALSE)</f>
        <v>0</v>
      </c>
      <c r="J2" s="3">
        <v>5</v>
      </c>
      <c r="K2" s="3" t="s">
        <v>479</v>
      </c>
    </row>
    <row r="3" spans="1:11" x14ac:dyDescent="0.2">
      <c r="A3" s="3" t="s">
        <v>10</v>
      </c>
      <c r="B3" s="3" t="s">
        <v>10</v>
      </c>
      <c r="C3" s="3">
        <v>914</v>
      </c>
      <c r="D3" s="3">
        <f>VLOOKUP(A3,'1970s_km'!B:J,9,FALSE)</f>
        <v>2</v>
      </c>
      <c r="E3" s="3">
        <f>VLOOKUP(A3,'1980s_km'!B:J,9,FALSE)</f>
        <v>0</v>
      </c>
      <c r="F3" s="3">
        <f>VLOOKUP(A3,'1990s_km'!B:J,9,FALSE)</f>
        <v>2</v>
      </c>
      <c r="G3" s="3">
        <f>VLOOKUP(A3,'2000s_km'!B:J,9,FALSE)</f>
        <v>0</v>
      </c>
      <c r="H3" s="3">
        <f>VLOOKUP(A3,'2010s_km'!B:J,9,FALSE)</f>
        <v>2</v>
      </c>
      <c r="I3" s="3">
        <f>VLOOKUP(A3,'2010s_hc'!B:J,9,FALSE)</f>
        <v>0</v>
      </c>
      <c r="J3" s="3">
        <v>0</v>
      </c>
      <c r="K3" s="3" t="s">
        <v>480</v>
      </c>
    </row>
    <row r="4" spans="1:11" x14ac:dyDescent="0.2">
      <c r="A4" s="3" t="s">
        <v>12</v>
      </c>
      <c r="D4" s="3">
        <f>VLOOKUP(A4,'1970s_km'!B:J,9,FALSE)</f>
        <v>1</v>
      </c>
      <c r="E4" s="3">
        <f>VLOOKUP(A4,'1980s_km'!B:J,9,FALSE)</f>
        <v>1</v>
      </c>
      <c r="F4" s="3">
        <f>VLOOKUP(A4,'1990s_km'!B:J,9,FALSE)</f>
        <v>1</v>
      </c>
      <c r="G4" s="3">
        <f>VLOOKUP(A4,'2000s_km'!B:J,9,FALSE)</f>
        <v>0</v>
      </c>
      <c r="H4" s="3">
        <f>VLOOKUP(A4,'2010s_km'!B:J,9,FALSE)</f>
        <v>3</v>
      </c>
      <c r="I4" s="3">
        <f>VLOOKUP(A4,'2010s_hc'!B:J,9,FALSE)</f>
        <v>0</v>
      </c>
    </row>
    <row r="5" spans="1:11" x14ac:dyDescent="0.2">
      <c r="A5" s="3" t="s">
        <v>14</v>
      </c>
      <c r="B5" s="3" t="s">
        <v>14</v>
      </c>
      <c r="C5" s="3">
        <v>312</v>
      </c>
      <c r="D5" s="3">
        <f>VLOOKUP(A5,'1970s_km'!B:J,9,FALSE)</f>
        <v>1</v>
      </c>
      <c r="E5" s="3">
        <f>VLOOKUP(A5,'1980s_km'!B:J,9,FALSE)</f>
        <v>1</v>
      </c>
      <c r="F5" s="3">
        <f>VLOOKUP(A5,'1990s_km'!B:J,9,FALSE)</f>
        <v>1</v>
      </c>
      <c r="G5" s="3">
        <f>VLOOKUP(A5,'2000s_km'!B:J,9,FALSE)</f>
        <v>0</v>
      </c>
      <c r="H5" s="3">
        <f>VLOOKUP(A5,'2010s_km'!B:J,9,FALSE)</f>
        <v>3</v>
      </c>
      <c r="I5" s="3">
        <f>VLOOKUP(A5,'2010s_hc'!B:J,9,FALSE)</f>
        <v>0</v>
      </c>
    </row>
    <row r="6" spans="1:11" x14ac:dyDescent="0.2">
      <c r="A6" s="3" t="s">
        <v>15</v>
      </c>
      <c r="B6" s="3" t="s">
        <v>15</v>
      </c>
      <c r="C6" s="3">
        <v>311</v>
      </c>
      <c r="D6" s="3">
        <f>VLOOKUP(A6,'1970s_km'!B:J,9,FALSE)</f>
        <v>1</v>
      </c>
      <c r="E6" s="3">
        <f>VLOOKUP(A6,'1980s_km'!B:J,9,FALSE)</f>
        <v>1</v>
      </c>
      <c r="F6" s="3">
        <f>VLOOKUP(A6,'1990s_km'!B:J,9,FALSE)</f>
        <v>1</v>
      </c>
      <c r="G6" s="3">
        <f>VLOOKUP(A6,'2000s_km'!B:J,9,FALSE)</f>
        <v>0</v>
      </c>
      <c r="H6" s="3">
        <f>VLOOKUP(A6,'2010s_km'!B:J,9,FALSE)</f>
        <v>3</v>
      </c>
      <c r="I6" s="3">
        <f>VLOOKUP(A6,'2010s_hc'!B:J,9,FALSE)</f>
        <v>0</v>
      </c>
      <c r="J6" s="3">
        <v>2</v>
      </c>
      <c r="K6" s="3" t="s">
        <v>485</v>
      </c>
    </row>
    <row r="7" spans="1:11" x14ac:dyDescent="0.2">
      <c r="A7" s="3" t="s">
        <v>16</v>
      </c>
      <c r="B7" s="3" t="s">
        <v>16</v>
      </c>
      <c r="C7" s="3">
        <v>213</v>
      </c>
      <c r="D7" s="3">
        <f>VLOOKUP(A7,'1970s_km'!B:J,9,FALSE)</f>
        <v>1</v>
      </c>
      <c r="E7" s="3">
        <f>VLOOKUP(A7,'1980s_km'!B:J,9,FALSE)</f>
        <v>1</v>
      </c>
      <c r="F7" s="3">
        <f>VLOOKUP(A7,'1990s_km'!B:J,9,FALSE)</f>
        <v>1</v>
      </c>
      <c r="G7" s="3">
        <f>VLOOKUP(A7,'2000s_km'!B:J,9,FALSE)</f>
        <v>0</v>
      </c>
      <c r="H7" s="3">
        <f>VLOOKUP(A7,'2010s_km'!B:J,9,FALSE)</f>
        <v>4</v>
      </c>
      <c r="I7" s="3">
        <f>VLOOKUP(A7,'2010s_hc'!B:J,9,FALSE)</f>
        <v>0</v>
      </c>
      <c r="J7" s="3">
        <v>2</v>
      </c>
      <c r="K7" s="3" t="s">
        <v>485</v>
      </c>
    </row>
    <row r="8" spans="1:11" x14ac:dyDescent="0.2">
      <c r="A8" s="3" t="s">
        <v>188</v>
      </c>
      <c r="B8" s="3" t="s">
        <v>188</v>
      </c>
      <c r="C8" s="3">
        <v>911</v>
      </c>
      <c r="F8" s="3">
        <f>VLOOKUP(A8,'1990s_km'!B:J,9,FALSE)</f>
        <v>2</v>
      </c>
      <c r="G8" s="3">
        <f>VLOOKUP(A8,'2000s_km'!B:J,9,FALSE)</f>
        <v>0</v>
      </c>
      <c r="H8" s="3">
        <f>VLOOKUP(A8,'2010s_km'!B:J,9,FALSE)</f>
        <v>2</v>
      </c>
      <c r="I8" s="3">
        <f>VLOOKUP(A8,'2010s_hc'!B:J,9,FALSE)</f>
        <v>0</v>
      </c>
      <c r="J8" s="3">
        <v>0</v>
      </c>
      <c r="K8" s="3" t="s">
        <v>480</v>
      </c>
    </row>
    <row r="9" spans="1:11" x14ac:dyDescent="0.2">
      <c r="A9" s="3" t="s">
        <v>17</v>
      </c>
      <c r="D9" s="3">
        <f>VLOOKUP(A9,'1970s_km'!B:J,9,FALSE)</f>
        <v>1</v>
      </c>
      <c r="E9" s="3">
        <f>VLOOKUP(A9,'1980s_km'!B:J,9,FALSE)</f>
        <v>1</v>
      </c>
      <c r="F9" s="3">
        <f>VLOOKUP(A9,'1990s_km'!B:J,9,FALSE)</f>
        <v>1</v>
      </c>
      <c r="G9" s="3">
        <f>VLOOKUP(A9,'2000s_km'!B:J,9,FALSE)</f>
        <v>0</v>
      </c>
      <c r="H9" s="3">
        <f>VLOOKUP(A9,'2010s_km'!B:J,9,FALSE)</f>
        <v>4</v>
      </c>
      <c r="I9" s="3">
        <f>VLOOKUP(A9,'2010s_hc'!B:J,9,FALSE)</f>
        <v>0</v>
      </c>
    </row>
    <row r="10" spans="1:11" x14ac:dyDescent="0.2">
      <c r="A10" s="3" t="s">
        <v>18</v>
      </c>
      <c r="B10" s="3" t="s">
        <v>18</v>
      </c>
      <c r="C10" s="3">
        <v>193</v>
      </c>
      <c r="D10" s="3">
        <f>VLOOKUP(A10,'1970s_km'!B:J,9,FALSE)</f>
        <v>1</v>
      </c>
      <c r="E10" s="3">
        <f>VLOOKUP(A10,'1980s_km'!B:J,9,FALSE)</f>
        <v>1</v>
      </c>
      <c r="F10" s="3">
        <f>VLOOKUP(A10,'1990s_km'!B:J,9,FALSE)</f>
        <v>1</v>
      </c>
      <c r="G10" s="3">
        <f>VLOOKUP(A10,'2000s_km'!B:J,9,FALSE)</f>
        <v>0</v>
      </c>
      <c r="H10" s="3">
        <f>VLOOKUP(A10,'2010s_km'!B:J,9,FALSE)</f>
        <v>4</v>
      </c>
      <c r="I10" s="3">
        <f>VLOOKUP(A10,'2010s_hc'!B:J,9,FALSE)</f>
        <v>0</v>
      </c>
      <c r="J10" s="3">
        <v>1</v>
      </c>
      <c r="K10" s="3" t="s">
        <v>481</v>
      </c>
    </row>
    <row r="11" spans="1:11" x14ac:dyDescent="0.2">
      <c r="A11" s="3" t="s">
        <v>19</v>
      </c>
      <c r="B11" s="3" t="s">
        <v>19</v>
      </c>
      <c r="C11" s="3">
        <v>122</v>
      </c>
      <c r="D11" s="3">
        <f>VLOOKUP(A11,'1970s_km'!B:J,9,FALSE)</f>
        <v>1</v>
      </c>
      <c r="E11" s="3">
        <f>VLOOKUP(A11,'1980s_km'!B:J,9,FALSE)</f>
        <v>1</v>
      </c>
      <c r="F11" s="3">
        <f>VLOOKUP(A11,'1990s_km'!B:J,9,FALSE)</f>
        <v>1</v>
      </c>
      <c r="G11" s="3">
        <f>VLOOKUP(A11,'2000s_km'!B:J,9,FALSE)</f>
        <v>0</v>
      </c>
      <c r="H11" s="3">
        <f>VLOOKUP(A11,'2010s_km'!B:J,9,FALSE)</f>
        <v>4</v>
      </c>
      <c r="I11" s="3">
        <f>VLOOKUP(A11,'2010s_hc'!B:J,9,FALSE)</f>
        <v>0</v>
      </c>
      <c r="J11" s="3">
        <v>0</v>
      </c>
      <c r="K11" s="3" t="s">
        <v>480</v>
      </c>
    </row>
    <row r="12" spans="1:11" ht="15" x14ac:dyDescent="0.2">
      <c r="A12" s="3" t="s">
        <v>20</v>
      </c>
      <c r="B12" t="s">
        <v>229</v>
      </c>
      <c r="C12" s="3">
        <v>313</v>
      </c>
      <c r="D12" s="3">
        <f>VLOOKUP(A12,'1970s_km'!B:J,9,FALSE)</f>
        <v>1</v>
      </c>
      <c r="E12" s="3">
        <f>VLOOKUP(A12,'1980s_km'!B:J,9,FALSE)</f>
        <v>1</v>
      </c>
      <c r="F12" s="3">
        <f>VLOOKUP(A12,'1990s_km'!B:J,9,FALSE)</f>
        <v>1</v>
      </c>
      <c r="G12" s="3">
        <f>VLOOKUP(A12,'2000s_km'!B:J,9,FALSE)</f>
        <v>0</v>
      </c>
      <c r="H12" s="3">
        <f>VLOOKUP(A12,'2010s_km'!B:J,9,FALSE)</f>
        <v>3</v>
      </c>
      <c r="I12" s="3">
        <f>VLOOKUP(A12,'2010s_hc'!B:J,9,FALSE)</f>
        <v>0</v>
      </c>
      <c r="J12" s="3">
        <v>2</v>
      </c>
      <c r="K12" s="3" t="s">
        <v>485</v>
      </c>
    </row>
    <row r="13" spans="1:11" x14ac:dyDescent="0.2">
      <c r="A13" s="3" t="s">
        <v>22</v>
      </c>
      <c r="B13" s="3" t="s">
        <v>22</v>
      </c>
      <c r="C13" s="3">
        <v>513</v>
      </c>
      <c r="D13" s="3">
        <f>VLOOKUP(A13,'1970s_km'!B:J,9,FALSE)</f>
        <v>0</v>
      </c>
      <c r="E13" s="3">
        <f>VLOOKUP(A13,'1980s_km'!B:J,9,FALSE)</f>
        <v>2</v>
      </c>
      <c r="F13" s="3">
        <f>VLOOKUP(A13,'1990s_km'!B:J,9,FALSE)</f>
        <v>2</v>
      </c>
      <c r="G13" s="3">
        <f>VLOOKUP(A13,'2000s_km'!B:J,9,FALSE)</f>
        <v>0</v>
      </c>
      <c r="H13" s="3">
        <f>VLOOKUP(A13,'2010s_km'!B:J,9,FALSE)</f>
        <v>2</v>
      </c>
      <c r="I13" s="3">
        <f>VLOOKUP(A13,'2010s_hc'!B:J,9,FALSE)</f>
        <v>0</v>
      </c>
      <c r="J13" s="3">
        <v>5</v>
      </c>
      <c r="K13" s="3" t="s">
        <v>479</v>
      </c>
    </row>
    <row r="14" spans="1:11" x14ac:dyDescent="0.2">
      <c r="A14" s="3" t="s">
        <v>23</v>
      </c>
      <c r="B14" s="3" t="s">
        <v>23</v>
      </c>
      <c r="C14" s="3">
        <v>316</v>
      </c>
      <c r="D14" s="3">
        <f>VLOOKUP(A14,'1970s_km'!B:J,9,FALSE)</f>
        <v>1</v>
      </c>
      <c r="E14" s="3">
        <f>VLOOKUP(A14,'1980s_km'!B:J,9,FALSE)</f>
        <v>1</v>
      </c>
      <c r="F14" s="3">
        <f>VLOOKUP(A14,'1990s_km'!B:J,9,FALSE)</f>
        <v>1</v>
      </c>
      <c r="G14" s="3">
        <f>VLOOKUP(A14,'2000s_km'!B:J,9,FALSE)</f>
        <v>0</v>
      </c>
      <c r="H14" s="3">
        <f>VLOOKUP(A14,'2010s_km'!B:J,9,FALSE)</f>
        <v>3</v>
      </c>
      <c r="I14" s="3">
        <f>VLOOKUP(A14,'2010s_hc'!B:J,9,FALSE)</f>
        <v>0</v>
      </c>
      <c r="J14" s="3">
        <v>2</v>
      </c>
      <c r="K14" s="3" t="s">
        <v>485</v>
      </c>
    </row>
    <row r="15" spans="1:11" x14ac:dyDescent="0.2">
      <c r="A15" s="3" t="s">
        <v>24</v>
      </c>
      <c r="B15" s="3" t="s">
        <v>24</v>
      </c>
      <c r="C15" s="3">
        <v>124</v>
      </c>
      <c r="D15" s="3">
        <f>VLOOKUP(A15,'1970s_km'!B:J,9,FALSE)</f>
        <v>1</v>
      </c>
      <c r="E15" s="3">
        <f>VLOOKUP(A15,'1980s_km'!B:J,9,FALSE)</f>
        <v>1</v>
      </c>
      <c r="F15" s="3">
        <f>VLOOKUP(A15,'1990s_km'!B:J,9,FALSE)</f>
        <v>1</v>
      </c>
      <c r="G15" s="3">
        <f>VLOOKUP(A15,'2000s_km'!B:J,9,FALSE)</f>
        <v>0</v>
      </c>
      <c r="H15" s="3">
        <f>VLOOKUP(A15,'2010s_km'!B:J,9,FALSE)</f>
        <v>4</v>
      </c>
      <c r="I15" s="3">
        <f>VLOOKUP(A15,'2010s_hc'!B:J,9,FALSE)</f>
        <v>0</v>
      </c>
      <c r="J15" s="3">
        <v>0</v>
      </c>
      <c r="K15" s="3" t="s">
        <v>480</v>
      </c>
    </row>
    <row r="16" spans="1:11" x14ac:dyDescent="0.2">
      <c r="A16" s="3" t="s">
        <v>25</v>
      </c>
      <c r="B16" s="3" t="s">
        <v>25</v>
      </c>
      <c r="C16" s="3">
        <v>339</v>
      </c>
      <c r="D16" s="3">
        <f>VLOOKUP(A16,'1970s_km'!B:J,9,FALSE)</f>
        <v>1</v>
      </c>
      <c r="E16" s="3">
        <f>VLOOKUP(A16,'1980s_km'!B:J,9,FALSE)</f>
        <v>1</v>
      </c>
      <c r="F16" s="3">
        <f>VLOOKUP(A16,'1990s_km'!B:J,9,FALSE)</f>
        <v>1</v>
      </c>
      <c r="G16" s="3">
        <f>VLOOKUP(A16,'2000s_km'!B:J,9,FALSE)</f>
        <v>0</v>
      </c>
      <c r="H16" s="3">
        <f>VLOOKUP(A16,'2010s_km'!B:J,9,FALSE)</f>
        <v>0</v>
      </c>
      <c r="I16" s="3">
        <f>VLOOKUP(A16,'2010s_hc'!B:J,9,FALSE)</f>
        <v>0</v>
      </c>
      <c r="J16" s="3">
        <v>2</v>
      </c>
      <c r="K16" s="3" t="s">
        <v>485</v>
      </c>
    </row>
    <row r="17" spans="1:11" x14ac:dyDescent="0.2">
      <c r="A17" s="3" t="s">
        <v>27</v>
      </c>
      <c r="D17" s="3">
        <f>VLOOKUP(A17,'1970s_km'!B:J,9,FALSE)</f>
        <v>1</v>
      </c>
      <c r="E17" s="3">
        <f>VLOOKUP(A17,'1980s_km'!B:J,9,FALSE)</f>
        <v>1</v>
      </c>
      <c r="F17" s="3">
        <f>VLOOKUP(A17,'1990s_km'!B:J,9,FALSE)</f>
        <v>1</v>
      </c>
      <c r="G17" s="3">
        <f>VLOOKUP(A17,'2000s_km'!B:J,9,FALSE)</f>
        <v>0</v>
      </c>
      <c r="H17" s="3">
        <f>VLOOKUP(A17,'2010s_km'!B:J,9,FALSE)</f>
        <v>4</v>
      </c>
      <c r="I17" s="3">
        <f>VLOOKUP(A17,'2010s_hc'!B:J,9,FALSE)</f>
        <v>0</v>
      </c>
    </row>
    <row r="18" spans="1:11" x14ac:dyDescent="0.2">
      <c r="A18" s="3" t="s">
        <v>28</v>
      </c>
      <c r="B18" s="3" t="s">
        <v>28</v>
      </c>
      <c r="C18" s="3">
        <v>514</v>
      </c>
      <c r="D18" s="3">
        <f>VLOOKUP(A18,'1970s_km'!B:J,9,FALSE)</f>
        <v>0</v>
      </c>
      <c r="E18" s="3">
        <f>VLOOKUP(A18,'1980s_km'!B:J,9,FALSE)</f>
        <v>2</v>
      </c>
      <c r="F18" s="3">
        <f>VLOOKUP(A18,'1990s_km'!B:J,9,FALSE)</f>
        <v>2</v>
      </c>
      <c r="G18" s="3">
        <f>VLOOKUP(A18,'2000s_km'!B:J,9,FALSE)</f>
        <v>0</v>
      </c>
      <c r="H18" s="3">
        <f>VLOOKUP(A18,'2010s_km'!B:J,9,FALSE)</f>
        <v>2</v>
      </c>
      <c r="I18" s="3">
        <f>VLOOKUP(A18,'2010s_hc'!B:J,9,FALSE)</f>
        <v>0</v>
      </c>
      <c r="J18" s="3">
        <v>5</v>
      </c>
      <c r="K18" s="3" t="s">
        <v>479</v>
      </c>
    </row>
    <row r="19" spans="1:11" ht="15" x14ac:dyDescent="0.2">
      <c r="A19" s="3" t="s">
        <v>29</v>
      </c>
      <c r="B19" t="s">
        <v>230</v>
      </c>
      <c r="C19" s="3">
        <v>218</v>
      </c>
      <c r="D19" s="3">
        <f>VLOOKUP(A19,'1970s_km'!B:J,9,FALSE)</f>
        <v>1</v>
      </c>
      <c r="E19" s="3">
        <f>VLOOKUP(A19,'1980s_km'!B:J,9,FALSE)</f>
        <v>1</v>
      </c>
      <c r="F19" s="3">
        <f>VLOOKUP(A19,'1990s_km'!B:J,9,FALSE)</f>
        <v>1</v>
      </c>
      <c r="G19" s="3">
        <f>VLOOKUP(A19,'2000s_km'!B:J,9,FALSE)</f>
        <v>0</v>
      </c>
      <c r="H19" s="3">
        <f>VLOOKUP(A19,'2010s_km'!B:J,9,FALSE)</f>
        <v>4</v>
      </c>
      <c r="I19" s="3">
        <f>VLOOKUP(A19,'2010s_hc'!B:J,9,FALSE)</f>
        <v>0</v>
      </c>
      <c r="J19" s="3">
        <v>2</v>
      </c>
      <c r="K19" s="3" t="s">
        <v>485</v>
      </c>
    </row>
    <row r="20" spans="1:11" x14ac:dyDescent="0.2">
      <c r="A20" s="3" t="s">
        <v>191</v>
      </c>
      <c r="B20" s="3" t="s">
        <v>191</v>
      </c>
      <c r="C20" s="3">
        <v>963</v>
      </c>
      <c r="F20" s="3">
        <f>VLOOKUP(A20,'1990s_km'!B:J,9,FALSE)</f>
        <v>1</v>
      </c>
      <c r="G20" s="3">
        <f>VLOOKUP(A20,'2000s_km'!B:J,9,FALSE)</f>
        <v>0</v>
      </c>
      <c r="H20" s="3">
        <f>VLOOKUP(A20,'2010s_km'!B:J,9,FALSE)</f>
        <v>4</v>
      </c>
      <c r="I20" s="3">
        <f>VLOOKUP(A20,'2010s_hc'!B:J,9,FALSE)</f>
        <v>0</v>
      </c>
      <c r="J20" s="3">
        <v>0</v>
      </c>
      <c r="K20" s="3" t="s">
        <v>480</v>
      </c>
    </row>
    <row r="21" spans="1:11" x14ac:dyDescent="0.2">
      <c r="A21" s="3" t="s">
        <v>31</v>
      </c>
      <c r="B21" s="3" t="s">
        <v>31</v>
      </c>
      <c r="C21" s="3">
        <v>223</v>
      </c>
      <c r="D21" s="3">
        <f>VLOOKUP(A21,'1970s_km'!B:J,9,FALSE)</f>
        <v>1</v>
      </c>
      <c r="E21" s="3">
        <f>VLOOKUP(A21,'1980s_km'!B:J,9,FALSE)</f>
        <v>1</v>
      </c>
      <c r="F21" s="3">
        <f>VLOOKUP(A21,'1990s_km'!B:J,9,FALSE)</f>
        <v>1</v>
      </c>
      <c r="G21" s="3">
        <f>VLOOKUP(A21,'2000s_km'!B:J,9,FALSE)</f>
        <v>0</v>
      </c>
      <c r="H21" s="3">
        <f>VLOOKUP(A21,'2010s_km'!B:J,9,FALSE)</f>
        <v>4</v>
      </c>
      <c r="I21" s="3">
        <f>VLOOKUP(A21,'2010s_hc'!B:J,9,FALSE)</f>
        <v>0</v>
      </c>
      <c r="J21" s="3">
        <v>2</v>
      </c>
      <c r="K21" s="3" t="s">
        <v>485</v>
      </c>
    </row>
    <row r="22" spans="1:11" x14ac:dyDescent="0.2">
      <c r="A22" s="3" t="s">
        <v>32</v>
      </c>
      <c r="D22" s="3">
        <f>VLOOKUP(A22,'1970s_km'!B:J,9,FALSE)</f>
        <v>1</v>
      </c>
      <c r="E22" s="3">
        <f>VLOOKUP(A22,'1980s_km'!B:J,9,FALSE)</f>
        <v>1</v>
      </c>
      <c r="F22" s="3">
        <f>VLOOKUP(A22,'1990s_km'!B:J,9,FALSE)</f>
        <v>1</v>
      </c>
      <c r="G22" s="3">
        <f>VLOOKUP(A22,'2000s_km'!B:J,9,FALSE)</f>
        <v>0</v>
      </c>
      <c r="H22" s="3">
        <f>VLOOKUP(A22,'2010s_km'!B:J,9,FALSE)</f>
        <v>3</v>
      </c>
      <c r="I22" s="3">
        <f>VLOOKUP(A22,'2010s_hc'!B:J,9,FALSE)</f>
        <v>0</v>
      </c>
    </row>
    <row r="23" spans="1:11" x14ac:dyDescent="0.2">
      <c r="A23" s="3" t="s">
        <v>34</v>
      </c>
      <c r="B23" s="3" t="s">
        <v>34</v>
      </c>
      <c r="C23" s="3">
        <v>918</v>
      </c>
      <c r="D23" s="3">
        <f>VLOOKUP(A23,'1970s_km'!B:J,9,FALSE)</f>
        <v>1</v>
      </c>
      <c r="E23" s="3">
        <f>VLOOKUP(A23,'1980s_km'!B:J,9,FALSE)</f>
        <v>1</v>
      </c>
      <c r="F23" s="3">
        <f>VLOOKUP(A23,'1990s_km'!B:J,9,FALSE)</f>
        <v>1</v>
      </c>
      <c r="G23" s="3">
        <f>VLOOKUP(A23,'2000s_km'!B:J,9,FALSE)</f>
        <v>0</v>
      </c>
      <c r="H23" s="3">
        <f>VLOOKUP(A23,'2010s_km'!B:J,9,FALSE)</f>
        <v>4</v>
      </c>
      <c r="I23" s="3">
        <f>VLOOKUP(A23,'2010s_hc'!B:J,9,FALSE)</f>
        <v>0</v>
      </c>
      <c r="J23" s="3">
        <v>0</v>
      </c>
      <c r="K23" s="3" t="s">
        <v>480</v>
      </c>
    </row>
    <row r="24" spans="1:11" x14ac:dyDescent="0.2">
      <c r="A24" s="3" t="s">
        <v>37</v>
      </c>
      <c r="B24" s="3" t="s">
        <v>37</v>
      </c>
      <c r="C24" s="3">
        <v>624</v>
      </c>
      <c r="D24" s="3">
        <f>VLOOKUP(A24,'1970s_km'!B:J,9,FALSE)</f>
        <v>1</v>
      </c>
      <c r="E24" s="3">
        <f>VLOOKUP(A24,'1980s_km'!B:J,9,FALSE)</f>
        <v>1</v>
      </c>
      <c r="F24" s="3">
        <f>VLOOKUP(A24,'1990s_km'!B:J,9,FALSE)</f>
        <v>1</v>
      </c>
      <c r="G24" s="3">
        <f>VLOOKUP(A24,'2000s_km'!B:J,9,FALSE)</f>
        <v>0</v>
      </c>
      <c r="H24" s="3">
        <f>VLOOKUP(A24,'2010s_km'!B:J,9,FALSE)</f>
        <v>0</v>
      </c>
      <c r="I24" s="3">
        <f>VLOOKUP(A24,'2010s_hc'!B:J,9,FALSE)</f>
        <v>0</v>
      </c>
      <c r="J24" s="3">
        <v>4</v>
      </c>
      <c r="K24" s="3" t="s">
        <v>482</v>
      </c>
    </row>
    <row r="25" spans="1:11" x14ac:dyDescent="0.2">
      <c r="A25" s="3" t="s">
        <v>40</v>
      </c>
      <c r="B25" s="3" t="s">
        <v>40</v>
      </c>
      <c r="C25" s="3">
        <v>156</v>
      </c>
      <c r="D25" s="3">
        <f>VLOOKUP(A25,'1970s_km'!B:J,9,FALSE)</f>
        <v>1</v>
      </c>
      <c r="E25" s="3">
        <f>VLOOKUP(A25,'1980s_km'!B:J,9,FALSE)</f>
        <v>1</v>
      </c>
      <c r="F25" s="3">
        <f>VLOOKUP(A25,'1990s_km'!B:J,9,FALSE)</f>
        <v>1</v>
      </c>
      <c r="G25" s="3">
        <f>VLOOKUP(A25,'2000s_km'!B:J,9,FALSE)</f>
        <v>0</v>
      </c>
      <c r="H25" s="3">
        <f>VLOOKUP(A25,'2010s_km'!B:J,9,FALSE)</f>
        <v>4</v>
      </c>
      <c r="I25" s="3">
        <f>VLOOKUP(A25,'2010s_hc'!B:J,9,FALSE)</f>
        <v>0</v>
      </c>
      <c r="J25" s="3">
        <v>2</v>
      </c>
      <c r="K25" s="3" t="s">
        <v>485</v>
      </c>
    </row>
    <row r="26" spans="1:11" x14ac:dyDescent="0.2">
      <c r="A26" s="3" t="s">
        <v>41</v>
      </c>
      <c r="D26" s="3">
        <f>VLOOKUP(A26,'1970s_km'!B:J,9,FALSE)</f>
        <v>1</v>
      </c>
      <c r="E26" s="3">
        <f>VLOOKUP(A26,'1980s_km'!B:J,9,FALSE)</f>
        <v>1</v>
      </c>
      <c r="F26" s="3">
        <f>VLOOKUP(A26,'1990s_km'!B:J,9,FALSE)</f>
        <v>1</v>
      </c>
      <c r="G26" s="3">
        <f>VLOOKUP(A26,'2000s_km'!B:J,9,FALSE)</f>
        <v>0</v>
      </c>
      <c r="H26" s="3">
        <f>VLOOKUP(A26,'2010s_km'!B:J,9,FALSE)</f>
        <v>4</v>
      </c>
      <c r="I26" s="3">
        <f>VLOOKUP(A26,'2010s_hc'!B:J,9,FALSE)</f>
        <v>0</v>
      </c>
    </row>
    <row r="27" spans="1:11" ht="15" x14ac:dyDescent="0.2">
      <c r="A27" s="3" t="s">
        <v>44</v>
      </c>
      <c r="B27" t="s">
        <v>236</v>
      </c>
      <c r="C27" s="3">
        <v>532</v>
      </c>
      <c r="D27" s="3">
        <f>VLOOKUP(A27,'1970s_km'!B:J,9,FALSE)</f>
        <v>1</v>
      </c>
      <c r="E27" s="3">
        <f>VLOOKUP(A27,'1980s_km'!B:J,9,FALSE)</f>
        <v>1</v>
      </c>
      <c r="F27" s="3">
        <f>VLOOKUP(A27,'1990s_km'!B:J,9,FALSE)</f>
        <v>1</v>
      </c>
      <c r="G27" s="3">
        <f>VLOOKUP(A27,'2000s_km'!B:J,9,FALSE)</f>
        <v>0</v>
      </c>
      <c r="H27" s="3">
        <f>VLOOKUP(A27,'2010s_km'!B:J,9,FALSE)</f>
        <v>3</v>
      </c>
      <c r="I27" s="3">
        <f>VLOOKUP(A27,'2010s_hc'!B:J,9,FALSE)</f>
        <v>0</v>
      </c>
      <c r="J27" s="3">
        <v>1</v>
      </c>
      <c r="K27" s="3" t="s">
        <v>481</v>
      </c>
    </row>
    <row r="28" spans="1:11" x14ac:dyDescent="0.2">
      <c r="A28" s="3" t="s">
        <v>46</v>
      </c>
      <c r="B28" s="3" t="s">
        <v>46</v>
      </c>
      <c r="C28" s="3">
        <v>233</v>
      </c>
      <c r="D28" s="3">
        <f>VLOOKUP(A28,'1970s_km'!B:J,9,FALSE)</f>
        <v>1</v>
      </c>
      <c r="E28" s="3">
        <f>VLOOKUP(A28,'1980s_km'!B:J,9,FALSE)</f>
        <v>1</v>
      </c>
      <c r="F28" s="3">
        <f>VLOOKUP(A28,'1990s_km'!B:J,9,FALSE)</f>
        <v>1</v>
      </c>
      <c r="G28" s="3">
        <f>VLOOKUP(A28,'2000s_km'!B:J,9,FALSE)</f>
        <v>0</v>
      </c>
      <c r="H28" s="3">
        <f>VLOOKUP(A28,'2010s_km'!B:J,9,FALSE)</f>
        <v>4</v>
      </c>
      <c r="I28" s="3">
        <f>VLOOKUP(A28,'2010s_hc'!B:J,9,FALSE)</f>
        <v>0</v>
      </c>
      <c r="J28" s="3">
        <v>2</v>
      </c>
      <c r="K28" s="3" t="s">
        <v>485</v>
      </c>
    </row>
    <row r="29" spans="1:11" x14ac:dyDescent="0.2">
      <c r="A29" s="3" t="s">
        <v>49</v>
      </c>
      <c r="D29" s="3">
        <f>VLOOKUP(A29,'1970s_km'!B:J,9,FALSE)</f>
        <v>1</v>
      </c>
      <c r="E29" s="3">
        <f>VLOOKUP(A29,'1980s_km'!B:J,9,FALSE)</f>
        <v>1</v>
      </c>
      <c r="F29" s="3">
        <f>VLOOKUP(A29,'1990s_km'!B:J,9,FALSE)</f>
        <v>1</v>
      </c>
      <c r="G29" s="3">
        <f>VLOOKUP(A29,'2000s_km'!B:J,9,FALSE)</f>
        <v>0</v>
      </c>
      <c r="H29" s="3">
        <f>VLOOKUP(A29,'2010s_km'!B:J,9,FALSE)</f>
        <v>3</v>
      </c>
      <c r="I29" s="3">
        <f>VLOOKUP(A29,'2010s_hc'!B:J,9,FALSE)</f>
        <v>0</v>
      </c>
    </row>
    <row r="30" spans="1:11" x14ac:dyDescent="0.2">
      <c r="A30" s="3" t="s">
        <v>50</v>
      </c>
      <c r="B30" s="3" t="s">
        <v>50</v>
      </c>
      <c r="C30" s="3">
        <v>238</v>
      </c>
      <c r="D30" s="3">
        <f>VLOOKUP(A30,'1970s_km'!B:J,9,FALSE)</f>
        <v>1</v>
      </c>
      <c r="E30" s="3">
        <f>VLOOKUP(A30,'1980s_km'!B:J,9,FALSE)</f>
        <v>1</v>
      </c>
      <c r="F30" s="3">
        <f>VLOOKUP(A30,'1990s_km'!B:J,9,FALSE)</f>
        <v>1</v>
      </c>
      <c r="G30" s="3">
        <f>VLOOKUP(A30,'2000s_km'!B:J,9,FALSE)</f>
        <v>0</v>
      </c>
      <c r="H30" s="3">
        <f>VLOOKUP(A30,'2010s_km'!B:J,9,FALSE)</f>
        <v>4</v>
      </c>
      <c r="I30" s="3">
        <f>VLOOKUP(A30,'2010s_hc'!B:J,9,FALSE)</f>
        <v>0</v>
      </c>
      <c r="J30" s="3">
        <v>2</v>
      </c>
      <c r="K30" s="3" t="s">
        <v>485</v>
      </c>
    </row>
    <row r="31" spans="1:11" x14ac:dyDescent="0.2">
      <c r="A31" s="3" t="s">
        <v>192</v>
      </c>
      <c r="B31" s="3" t="s">
        <v>192</v>
      </c>
      <c r="C31" s="3">
        <v>960</v>
      </c>
      <c r="F31" s="3">
        <f>VLOOKUP(A31,'1990s_km'!B:J,9,FALSE)</f>
        <v>1</v>
      </c>
      <c r="G31" s="3">
        <f>VLOOKUP(A31,'2000s_km'!B:J,9,FALSE)</f>
        <v>0</v>
      </c>
      <c r="H31" s="3">
        <f>VLOOKUP(A31,'2010s_km'!B:J,9,FALSE)</f>
        <v>4</v>
      </c>
      <c r="I31" s="3">
        <f>VLOOKUP(A31,'2010s_hc'!B:J,9,FALSE)</f>
        <v>0</v>
      </c>
      <c r="J31" s="3">
        <v>0</v>
      </c>
      <c r="K31" s="3" t="s">
        <v>480</v>
      </c>
    </row>
    <row r="32" spans="1:11" x14ac:dyDescent="0.2">
      <c r="A32" s="3" t="s">
        <v>52</v>
      </c>
      <c r="D32" s="3">
        <f>VLOOKUP(A32,'1970s_km'!B:J,9,FALSE)</f>
        <v>1</v>
      </c>
      <c r="E32" s="3">
        <f>VLOOKUP(A32,'1980s_km'!B:J,9,FALSE)</f>
        <v>1</v>
      </c>
      <c r="F32" s="3">
        <f>VLOOKUP(A32,'1990s_km'!B:J,9,FALSE)</f>
        <v>1</v>
      </c>
      <c r="G32" s="3">
        <f>VLOOKUP(A32,'2000s_km'!B:J,9,FALSE)</f>
        <v>0</v>
      </c>
      <c r="H32" s="3">
        <f>VLOOKUP(A32,'2010s_km'!B:J,9,FALSE)</f>
        <v>4</v>
      </c>
      <c r="I32" s="3">
        <f>VLOOKUP(A32,'2010s_hc'!B:J,9,FALSE)</f>
        <v>0</v>
      </c>
    </row>
    <row r="33" spans="1:11" x14ac:dyDescent="0.2">
      <c r="A33" s="3" t="s">
        <v>216</v>
      </c>
      <c r="G33" s="3">
        <f>VLOOKUP(A33,'2000s_km'!B:J,9,FALSE)</f>
        <v>0</v>
      </c>
      <c r="H33" s="3">
        <f>VLOOKUP(A33,'2010s_km'!B:J,9,FALSE)</f>
        <v>4</v>
      </c>
      <c r="I33" s="3">
        <f>VLOOKUP(A33,'2010s_hc'!B:J,9,FALSE)</f>
        <v>0</v>
      </c>
    </row>
    <row r="34" spans="1:11" x14ac:dyDescent="0.2">
      <c r="A34" s="3" t="s">
        <v>53</v>
      </c>
      <c r="B34" s="3" t="s">
        <v>53</v>
      </c>
      <c r="C34" s="3">
        <v>423</v>
      </c>
      <c r="D34" s="3">
        <f>VLOOKUP(A34,'1970s_km'!B:J,9,FALSE)</f>
        <v>1</v>
      </c>
      <c r="E34" s="3">
        <f>VLOOKUP(A34,'1980s_km'!B:J,9,FALSE)</f>
        <v>1</v>
      </c>
      <c r="F34" s="3">
        <f>VLOOKUP(A34,'1990s_km'!B:J,9,FALSE)</f>
        <v>1</v>
      </c>
      <c r="G34" s="3">
        <f>VLOOKUP(A34,'2000s_km'!B:J,9,FALSE)</f>
        <v>0</v>
      </c>
      <c r="H34" s="3">
        <f>VLOOKUP(A34,'2010s_km'!B:J,9,FALSE)</f>
        <v>3</v>
      </c>
      <c r="I34" s="3">
        <f>VLOOKUP(A34,'2010s_hc'!B:J,9,FALSE)</f>
        <v>0</v>
      </c>
      <c r="J34" s="3">
        <v>0</v>
      </c>
      <c r="K34" s="3" t="s">
        <v>480</v>
      </c>
    </row>
    <row r="35" spans="1:11" x14ac:dyDescent="0.2">
      <c r="A35" s="3" t="s">
        <v>193</v>
      </c>
      <c r="B35" s="3" t="s">
        <v>193</v>
      </c>
      <c r="C35" s="3">
        <v>935</v>
      </c>
      <c r="F35" s="3">
        <f>VLOOKUP(A35,'1990s_km'!B:J,9,FALSE)</f>
        <v>1</v>
      </c>
      <c r="G35" s="3">
        <f>VLOOKUP(A35,'2000s_km'!B:J,9,FALSE)</f>
        <v>0</v>
      </c>
      <c r="H35" s="3">
        <f>VLOOKUP(A35,'2010s_km'!B:J,9,FALSE)</f>
        <v>4</v>
      </c>
      <c r="I35" s="3">
        <f>VLOOKUP(A35,'2010s_hc'!B:J,9,FALSE)</f>
        <v>0</v>
      </c>
      <c r="J35" s="3">
        <v>0</v>
      </c>
      <c r="K35" s="3" t="s">
        <v>480</v>
      </c>
    </row>
    <row r="36" spans="1:11" x14ac:dyDescent="0.2">
      <c r="A36" s="3" t="s">
        <v>55</v>
      </c>
      <c r="B36" s="3" t="s">
        <v>55</v>
      </c>
      <c r="C36" s="3">
        <v>128</v>
      </c>
      <c r="D36" s="3">
        <f>VLOOKUP(A36,'1970s_km'!B:J,9,FALSE)</f>
        <v>1</v>
      </c>
      <c r="E36" s="3">
        <f>VLOOKUP(A36,'1980s_km'!B:J,9,FALSE)</f>
        <v>1</v>
      </c>
      <c r="F36" s="3">
        <f>VLOOKUP(A36,'1990s_km'!B:J,9,FALSE)</f>
        <v>1</v>
      </c>
      <c r="G36" s="3">
        <f>VLOOKUP(A36,'2000s_km'!B:J,9,FALSE)</f>
        <v>0</v>
      </c>
      <c r="H36" s="3">
        <f>VLOOKUP(A36,'2010s_km'!B:J,9,FALSE)</f>
        <v>4</v>
      </c>
      <c r="I36" s="3">
        <f>VLOOKUP(A36,'2010s_hc'!B:J,9,FALSE)</f>
        <v>0</v>
      </c>
      <c r="J36" s="3">
        <v>0</v>
      </c>
      <c r="K36" s="3" t="s">
        <v>480</v>
      </c>
    </row>
    <row r="37" spans="1:11" x14ac:dyDescent="0.2">
      <c r="A37" s="3" t="s">
        <v>56</v>
      </c>
      <c r="B37" s="3" t="s">
        <v>56</v>
      </c>
      <c r="C37" s="3">
        <v>611</v>
      </c>
      <c r="D37" s="3">
        <f>VLOOKUP(A37,'1970s_km'!B:J,9,FALSE)</f>
        <v>1</v>
      </c>
      <c r="E37" s="3">
        <f>VLOOKUP(A37,'1980s_km'!B:J,9,FALSE)</f>
        <v>1</v>
      </c>
      <c r="F37" s="3">
        <f>VLOOKUP(A37,'1990s_km'!B:J,9,FALSE)</f>
        <v>1</v>
      </c>
      <c r="G37" s="3">
        <f>VLOOKUP(A37,'2000s_km'!B:J,9,FALSE)</f>
        <v>0</v>
      </c>
      <c r="H37" s="3">
        <f>VLOOKUP(A37,'2010s_km'!B:J,9,FALSE)</f>
        <v>0</v>
      </c>
      <c r="I37" s="3">
        <f>VLOOKUP(A37,'2010s_hc'!B:J,9,FALSE)</f>
        <v>0</v>
      </c>
      <c r="J37" s="3">
        <v>3</v>
      </c>
      <c r="K37" s="3" t="s">
        <v>483</v>
      </c>
    </row>
    <row r="38" spans="1:11" x14ac:dyDescent="0.2">
      <c r="A38" s="3" t="s">
        <v>57</v>
      </c>
      <c r="B38" s="3" t="s">
        <v>57</v>
      </c>
      <c r="C38" s="3">
        <v>321</v>
      </c>
      <c r="D38" s="3">
        <f>VLOOKUP(A38,'1970s_km'!B:J,9,FALSE)</f>
        <v>0</v>
      </c>
      <c r="E38" s="3">
        <f>VLOOKUP(A38,'1980s_km'!B:J,9,FALSE)</f>
        <v>1</v>
      </c>
      <c r="F38" s="3">
        <f>VLOOKUP(A38,'1990s_km'!B:J,9,FALSE)</f>
        <v>1</v>
      </c>
      <c r="G38" s="3">
        <f>VLOOKUP(A38,'2000s_km'!B:J,9,FALSE)</f>
        <v>0</v>
      </c>
      <c r="H38" s="3">
        <f>VLOOKUP(A38,'2010s_km'!B:J,9,FALSE)</f>
        <v>4</v>
      </c>
      <c r="I38" s="3">
        <f>VLOOKUP(A38,'2010s_hc'!B:J,9,FALSE)</f>
        <v>0</v>
      </c>
      <c r="J38" s="3">
        <v>2</v>
      </c>
      <c r="K38" s="3" t="s">
        <v>485</v>
      </c>
    </row>
    <row r="39" spans="1:11" x14ac:dyDescent="0.2">
      <c r="A39" s="3" t="s">
        <v>58</v>
      </c>
      <c r="B39" s="3" t="s">
        <v>58</v>
      </c>
      <c r="C39" s="3">
        <v>243</v>
      </c>
      <c r="D39" s="3">
        <f>VLOOKUP(A39,'1970s_km'!B:J,9,FALSE)</f>
        <v>1</v>
      </c>
      <c r="E39" s="3">
        <f>VLOOKUP(A39,'1980s_km'!B:J,9,FALSE)</f>
        <v>1</v>
      </c>
      <c r="F39" s="3">
        <f>VLOOKUP(A39,'1990s_km'!B:J,9,FALSE)</f>
        <v>1</v>
      </c>
      <c r="G39" s="3">
        <f>VLOOKUP(A39,'2000s_km'!B:J,9,FALSE)</f>
        <v>0</v>
      </c>
      <c r="H39" s="3">
        <f>VLOOKUP(A39,'2010s_km'!B:J,9,FALSE)</f>
        <v>2</v>
      </c>
      <c r="I39" s="3">
        <f>VLOOKUP(A39,'2010s_hc'!B:J,9,FALSE)</f>
        <v>0</v>
      </c>
      <c r="J39" s="3">
        <v>2</v>
      </c>
      <c r="K39" s="3" t="s">
        <v>485</v>
      </c>
    </row>
    <row r="40" spans="1:11" x14ac:dyDescent="0.2">
      <c r="A40" s="3" t="s">
        <v>59</v>
      </c>
      <c r="B40" s="3" t="s">
        <v>59</v>
      </c>
      <c r="C40" s="3">
        <v>248</v>
      </c>
      <c r="D40" s="3">
        <f>VLOOKUP(A40,'1970s_km'!B:J,9,FALSE)</f>
        <v>1</v>
      </c>
      <c r="E40" s="3">
        <f>VLOOKUP(A40,'1980s_km'!B:J,9,FALSE)</f>
        <v>1</v>
      </c>
      <c r="F40" s="3">
        <f>VLOOKUP(A40,'1990s_km'!B:J,9,FALSE)</f>
        <v>1</v>
      </c>
      <c r="G40" s="3">
        <f>VLOOKUP(A40,'2000s_km'!B:J,9,FALSE)</f>
        <v>0</v>
      </c>
      <c r="H40" s="3">
        <f>VLOOKUP(A40,'2010s_km'!B:J,9,FALSE)</f>
        <v>2</v>
      </c>
      <c r="I40" s="3">
        <f>VLOOKUP(A40,'2010s_hc'!B:J,9,FALSE)</f>
        <v>0</v>
      </c>
      <c r="J40" s="3">
        <v>2</v>
      </c>
      <c r="K40" s="3" t="s">
        <v>485</v>
      </c>
    </row>
    <row r="41" spans="1:11" x14ac:dyDescent="0.2">
      <c r="A41" s="3" t="s">
        <v>61</v>
      </c>
      <c r="B41" s="3" t="s">
        <v>61</v>
      </c>
      <c r="C41" s="3">
        <v>253</v>
      </c>
      <c r="D41" s="3">
        <f>VLOOKUP(A41,'1970s_km'!B:J,9,FALSE)</f>
        <v>1</v>
      </c>
      <c r="E41" s="3">
        <f>VLOOKUP(A41,'1980s_km'!B:J,9,FALSE)</f>
        <v>1</v>
      </c>
      <c r="F41" s="3">
        <f>VLOOKUP(A41,'1990s_km'!B:J,9,FALSE)</f>
        <v>1</v>
      </c>
      <c r="G41" s="3">
        <f>VLOOKUP(A41,'2000s_km'!B:J,9,FALSE)</f>
        <v>0</v>
      </c>
      <c r="H41" s="3">
        <f>VLOOKUP(A41,'2010s_km'!B:J,9,FALSE)</f>
        <v>4</v>
      </c>
      <c r="I41" s="3">
        <f>VLOOKUP(A41,'2010s_hc'!B:J,9,FALSE)</f>
        <v>0</v>
      </c>
      <c r="J41" s="3">
        <v>2</v>
      </c>
      <c r="K41" s="3" t="s">
        <v>485</v>
      </c>
    </row>
    <row r="42" spans="1:11" x14ac:dyDescent="0.2">
      <c r="A42" s="3" t="s">
        <v>194</v>
      </c>
      <c r="B42" s="3" t="s">
        <v>194</v>
      </c>
      <c r="C42" s="3">
        <v>643</v>
      </c>
      <c r="F42" s="3">
        <f>VLOOKUP(A42,'1990s_km'!B:J,9,FALSE)</f>
        <v>1</v>
      </c>
      <c r="G42" s="3">
        <f>VLOOKUP(A42,'2000s_km'!B:J,9,FALSE)</f>
        <v>0</v>
      </c>
      <c r="H42" s="3">
        <f>VLOOKUP(A42,'2010s_km'!B:J,9,FALSE)</f>
        <v>2</v>
      </c>
      <c r="I42" s="3">
        <f>VLOOKUP(A42,'2010s_hc'!B:J,9,FALSE)</f>
        <v>0</v>
      </c>
      <c r="J42" s="3">
        <v>4</v>
      </c>
      <c r="K42" s="3" t="s">
        <v>482</v>
      </c>
    </row>
    <row r="43" spans="1:11" x14ac:dyDescent="0.2">
      <c r="A43" s="3" t="s">
        <v>195</v>
      </c>
      <c r="B43" s="3" t="s">
        <v>195</v>
      </c>
      <c r="C43" s="3">
        <v>939</v>
      </c>
      <c r="F43" s="3">
        <f>VLOOKUP(A43,'1990s_km'!B:J,9,FALSE)</f>
        <v>1</v>
      </c>
      <c r="G43" s="3">
        <f>VLOOKUP(A43,'2000s_km'!B:J,9,FALSE)</f>
        <v>0</v>
      </c>
      <c r="H43" s="3">
        <f>VLOOKUP(A43,'2010s_km'!B:J,9,FALSE)</f>
        <v>4</v>
      </c>
      <c r="I43" s="3">
        <f>VLOOKUP(A43,'2010s_hc'!B:J,9,FALSE)</f>
        <v>0</v>
      </c>
      <c r="J43" s="3">
        <v>0</v>
      </c>
      <c r="K43" s="3" t="s">
        <v>480</v>
      </c>
    </row>
    <row r="44" spans="1:11" x14ac:dyDescent="0.2">
      <c r="A44" s="3" t="s">
        <v>63</v>
      </c>
      <c r="B44" s="3" t="s">
        <v>63</v>
      </c>
      <c r="C44" s="3">
        <v>819</v>
      </c>
      <c r="D44" s="3">
        <f>VLOOKUP(A44,'1970s_km'!B:J,9,FALSE)</f>
        <v>1</v>
      </c>
      <c r="E44" s="3">
        <f>VLOOKUP(A44,'1980s_km'!B:J,9,FALSE)</f>
        <v>1</v>
      </c>
      <c r="F44" s="3">
        <f>VLOOKUP(A44,'1990s_km'!B:J,9,FALSE)</f>
        <v>1</v>
      </c>
      <c r="G44" s="3">
        <f>VLOOKUP(A44,'2000s_km'!B:J,9,FALSE)</f>
        <v>0</v>
      </c>
      <c r="H44" s="3">
        <f>VLOOKUP(A44,'2010s_km'!B:J,9,FALSE)</f>
        <v>0</v>
      </c>
      <c r="I44" s="3">
        <f>VLOOKUP(A44,'2010s_hc'!B:J,9,FALSE)</f>
        <v>0</v>
      </c>
      <c r="J44" s="3">
        <v>1</v>
      </c>
      <c r="K44" s="3" t="s">
        <v>481</v>
      </c>
    </row>
    <row r="45" spans="1:11" x14ac:dyDescent="0.2">
      <c r="A45" s="3" t="s">
        <v>64</v>
      </c>
      <c r="B45" s="3" t="s">
        <v>64</v>
      </c>
      <c r="C45" s="3">
        <v>172</v>
      </c>
      <c r="D45" s="3">
        <f>VLOOKUP(A45,'1970s_km'!B:J,9,FALSE)</f>
        <v>1</v>
      </c>
      <c r="E45" s="3">
        <f>VLOOKUP(A45,'1980s_km'!B:J,9,FALSE)</f>
        <v>1</v>
      </c>
      <c r="F45" s="3">
        <f>VLOOKUP(A45,'1990s_km'!B:J,9,FALSE)</f>
        <v>1</v>
      </c>
      <c r="G45" s="3">
        <f>VLOOKUP(A45,'2000s_km'!B:J,9,FALSE)</f>
        <v>0</v>
      </c>
      <c r="H45" s="3">
        <f>VLOOKUP(A45,'2010s_km'!B:J,9,FALSE)</f>
        <v>4</v>
      </c>
      <c r="I45" s="3">
        <f>VLOOKUP(A45,'2010s_hc'!B:J,9,FALSE)</f>
        <v>0</v>
      </c>
      <c r="J45" s="3">
        <v>0</v>
      </c>
      <c r="K45" s="3" t="s">
        <v>480</v>
      </c>
    </row>
    <row r="46" spans="1:11" x14ac:dyDescent="0.2">
      <c r="A46" s="3" t="s">
        <v>65</v>
      </c>
      <c r="D46" s="3">
        <f>VLOOKUP(A46,'1970s_km'!B:J,9,FALSE)</f>
        <v>1</v>
      </c>
      <c r="E46" s="3">
        <f>VLOOKUP(A46,'1980s_km'!B:J,9,FALSE)</f>
        <v>1</v>
      </c>
      <c r="F46" s="3">
        <f>VLOOKUP(A46,'1990s_km'!B:J,9,FALSE)</f>
        <v>1</v>
      </c>
      <c r="G46" s="3">
        <f>VLOOKUP(A46,'2000s_km'!B:J,9,FALSE)</f>
        <v>0</v>
      </c>
      <c r="H46" s="3" t="e">
        <f>VLOOKUP(A46,'2010s_km'!B:J,9,FALSE)</f>
        <v>#N/A</v>
      </c>
      <c r="I46" s="3" t="e">
        <f>VLOOKUP(A46,'2010s_hc'!B:J,9,FALSE)</f>
        <v>#N/A</v>
      </c>
    </row>
    <row r="47" spans="1:11" x14ac:dyDescent="0.2">
      <c r="A47" s="3" t="s">
        <v>67</v>
      </c>
      <c r="B47" s="3" t="s">
        <v>67</v>
      </c>
      <c r="C47" s="3">
        <v>132</v>
      </c>
      <c r="D47" s="3">
        <f>VLOOKUP(A47,'1970s_km'!B:J,9,FALSE)</f>
        <v>1</v>
      </c>
      <c r="E47" s="3">
        <f>VLOOKUP(A47,'1980s_km'!B:J,9,FALSE)</f>
        <v>1</v>
      </c>
      <c r="F47" s="3">
        <f>VLOOKUP(A47,'1990s_km'!B:J,9,FALSE)</f>
        <v>1</v>
      </c>
      <c r="G47" s="3">
        <f>VLOOKUP(A47,'2000s_km'!B:J,9,FALSE)</f>
        <v>0</v>
      </c>
      <c r="H47" s="3">
        <f>VLOOKUP(A47,'2010s_km'!B:J,9,FALSE)</f>
        <v>4</v>
      </c>
      <c r="I47" s="3">
        <f>VLOOKUP(A47,'2010s_hc'!B:J,9,FALSE)</f>
        <v>0</v>
      </c>
      <c r="J47" s="3">
        <v>0</v>
      </c>
      <c r="K47" s="3" t="s">
        <v>480</v>
      </c>
    </row>
    <row r="48" spans="1:11" x14ac:dyDescent="0.2">
      <c r="A48" s="3" t="s">
        <v>68</v>
      </c>
      <c r="D48" s="3">
        <f>VLOOKUP(A48,'1970s_km'!B:J,9,FALSE)</f>
        <v>1</v>
      </c>
      <c r="E48" s="3">
        <f>VLOOKUP(A48,'1980s_km'!B:J,9,FALSE)</f>
        <v>1</v>
      </c>
      <c r="F48" s="3">
        <f>VLOOKUP(A48,'1990s_km'!B:J,9,FALSE)</f>
        <v>1</v>
      </c>
      <c r="G48" s="3">
        <f>VLOOKUP(A48,'2000s_km'!B:J,9,FALSE)</f>
        <v>0</v>
      </c>
      <c r="H48" s="3">
        <f>VLOOKUP(A48,'2010s_km'!B:J,9,FALSE)</f>
        <v>4</v>
      </c>
      <c r="I48" s="3">
        <f>VLOOKUP(A48,'2010s_hc'!B:J,9,FALSE)</f>
        <v>0</v>
      </c>
    </row>
    <row r="49" spans="1:11" x14ac:dyDescent="0.2">
      <c r="A49" s="3" t="s">
        <v>197</v>
      </c>
      <c r="B49" s="3" t="s">
        <v>197</v>
      </c>
      <c r="C49" s="3">
        <v>915</v>
      </c>
      <c r="F49" s="3">
        <f>VLOOKUP(A49,'1990s_km'!B:J,9,FALSE)</f>
        <v>2</v>
      </c>
      <c r="G49" s="3">
        <f>VLOOKUP(A49,'2000s_km'!B:J,9,FALSE)</f>
        <v>0</v>
      </c>
      <c r="H49" s="3">
        <f>VLOOKUP(A49,'2010s_km'!B:J,9,FALSE)</f>
        <v>0</v>
      </c>
      <c r="I49" s="3">
        <f>VLOOKUP(A49,'2010s_hc'!B:J,9,FALSE)</f>
        <v>0</v>
      </c>
      <c r="J49" s="3">
        <v>0</v>
      </c>
      <c r="K49" s="3" t="s">
        <v>480</v>
      </c>
    </row>
    <row r="50" spans="1:11" x14ac:dyDescent="0.2">
      <c r="A50" s="3" t="s">
        <v>71</v>
      </c>
      <c r="B50" s="3" t="s">
        <v>71</v>
      </c>
      <c r="C50" s="3">
        <v>134</v>
      </c>
      <c r="D50" s="3">
        <f>VLOOKUP(A50,'1970s_km'!B:J,9,FALSE)</f>
        <v>1</v>
      </c>
      <c r="E50" s="3">
        <f>VLOOKUP(A50,'1980s_km'!B:J,9,FALSE)</f>
        <v>1</v>
      </c>
      <c r="F50" s="3">
        <f>VLOOKUP(A50,'1990s_km'!B:J,9,FALSE)</f>
        <v>1</v>
      </c>
      <c r="G50" s="3">
        <f>VLOOKUP(A50,'2000s_km'!B:J,9,FALSE)</f>
        <v>0</v>
      </c>
      <c r="H50" s="3">
        <f>VLOOKUP(A50,'2010s_km'!B:J,9,FALSE)</f>
        <v>4</v>
      </c>
      <c r="I50" s="3">
        <f>VLOOKUP(A50,'2010s_hc'!B:J,9,FALSE)</f>
        <v>0</v>
      </c>
      <c r="J50" s="3">
        <v>0</v>
      </c>
      <c r="K50" s="3" t="s">
        <v>480</v>
      </c>
    </row>
    <row r="51" spans="1:11" x14ac:dyDescent="0.2">
      <c r="A51" s="3" t="s">
        <v>73</v>
      </c>
      <c r="B51" s="3" t="s">
        <v>73</v>
      </c>
      <c r="C51" s="3">
        <v>174</v>
      </c>
      <c r="D51" s="3">
        <f>VLOOKUP(A51,'1970s_km'!B:J,9,FALSE)</f>
        <v>1</v>
      </c>
      <c r="E51" s="3">
        <f>VLOOKUP(A51,'1980s_km'!B:J,9,FALSE)</f>
        <v>1</v>
      </c>
      <c r="F51" s="3">
        <f>VLOOKUP(A51,'1990s_km'!B:J,9,FALSE)</f>
        <v>1</v>
      </c>
      <c r="G51" s="3">
        <f>VLOOKUP(A51,'2000s_km'!B:J,9,FALSE)</f>
        <v>0</v>
      </c>
      <c r="H51" s="3">
        <f>VLOOKUP(A51,'2010s_km'!B:J,9,FALSE)</f>
        <v>4</v>
      </c>
      <c r="I51" s="3">
        <f>VLOOKUP(A51,'2010s_hc'!B:J,9,FALSE)</f>
        <v>0</v>
      </c>
      <c r="J51" s="3">
        <v>0</v>
      </c>
      <c r="K51" s="3" t="s">
        <v>480</v>
      </c>
    </row>
    <row r="52" spans="1:11" x14ac:dyDescent="0.2">
      <c r="A52" s="3" t="s">
        <v>74</v>
      </c>
      <c r="D52" s="3">
        <f>VLOOKUP(A52,'1970s_km'!B:J,9,FALSE)</f>
        <v>1</v>
      </c>
      <c r="E52" s="3">
        <f>VLOOKUP(A52,'1980s_km'!B:J,9,FALSE)</f>
        <v>1</v>
      </c>
      <c r="F52" s="3">
        <f>VLOOKUP(A52,'1990s_km'!B:J,9,FALSE)</f>
        <v>1</v>
      </c>
      <c r="G52" s="3">
        <f>VLOOKUP(A52,'2000s_km'!B:J,9,FALSE)</f>
        <v>0</v>
      </c>
      <c r="H52" s="3">
        <f>VLOOKUP(A52,'2010s_km'!B:J,9,FALSE)</f>
        <v>2</v>
      </c>
      <c r="I52" s="3">
        <f>VLOOKUP(A52,'2010s_hc'!B:J,9,FALSE)</f>
        <v>0</v>
      </c>
    </row>
    <row r="53" spans="1:11" x14ac:dyDescent="0.2">
      <c r="A53" s="3" t="s">
        <v>75</v>
      </c>
      <c r="B53" s="3" t="s">
        <v>75</v>
      </c>
      <c r="C53" s="3">
        <v>328</v>
      </c>
      <c r="D53" s="3">
        <f>VLOOKUP(A53,'1970s_km'!B:J,9,FALSE)</f>
        <v>1</v>
      </c>
      <c r="E53" s="3">
        <f>VLOOKUP(A53,'1980s_km'!B:J,9,FALSE)</f>
        <v>1</v>
      </c>
      <c r="F53" s="3">
        <f>VLOOKUP(A53,'1990s_km'!B:J,9,FALSE)</f>
        <v>1</v>
      </c>
      <c r="G53" s="3">
        <f>VLOOKUP(A53,'2000s_km'!B:J,9,FALSE)</f>
        <v>0</v>
      </c>
      <c r="H53" s="3">
        <f>VLOOKUP(A53,'2010s_km'!B:J,9,FALSE)</f>
        <v>4</v>
      </c>
      <c r="I53" s="3">
        <f>VLOOKUP(A53,'2010s_hc'!B:J,9,FALSE)</f>
        <v>0</v>
      </c>
      <c r="J53" s="3">
        <v>2</v>
      </c>
      <c r="K53" s="3" t="s">
        <v>485</v>
      </c>
    </row>
    <row r="54" spans="1:11" x14ac:dyDescent="0.2">
      <c r="A54" s="3" t="s">
        <v>76</v>
      </c>
      <c r="B54" s="3" t="s">
        <v>76</v>
      </c>
      <c r="C54" s="3">
        <v>258</v>
      </c>
      <c r="D54" s="3">
        <f>VLOOKUP(A54,'1970s_km'!B:J,9,FALSE)</f>
        <v>1</v>
      </c>
      <c r="E54" s="3">
        <f>VLOOKUP(A54,'1980s_km'!B:J,9,FALSE)</f>
        <v>1</v>
      </c>
      <c r="F54" s="3">
        <f>VLOOKUP(A54,'1990s_km'!B:J,9,FALSE)</f>
        <v>1</v>
      </c>
      <c r="G54" s="3">
        <f>VLOOKUP(A54,'2000s_km'!B:J,9,FALSE)</f>
        <v>0</v>
      </c>
      <c r="H54" s="3">
        <f>VLOOKUP(A54,'2010s_km'!B:J,9,FALSE)</f>
        <v>4</v>
      </c>
      <c r="I54" s="3">
        <f>VLOOKUP(A54,'2010s_hc'!B:J,9,FALSE)</f>
        <v>0</v>
      </c>
      <c r="J54" s="3">
        <v>2</v>
      </c>
      <c r="K54" s="3" t="s">
        <v>485</v>
      </c>
    </row>
    <row r="55" spans="1:11" x14ac:dyDescent="0.2">
      <c r="A55" s="3" t="s">
        <v>80</v>
      </c>
      <c r="B55" s="3" t="s">
        <v>80</v>
      </c>
      <c r="C55" s="3">
        <v>263</v>
      </c>
      <c r="D55" s="3">
        <f>VLOOKUP(A55,'1970s_km'!B:J,9,FALSE)</f>
        <v>0</v>
      </c>
      <c r="E55" s="3">
        <f>VLOOKUP(A55,'1980s_km'!B:J,9,FALSE)</f>
        <v>1</v>
      </c>
      <c r="F55" s="3">
        <f>VLOOKUP(A55,'1990s_km'!B:J,9,FALSE)</f>
        <v>1</v>
      </c>
      <c r="G55" s="3">
        <f>VLOOKUP(A55,'2000s_km'!B:J,9,FALSE)</f>
        <v>0</v>
      </c>
      <c r="H55" s="3">
        <f>VLOOKUP(A55,'2010s_km'!B:J,9,FALSE)</f>
        <v>2</v>
      </c>
      <c r="I55" s="3">
        <f>VLOOKUP(A55,'2010s_hc'!B:J,9,FALSE)</f>
        <v>0</v>
      </c>
      <c r="J55" s="3">
        <v>2</v>
      </c>
      <c r="K55" s="3" t="s">
        <v>485</v>
      </c>
    </row>
    <row r="56" spans="1:11" x14ac:dyDescent="0.2">
      <c r="A56" s="3" t="s">
        <v>81</v>
      </c>
      <c r="B56" s="3" t="s">
        <v>81</v>
      </c>
      <c r="C56" s="3">
        <v>268</v>
      </c>
      <c r="D56" s="3">
        <f>VLOOKUP(A56,'1970s_km'!B:J,9,FALSE)</f>
        <v>1</v>
      </c>
      <c r="E56" s="3">
        <f>VLOOKUP(A56,'1980s_km'!B:J,9,FALSE)</f>
        <v>1</v>
      </c>
      <c r="F56" s="3">
        <f>VLOOKUP(A56,'1990s_km'!B:J,9,FALSE)</f>
        <v>1</v>
      </c>
      <c r="G56" s="3">
        <f>VLOOKUP(A56,'2000s_km'!B:J,9,FALSE)</f>
        <v>0</v>
      </c>
      <c r="H56" s="3">
        <f>VLOOKUP(A56,'2010s_km'!B:J,9,FALSE)</f>
        <v>4</v>
      </c>
      <c r="I56" s="3">
        <f>VLOOKUP(A56,'2010s_hc'!B:J,9,FALSE)</f>
        <v>0</v>
      </c>
      <c r="J56" s="3">
        <v>2</v>
      </c>
      <c r="K56" s="3" t="s">
        <v>485</v>
      </c>
    </row>
    <row r="57" spans="1:11" x14ac:dyDescent="0.2">
      <c r="A57" s="3" t="s">
        <v>82</v>
      </c>
      <c r="B57" s="3" t="s">
        <v>82</v>
      </c>
      <c r="C57" s="3">
        <v>944</v>
      </c>
      <c r="D57" s="3">
        <f>VLOOKUP(A57,'1970s_km'!B:J,9,FALSE)</f>
        <v>1</v>
      </c>
      <c r="E57" s="3">
        <f>VLOOKUP(A57,'1980s_km'!B:J,9,FALSE)</f>
        <v>1</v>
      </c>
      <c r="F57" s="3">
        <f>VLOOKUP(A57,'1990s_km'!B:J,9,FALSE)</f>
        <v>1</v>
      </c>
      <c r="G57" s="3">
        <f>VLOOKUP(A57,'2000s_km'!B:J,9,FALSE)</f>
        <v>0</v>
      </c>
      <c r="H57" s="3">
        <f>VLOOKUP(A57,'2010s_km'!B:J,9,FALSE)</f>
        <v>4</v>
      </c>
      <c r="I57" s="3">
        <f>VLOOKUP(A57,'2010s_hc'!B:J,9,FALSE)</f>
        <v>0</v>
      </c>
      <c r="J57" s="3">
        <v>0</v>
      </c>
      <c r="K57" s="3" t="s">
        <v>480</v>
      </c>
    </row>
    <row r="58" spans="1:11" x14ac:dyDescent="0.2">
      <c r="A58" s="3" t="s">
        <v>83</v>
      </c>
      <c r="B58" s="3" t="s">
        <v>83</v>
      </c>
      <c r="C58" s="3">
        <v>176</v>
      </c>
      <c r="D58" s="3">
        <f>VLOOKUP(A58,'1970s_km'!B:J,9,FALSE)</f>
        <v>1</v>
      </c>
      <c r="E58" s="3">
        <f>VLOOKUP(A58,'1980s_km'!B:J,9,FALSE)</f>
        <v>1</v>
      </c>
      <c r="F58" s="3">
        <f>VLOOKUP(A58,'1990s_km'!B:J,9,FALSE)</f>
        <v>1</v>
      </c>
      <c r="G58" s="3">
        <f>VLOOKUP(A58,'2000s_km'!B:J,9,FALSE)</f>
        <v>0</v>
      </c>
      <c r="H58" s="3">
        <f>VLOOKUP(A58,'2010s_km'!B:J,9,FALSE)</f>
        <v>4</v>
      </c>
      <c r="I58" s="3">
        <f>VLOOKUP(A58,'2010s_hc'!B:J,9,FALSE)</f>
        <v>0</v>
      </c>
      <c r="J58" s="3">
        <v>0</v>
      </c>
      <c r="K58" s="3" t="s">
        <v>480</v>
      </c>
    </row>
    <row r="59" spans="1:11" x14ac:dyDescent="0.2">
      <c r="A59" s="3" t="s">
        <v>88</v>
      </c>
      <c r="B59" s="3" t="s">
        <v>88</v>
      </c>
      <c r="C59" s="3">
        <v>178</v>
      </c>
      <c r="D59" s="3">
        <f>VLOOKUP(A59,'1970s_km'!B:J,9,FALSE)</f>
        <v>1</v>
      </c>
      <c r="E59" s="3">
        <f>VLOOKUP(A59,'1980s_km'!B:J,9,FALSE)</f>
        <v>1</v>
      </c>
      <c r="F59" s="3">
        <f>VLOOKUP(A59,'1990s_km'!B:J,9,FALSE)</f>
        <v>1</v>
      </c>
      <c r="G59" s="3">
        <f>VLOOKUP(A59,'2000s_km'!B:J,9,FALSE)</f>
        <v>0</v>
      </c>
      <c r="H59" s="3">
        <f>VLOOKUP(A59,'2010s_km'!B:J,9,FALSE)</f>
        <v>4</v>
      </c>
      <c r="I59" s="3">
        <f>VLOOKUP(A59,'2010s_hc'!B:J,9,FALSE)</f>
        <v>0</v>
      </c>
      <c r="J59" s="3">
        <v>0</v>
      </c>
      <c r="K59" s="3" t="s">
        <v>480</v>
      </c>
    </row>
    <row r="60" spans="1:11" x14ac:dyDescent="0.2">
      <c r="A60" s="3" t="s">
        <v>89</v>
      </c>
      <c r="B60" s="3" t="s">
        <v>89</v>
      </c>
      <c r="C60" s="3">
        <v>436</v>
      </c>
      <c r="D60" s="3">
        <f>VLOOKUP(A60,'1970s_km'!B:J,9,FALSE)</f>
        <v>1</v>
      </c>
      <c r="E60" s="3">
        <f>VLOOKUP(A60,'1980s_km'!B:J,9,FALSE)</f>
        <v>1</v>
      </c>
      <c r="F60" s="3">
        <f>VLOOKUP(A60,'1990s_km'!B:J,9,FALSE)</f>
        <v>1</v>
      </c>
      <c r="G60" s="3">
        <f>VLOOKUP(A60,'2000s_km'!B:J,9,FALSE)</f>
        <v>0</v>
      </c>
      <c r="H60" s="3">
        <f>VLOOKUP(A60,'2010s_km'!B:J,9,FALSE)</f>
        <v>4</v>
      </c>
      <c r="I60" s="3">
        <f>VLOOKUP(A60,'2010s_hc'!B:J,9,FALSE)</f>
        <v>0</v>
      </c>
      <c r="J60" s="3">
        <v>0</v>
      </c>
      <c r="K60" s="3" t="s">
        <v>480</v>
      </c>
    </row>
    <row r="61" spans="1:11" x14ac:dyDescent="0.2">
      <c r="A61" s="3" t="s">
        <v>90</v>
      </c>
      <c r="B61" s="3" t="s">
        <v>90</v>
      </c>
      <c r="C61" s="3">
        <v>136</v>
      </c>
      <c r="D61" s="3">
        <f>VLOOKUP(A61,'1970s_km'!B:J,9,FALSE)</f>
        <v>1</v>
      </c>
      <c r="E61" s="3">
        <f>VLOOKUP(A61,'1980s_km'!B:J,9,FALSE)</f>
        <v>1</v>
      </c>
      <c r="F61" s="3">
        <f>VLOOKUP(A61,'1990s_km'!B:J,9,FALSE)</f>
        <v>1</v>
      </c>
      <c r="G61" s="3">
        <f>VLOOKUP(A61,'2000s_km'!B:J,9,FALSE)</f>
        <v>0</v>
      </c>
      <c r="H61" s="3">
        <f>VLOOKUP(A61,'2010s_km'!B:J,9,FALSE)</f>
        <v>4</v>
      </c>
      <c r="I61" s="3">
        <f>VLOOKUP(A61,'2010s_hc'!B:J,9,FALSE)</f>
        <v>0</v>
      </c>
      <c r="J61" s="3">
        <v>0</v>
      </c>
      <c r="K61" s="3" t="s">
        <v>480</v>
      </c>
    </row>
    <row r="62" spans="1:11" x14ac:dyDescent="0.2">
      <c r="A62" s="3" t="s">
        <v>91</v>
      </c>
      <c r="B62" s="3" t="s">
        <v>91</v>
      </c>
      <c r="C62" s="3">
        <v>343</v>
      </c>
      <c r="D62" s="3">
        <f>VLOOKUP(A62,'1970s_km'!B:J,9,FALSE)</f>
        <v>1</v>
      </c>
      <c r="E62" s="3">
        <f>VLOOKUP(A62,'1980s_km'!B:J,9,FALSE)</f>
        <v>1</v>
      </c>
      <c r="F62" s="3">
        <f>VLOOKUP(A62,'1990s_km'!B:J,9,FALSE)</f>
        <v>1</v>
      </c>
      <c r="G62" s="3">
        <f>VLOOKUP(A62,'2000s_km'!B:J,9,FALSE)</f>
        <v>0</v>
      </c>
      <c r="H62" s="3">
        <f>VLOOKUP(A62,'2010s_km'!B:J,9,FALSE)</f>
        <v>3</v>
      </c>
      <c r="I62" s="3">
        <f>VLOOKUP(A62,'2010s_hc'!B:J,9,FALSE)</f>
        <v>0</v>
      </c>
      <c r="J62" s="3">
        <v>2</v>
      </c>
      <c r="K62" s="3" t="s">
        <v>485</v>
      </c>
    </row>
    <row r="63" spans="1:11" x14ac:dyDescent="0.2">
      <c r="A63" s="3" t="s">
        <v>92</v>
      </c>
      <c r="B63" s="3" t="s">
        <v>92</v>
      </c>
      <c r="C63" s="3">
        <v>158</v>
      </c>
      <c r="D63" s="3">
        <f>VLOOKUP(A63,'1970s_km'!B:J,9,FALSE)</f>
        <v>1</v>
      </c>
      <c r="E63" s="3">
        <f>VLOOKUP(A63,'1980s_km'!B:J,9,FALSE)</f>
        <v>1</v>
      </c>
      <c r="F63" s="3">
        <f>VLOOKUP(A63,'1990s_km'!B:J,9,FALSE)</f>
        <v>1</v>
      </c>
      <c r="G63" s="3">
        <f>VLOOKUP(A63,'2000s_km'!B:J,9,FALSE)</f>
        <v>0</v>
      </c>
      <c r="H63" s="3">
        <f>VLOOKUP(A63,'2010s_km'!B:J,9,FALSE)</f>
        <v>4</v>
      </c>
      <c r="I63" s="3">
        <f>VLOOKUP(A63,'2010s_hc'!B:J,9,FALSE)</f>
        <v>0</v>
      </c>
      <c r="J63" s="3">
        <v>1</v>
      </c>
      <c r="K63" s="3" t="s">
        <v>481</v>
      </c>
    </row>
    <row r="64" spans="1:11" x14ac:dyDescent="0.2">
      <c r="A64" s="3" t="s">
        <v>93</v>
      </c>
      <c r="B64" s="3" t="s">
        <v>93</v>
      </c>
      <c r="C64" s="3">
        <v>439</v>
      </c>
      <c r="D64" s="3">
        <f>VLOOKUP(A64,'1970s_km'!B:J,9,FALSE)</f>
        <v>1</v>
      </c>
      <c r="E64" s="3">
        <f>VLOOKUP(A64,'1980s_km'!B:J,9,FALSE)</f>
        <v>1</v>
      </c>
      <c r="F64" s="3">
        <f>VLOOKUP(A64,'1990s_km'!B:J,9,FALSE)</f>
        <v>1</v>
      </c>
      <c r="G64" s="3">
        <f>VLOOKUP(A64,'2000s_km'!B:J,9,FALSE)</f>
        <v>0</v>
      </c>
      <c r="H64" s="3">
        <f>VLOOKUP(A64,'2010s_km'!B:J,9,FALSE)</f>
        <v>4</v>
      </c>
      <c r="I64" s="3">
        <f>VLOOKUP(A64,'2010s_hc'!B:J,9,FALSE)</f>
        <v>0</v>
      </c>
      <c r="J64" s="3">
        <v>3</v>
      </c>
      <c r="K64" s="3" t="s">
        <v>483</v>
      </c>
    </row>
    <row r="65" spans="1:11" x14ac:dyDescent="0.2">
      <c r="A65" s="3" t="s">
        <v>198</v>
      </c>
      <c r="B65" s="3" t="s">
        <v>198</v>
      </c>
      <c r="C65" s="3">
        <v>916</v>
      </c>
      <c r="F65" s="3">
        <f>VLOOKUP(A65,'1990s_km'!B:J,9,FALSE)</f>
        <v>1</v>
      </c>
      <c r="G65" s="3">
        <f>VLOOKUP(A65,'2000s_km'!B:J,9,FALSE)</f>
        <v>0</v>
      </c>
      <c r="H65" s="3">
        <f>VLOOKUP(A65,'2010s_km'!B:J,9,FALSE)</f>
        <v>2</v>
      </c>
      <c r="I65" s="3">
        <f>VLOOKUP(A65,'2010s_hc'!B:J,9,FALSE)</f>
        <v>0</v>
      </c>
      <c r="J65" s="3">
        <v>0</v>
      </c>
      <c r="K65" s="3" t="s">
        <v>480</v>
      </c>
    </row>
    <row r="66" spans="1:11" x14ac:dyDescent="0.2">
      <c r="A66" s="3" t="s">
        <v>95</v>
      </c>
      <c r="B66" s="3" t="s">
        <v>95</v>
      </c>
      <c r="C66" s="3">
        <v>826</v>
      </c>
      <c r="D66" s="3">
        <f>VLOOKUP(A66,'1970s_km'!B:J,9,FALSE)</f>
        <v>2</v>
      </c>
      <c r="E66" s="3">
        <f>VLOOKUP(A66,'1980s_km'!B:J,9,FALSE)</f>
        <v>2</v>
      </c>
      <c r="F66" s="3">
        <f>VLOOKUP(A66,'1990s_km'!B:J,9,FALSE)</f>
        <v>1</v>
      </c>
      <c r="G66" s="3">
        <f>VLOOKUP(A66,'2000s_km'!B:J,9,FALSE)</f>
        <v>0</v>
      </c>
      <c r="H66" s="3">
        <f>VLOOKUP(A66,'2010s_km'!B:J,9,FALSE)</f>
        <v>4</v>
      </c>
      <c r="I66" s="3">
        <f>VLOOKUP(A66,'2010s_hc'!B:J,9,FALSE)</f>
        <v>0</v>
      </c>
      <c r="J66" s="3">
        <v>1</v>
      </c>
      <c r="K66" s="3" t="s">
        <v>481</v>
      </c>
    </row>
    <row r="67" spans="1:11" x14ac:dyDescent="0.2">
      <c r="A67" s="3" t="s">
        <v>199</v>
      </c>
      <c r="F67" s="3">
        <f>VLOOKUP(A67,'1990s_km'!B:J,9,FALSE)</f>
        <v>1</v>
      </c>
      <c r="G67" s="3">
        <f>VLOOKUP(A67,'2000s_km'!B:J,9,FALSE)</f>
        <v>0</v>
      </c>
      <c r="H67" s="3">
        <f>VLOOKUP(A67,'2010s_km'!B:J,9,FALSE)</f>
        <v>4</v>
      </c>
      <c r="I67" s="3">
        <f>VLOOKUP(A67,'2010s_hc'!B:J,9,FALSE)</f>
        <v>0</v>
      </c>
    </row>
    <row r="68" spans="1:11" x14ac:dyDescent="0.2">
      <c r="A68" s="3" t="s">
        <v>201</v>
      </c>
      <c r="B68" s="3" t="s">
        <v>201</v>
      </c>
      <c r="C68" s="3">
        <v>941</v>
      </c>
      <c r="F68" s="3">
        <f>VLOOKUP(A68,'1990s_km'!B:J,9,FALSE)</f>
        <v>1</v>
      </c>
      <c r="G68" s="3">
        <f>VLOOKUP(A68,'2000s_km'!B:J,9,FALSE)</f>
        <v>0</v>
      </c>
      <c r="H68" s="3">
        <f>VLOOKUP(A68,'2010s_km'!B:J,9,FALSE)</f>
        <v>0</v>
      </c>
      <c r="I68" s="3">
        <f>VLOOKUP(A68,'2010s_hc'!B:J,9,FALSE)</f>
        <v>0</v>
      </c>
      <c r="J68" s="3">
        <v>0</v>
      </c>
      <c r="K68" s="3" t="s">
        <v>480</v>
      </c>
    </row>
    <row r="69" spans="1:11" x14ac:dyDescent="0.2">
      <c r="A69" s="3" t="s">
        <v>98</v>
      </c>
      <c r="B69" s="3" t="s">
        <v>98</v>
      </c>
      <c r="C69" s="3">
        <v>446</v>
      </c>
      <c r="D69" s="3">
        <f>VLOOKUP(A69,'1970s_km'!B:J,9,FALSE)</f>
        <v>1</v>
      </c>
      <c r="E69" s="3">
        <f>VLOOKUP(A69,'1980s_km'!B:J,9,FALSE)</f>
        <v>1</v>
      </c>
      <c r="F69" s="3">
        <f>VLOOKUP(A69,'1990s_km'!B:J,9,FALSE)</f>
        <v>1</v>
      </c>
      <c r="G69" s="3">
        <f>VLOOKUP(A69,'2000s_km'!B:J,9,FALSE)</f>
        <v>0</v>
      </c>
      <c r="H69" s="3">
        <f>VLOOKUP(A69,'2010s_km'!B:J,9,FALSE)</f>
        <v>4</v>
      </c>
      <c r="I69" s="3">
        <f>VLOOKUP(A69,'2010s_hc'!B:J,9,FALSE)</f>
        <v>0</v>
      </c>
      <c r="J69" s="3">
        <v>3</v>
      </c>
      <c r="K69" s="3" t="s">
        <v>483</v>
      </c>
    </row>
    <row r="70" spans="1:11" x14ac:dyDescent="0.2">
      <c r="A70" s="3" t="s">
        <v>99</v>
      </c>
      <c r="B70" s="3" t="s">
        <v>99</v>
      </c>
      <c r="C70" s="3">
        <v>666</v>
      </c>
      <c r="D70" s="3">
        <f>VLOOKUP(A70,'1970s_km'!B:J,9,FALSE)</f>
        <v>0</v>
      </c>
      <c r="E70" s="3">
        <f>VLOOKUP(A70,'1980s_km'!B:J,9,FALSE)</f>
        <v>1</v>
      </c>
      <c r="F70" s="3">
        <f>VLOOKUP(A70,'1990s_km'!B:J,9,FALSE)</f>
        <v>1</v>
      </c>
      <c r="G70" s="3">
        <f>VLOOKUP(A70,'2000s_km'!B:J,9,FALSE)</f>
        <v>0</v>
      </c>
      <c r="H70" s="3">
        <f>VLOOKUP(A70,'2010s_km'!B:J,9,FALSE)</f>
        <v>4</v>
      </c>
      <c r="I70" s="3">
        <f>VLOOKUP(A70,'2010s_hc'!B:J,9,FALSE)</f>
        <v>0</v>
      </c>
      <c r="J70" s="3">
        <v>4</v>
      </c>
      <c r="K70" s="3" t="s">
        <v>482</v>
      </c>
    </row>
    <row r="71" spans="1:11" x14ac:dyDescent="0.2">
      <c r="A71" s="3" t="s">
        <v>202</v>
      </c>
      <c r="B71" s="3" t="s">
        <v>202</v>
      </c>
      <c r="C71" s="3">
        <v>946</v>
      </c>
      <c r="F71" s="3">
        <f>VLOOKUP(A71,'1990s_km'!B:J,9,FALSE)</f>
        <v>1</v>
      </c>
      <c r="G71" s="3">
        <f>VLOOKUP(A71,'2000s_km'!B:J,9,FALSE)</f>
        <v>0</v>
      </c>
      <c r="H71" s="3">
        <f>VLOOKUP(A71,'2010s_km'!B:J,9,FALSE)</f>
        <v>0</v>
      </c>
      <c r="I71" s="3">
        <f>VLOOKUP(A71,'2010s_hc'!B:J,9,FALSE)</f>
        <v>0</v>
      </c>
      <c r="J71" s="3">
        <v>0</v>
      </c>
      <c r="K71" s="3" t="s">
        <v>480</v>
      </c>
    </row>
    <row r="72" spans="1:11" x14ac:dyDescent="0.2">
      <c r="A72" s="3" t="s">
        <v>103</v>
      </c>
      <c r="B72" s="3" t="s">
        <v>103</v>
      </c>
      <c r="C72" s="3">
        <v>137</v>
      </c>
      <c r="D72" s="3">
        <f>VLOOKUP(A72,'1970s_km'!B:J,9,FALSE)</f>
        <v>1</v>
      </c>
      <c r="E72" s="3">
        <f>VLOOKUP(A72,'1980s_km'!B:J,9,FALSE)</f>
        <v>1</v>
      </c>
      <c r="F72" s="3">
        <f>VLOOKUP(A72,'1990s_km'!B:J,9,FALSE)</f>
        <v>1</v>
      </c>
      <c r="G72" s="3">
        <f>VLOOKUP(A72,'2000s_km'!B:J,9,FALSE)</f>
        <v>0</v>
      </c>
      <c r="H72" s="3">
        <f>VLOOKUP(A72,'2010s_km'!B:J,9,FALSE)</f>
        <v>4</v>
      </c>
      <c r="I72" s="3">
        <f>VLOOKUP(A72,'2010s_hc'!B:J,9,FALSE)</f>
        <v>0</v>
      </c>
      <c r="J72" s="3">
        <v>0</v>
      </c>
      <c r="K72" s="3" t="s">
        <v>480</v>
      </c>
    </row>
    <row r="73" spans="1:11" x14ac:dyDescent="0.2">
      <c r="A73" s="3" t="s">
        <v>107</v>
      </c>
      <c r="B73" s="3" t="s">
        <v>107</v>
      </c>
      <c r="C73" s="3">
        <v>556</v>
      </c>
      <c r="D73" s="3">
        <f>VLOOKUP(A73,'1970s_km'!B:J,9,FALSE)</f>
        <v>1</v>
      </c>
      <c r="E73" s="3">
        <f>VLOOKUP(A73,'1980s_km'!B:J,9,FALSE)</f>
        <v>1</v>
      </c>
      <c r="F73" s="3">
        <f>VLOOKUP(A73,'1990s_km'!B:J,9,FALSE)</f>
        <v>1</v>
      </c>
      <c r="G73" s="3">
        <f>VLOOKUP(A73,'2000s_km'!B:J,9,FALSE)</f>
        <v>0</v>
      </c>
      <c r="H73" s="3">
        <f>VLOOKUP(A73,'2010s_km'!B:J,9,FALSE)</f>
        <v>3</v>
      </c>
      <c r="I73" s="3">
        <f>VLOOKUP(A73,'2010s_hc'!B:J,9,FALSE)</f>
        <v>0</v>
      </c>
      <c r="J73" s="3">
        <v>5</v>
      </c>
      <c r="K73" s="3" t="s">
        <v>479</v>
      </c>
    </row>
    <row r="74" spans="1:11" x14ac:dyDescent="0.2">
      <c r="A74" s="3" t="s">
        <v>109</v>
      </c>
      <c r="B74" s="3" t="s">
        <v>109</v>
      </c>
      <c r="C74" s="3">
        <v>181</v>
      </c>
      <c r="D74" s="3">
        <f>VLOOKUP(A74,'1970s_km'!B:J,9,FALSE)</f>
        <v>1</v>
      </c>
      <c r="E74" s="3">
        <f>VLOOKUP(A74,'1980s_km'!B:J,9,FALSE)</f>
        <v>1</v>
      </c>
      <c r="F74" s="3">
        <f>VLOOKUP(A74,'1990s_km'!B:J,9,FALSE)</f>
        <v>1</v>
      </c>
      <c r="G74" s="3">
        <f>VLOOKUP(A74,'2000s_km'!B:J,9,FALSE)</f>
        <v>0</v>
      </c>
      <c r="H74" s="3">
        <f>VLOOKUP(A74,'2010s_km'!B:J,9,FALSE)</f>
        <v>4</v>
      </c>
      <c r="I74" s="3">
        <f>VLOOKUP(A74,'2010s_hc'!B:J,9,FALSE)</f>
        <v>0</v>
      </c>
      <c r="J74" s="3">
        <v>0</v>
      </c>
      <c r="K74" s="3" t="s">
        <v>480</v>
      </c>
    </row>
    <row r="75" spans="1:11" x14ac:dyDescent="0.2">
      <c r="A75" s="3" t="s">
        <v>110</v>
      </c>
      <c r="B75" s="3" t="s">
        <v>110</v>
      </c>
      <c r="C75" s="3">
        <v>867</v>
      </c>
      <c r="D75" s="3">
        <f>VLOOKUP(A75,'1970s_km'!B:J,9,FALSE)</f>
        <v>1</v>
      </c>
      <c r="E75" s="3">
        <f>VLOOKUP(A75,'1980s_km'!B:J,9,FALSE)</f>
        <v>1</v>
      </c>
      <c r="F75" s="3">
        <f>VLOOKUP(A75,'1990s_km'!B:J,9,FALSE)</f>
        <v>1</v>
      </c>
      <c r="G75" s="3">
        <f>VLOOKUP(A75,'2000s_km'!B:J,9,FALSE)</f>
        <v>0</v>
      </c>
      <c r="H75" s="3">
        <f>VLOOKUP(A75,'2010s_km'!B:J,9,FALSE)</f>
        <v>4</v>
      </c>
      <c r="I75" s="3">
        <f>VLOOKUP(A75,'2010s_hc'!B:J,9,FALSE)</f>
        <v>0</v>
      </c>
      <c r="J75" s="3">
        <v>1</v>
      </c>
      <c r="K75" s="3" t="s">
        <v>481</v>
      </c>
    </row>
    <row r="76" spans="1:11" x14ac:dyDescent="0.2">
      <c r="A76" s="3" t="s">
        <v>112</v>
      </c>
      <c r="B76" s="3" t="s">
        <v>112</v>
      </c>
      <c r="C76" s="3">
        <v>684</v>
      </c>
      <c r="D76" s="3">
        <f>VLOOKUP(A76,'1970s_km'!B:J,9,FALSE)</f>
        <v>1</v>
      </c>
      <c r="E76" s="3">
        <f>VLOOKUP(A76,'1980s_km'!B:J,9,FALSE)</f>
        <v>1</v>
      </c>
      <c r="F76" s="3">
        <f>VLOOKUP(A76,'1990s_km'!B:J,9,FALSE)</f>
        <v>1</v>
      </c>
      <c r="G76" s="3">
        <f>VLOOKUP(A76,'2000s_km'!B:J,9,FALSE)</f>
        <v>0</v>
      </c>
      <c r="H76" s="3">
        <f>VLOOKUP(A76,'2010s_km'!B:J,9,FALSE)</f>
        <v>0</v>
      </c>
      <c r="I76" s="3">
        <f>VLOOKUP(A76,'2010s_hc'!B:J,9,FALSE)</f>
        <v>0</v>
      </c>
      <c r="J76" s="3">
        <v>4</v>
      </c>
      <c r="K76" s="3" t="s">
        <v>482</v>
      </c>
    </row>
    <row r="77" spans="1:11" x14ac:dyDescent="0.2">
      <c r="A77" s="3" t="s">
        <v>113</v>
      </c>
      <c r="B77" s="3" t="s">
        <v>113</v>
      </c>
      <c r="C77" s="3">
        <v>273</v>
      </c>
      <c r="D77" s="3">
        <f>VLOOKUP(A77,'1970s_km'!B:J,9,FALSE)</f>
        <v>1</v>
      </c>
      <c r="E77" s="3">
        <f>VLOOKUP(A77,'1980s_km'!B:J,9,FALSE)</f>
        <v>1</v>
      </c>
      <c r="F77" s="3">
        <f>VLOOKUP(A77,'1990s_km'!B:J,9,FALSE)</f>
        <v>1</v>
      </c>
      <c r="G77" s="3">
        <f>VLOOKUP(A77,'2000s_km'!B:J,9,FALSE)</f>
        <v>0</v>
      </c>
      <c r="H77" s="3">
        <f>VLOOKUP(A77,'2010s_km'!B:J,9,FALSE)</f>
        <v>4</v>
      </c>
      <c r="I77" s="3">
        <f>VLOOKUP(A77,'2010s_hc'!B:J,9,FALSE)</f>
        <v>0</v>
      </c>
      <c r="J77" s="3">
        <v>2</v>
      </c>
      <c r="K77" s="3" t="s">
        <v>485</v>
      </c>
    </row>
    <row r="78" spans="1:11" ht="15" x14ac:dyDescent="0.2">
      <c r="A78" s="3" t="s">
        <v>203</v>
      </c>
      <c r="B78" t="s">
        <v>245</v>
      </c>
      <c r="C78" s="3">
        <v>943</v>
      </c>
      <c r="F78" s="3">
        <f>VLOOKUP(A78,'1990s_km'!B:J,9,FALSE)</f>
        <v>1</v>
      </c>
      <c r="G78" s="3">
        <f>VLOOKUP(A78,'2000s_km'!B:J,9,FALSE)</f>
        <v>0</v>
      </c>
      <c r="H78" s="3">
        <f>VLOOKUP(A78,'2010s_km'!B:J,9,FALSE)</f>
        <v>0</v>
      </c>
      <c r="I78" s="3">
        <f>VLOOKUP(A78,'2010s_hc'!B:J,9,FALSE)</f>
        <v>0</v>
      </c>
    </row>
    <row r="79" spans="1:11" x14ac:dyDescent="0.2">
      <c r="A79" s="3" t="s">
        <v>116</v>
      </c>
      <c r="B79" s="3" t="s">
        <v>116</v>
      </c>
      <c r="C79" s="3">
        <v>351</v>
      </c>
      <c r="D79" s="3">
        <f>VLOOKUP(A79,'1970s_km'!B:J,9,FALSE)</f>
        <v>1</v>
      </c>
      <c r="E79" s="3">
        <f>VLOOKUP(A79,'1980s_km'!B:J,9,FALSE)</f>
        <v>1</v>
      </c>
      <c r="F79" s="3">
        <f>VLOOKUP(A79,'1990s_km'!B:J,9,FALSE)</f>
        <v>1</v>
      </c>
      <c r="G79" s="3">
        <f>VLOOKUP(A79,'2000s_km'!B:J,9,FALSE)</f>
        <v>0</v>
      </c>
      <c r="H79" s="3">
        <f>VLOOKUP(A79,'2010s_km'!B:J,9,FALSE)</f>
        <v>4</v>
      </c>
      <c r="I79" s="3">
        <f>VLOOKUP(A79,'2010s_hc'!B:J,9,FALSE)</f>
        <v>0</v>
      </c>
    </row>
    <row r="80" spans="1:11" x14ac:dyDescent="0.2">
      <c r="A80" s="3" t="s">
        <v>117</v>
      </c>
      <c r="B80" s="3" t="s">
        <v>117</v>
      </c>
      <c r="C80" s="3">
        <v>686</v>
      </c>
      <c r="D80" s="3">
        <f>VLOOKUP(A80,'1970s_km'!B:J,9,FALSE)</f>
        <v>1</v>
      </c>
      <c r="E80" s="3">
        <f>VLOOKUP(A80,'1980s_km'!B:J,9,FALSE)</f>
        <v>1</v>
      </c>
      <c r="F80" s="3">
        <f>VLOOKUP(A80,'1990s_km'!B:J,9,FALSE)</f>
        <v>1</v>
      </c>
      <c r="G80" s="3">
        <f>VLOOKUP(A80,'2000s_km'!B:J,9,FALSE)</f>
        <v>0</v>
      </c>
      <c r="H80" s="3">
        <f>VLOOKUP(A80,'2010s_km'!B:J,9,FALSE)</f>
        <v>4</v>
      </c>
      <c r="I80" s="3">
        <f>VLOOKUP(A80,'2010s_hc'!B:J,9,FALSE)</f>
        <v>0</v>
      </c>
      <c r="J80" s="3">
        <v>3</v>
      </c>
      <c r="K80" s="3" t="s">
        <v>483</v>
      </c>
    </row>
    <row r="81" spans="1:11" x14ac:dyDescent="0.2">
      <c r="A81" s="3" t="s">
        <v>120</v>
      </c>
      <c r="B81" s="3" t="s">
        <v>120</v>
      </c>
      <c r="C81" s="3">
        <v>728</v>
      </c>
      <c r="D81" s="3">
        <f>VLOOKUP(A81,'1970s_km'!B:J,9,FALSE)</f>
        <v>1</v>
      </c>
      <c r="E81" s="3">
        <f>VLOOKUP(A81,'1980s_km'!B:J,9,FALSE)</f>
        <v>1</v>
      </c>
      <c r="F81" s="3">
        <f>VLOOKUP(A81,'1990s_km'!B:J,9,FALSE)</f>
        <v>1</v>
      </c>
      <c r="G81" s="3">
        <f>VLOOKUP(A81,'2000s_km'!B:J,9,FALSE)</f>
        <v>0</v>
      </c>
      <c r="H81" s="3">
        <f>VLOOKUP(A81,'2010s_km'!B:J,9,FALSE)</f>
        <v>4</v>
      </c>
      <c r="I81" s="3">
        <f>VLOOKUP(A81,'2010s_hc'!B:J,9,FALSE)</f>
        <v>0</v>
      </c>
      <c r="J81" s="3">
        <v>4</v>
      </c>
      <c r="K81" s="3" t="s">
        <v>482</v>
      </c>
    </row>
    <row r="82" spans="1:11" x14ac:dyDescent="0.2">
      <c r="A82" s="3" t="s">
        <v>123</v>
      </c>
      <c r="B82" s="3" t="s">
        <v>123</v>
      </c>
      <c r="C82" s="3">
        <v>138</v>
      </c>
      <c r="D82" s="3">
        <f>VLOOKUP(A82,'1970s_km'!B:J,9,FALSE)</f>
        <v>1</v>
      </c>
      <c r="E82" s="3">
        <f>VLOOKUP(A82,'1980s_km'!B:J,9,FALSE)</f>
        <v>1</v>
      </c>
      <c r="F82" s="3">
        <f>VLOOKUP(A82,'1990s_km'!B:J,9,FALSE)</f>
        <v>1</v>
      </c>
      <c r="G82" s="3">
        <f>VLOOKUP(A82,'2000s_km'!B:J,9,FALSE)</f>
        <v>0</v>
      </c>
      <c r="H82" s="3">
        <f>VLOOKUP(A82,'2010s_km'!B:J,9,FALSE)</f>
        <v>4</v>
      </c>
      <c r="I82" s="3">
        <f>VLOOKUP(A82,'2010s_hc'!B:J,9,FALSE)</f>
        <v>0</v>
      </c>
      <c r="J82" s="3">
        <v>0</v>
      </c>
      <c r="K82" s="3" t="s">
        <v>480</v>
      </c>
    </row>
    <row r="83" spans="1:11" x14ac:dyDescent="0.2">
      <c r="A83" s="3" t="s">
        <v>124</v>
      </c>
      <c r="D83" s="3">
        <f>VLOOKUP(A83,'1970s_km'!B:J,9,FALSE)</f>
        <v>1</v>
      </c>
      <c r="E83" s="3">
        <f>VLOOKUP(A83,'1980s_km'!B:J,9,FALSE)</f>
        <v>1</v>
      </c>
      <c r="F83" s="3">
        <f>VLOOKUP(A83,'1990s_km'!B:J,9,FALSE)</f>
        <v>1</v>
      </c>
      <c r="G83" s="3">
        <f>VLOOKUP(A83,'2000s_km'!B:J,9,FALSE)</f>
        <v>0</v>
      </c>
      <c r="H83" s="3">
        <f>VLOOKUP(A83,'2010s_km'!B:J,9,FALSE)</f>
        <v>4</v>
      </c>
      <c r="I83" s="3">
        <f>VLOOKUP(A83,'2010s_hc'!B:J,9,FALSE)</f>
        <v>0</v>
      </c>
    </row>
    <row r="84" spans="1:11" x14ac:dyDescent="0.2">
      <c r="A84" s="3" t="s">
        <v>125</v>
      </c>
      <c r="B84" s="3" t="s">
        <v>125</v>
      </c>
      <c r="C84" s="3">
        <v>196</v>
      </c>
      <c r="D84" s="3">
        <f>VLOOKUP(A84,'1970s_km'!B:J,9,FALSE)</f>
        <v>1</v>
      </c>
      <c r="E84" s="3">
        <f>VLOOKUP(A84,'1980s_km'!B:J,9,FALSE)</f>
        <v>1</v>
      </c>
      <c r="F84" s="3">
        <f>VLOOKUP(A84,'1990s_km'!B:J,9,FALSE)</f>
        <v>1</v>
      </c>
      <c r="G84" s="3">
        <f>VLOOKUP(A84,'2000s_km'!B:J,9,FALSE)</f>
        <v>0</v>
      </c>
      <c r="H84" s="3">
        <f>VLOOKUP(A84,'2010s_km'!B:J,9,FALSE)</f>
        <v>4</v>
      </c>
      <c r="I84" s="3">
        <f>VLOOKUP(A84,'2010s_hc'!B:J,9,FALSE)</f>
        <v>0</v>
      </c>
      <c r="J84" s="3">
        <v>1</v>
      </c>
      <c r="K84" s="3" t="s">
        <v>481</v>
      </c>
    </row>
    <row r="85" spans="1:11" x14ac:dyDescent="0.2">
      <c r="A85" s="3" t="s">
        <v>126</v>
      </c>
      <c r="B85" s="3" t="s">
        <v>126</v>
      </c>
      <c r="C85" s="3">
        <v>278</v>
      </c>
      <c r="D85" s="3">
        <f>VLOOKUP(A85,'1970s_km'!B:J,9,FALSE)</f>
        <v>1</v>
      </c>
      <c r="E85" s="3">
        <f>VLOOKUP(A85,'1980s_km'!B:J,9,FALSE)</f>
        <v>1</v>
      </c>
      <c r="F85" s="3">
        <f>VLOOKUP(A85,'1990s_km'!B:J,9,FALSE)</f>
        <v>1</v>
      </c>
      <c r="G85" s="3">
        <f>VLOOKUP(A85,'2000s_km'!B:J,9,FALSE)</f>
        <v>0</v>
      </c>
      <c r="H85" s="3">
        <f>VLOOKUP(A85,'2010s_km'!B:J,9,FALSE)</f>
        <v>4</v>
      </c>
      <c r="I85" s="3">
        <f>VLOOKUP(A85,'2010s_hc'!B:J,9,FALSE)</f>
        <v>0</v>
      </c>
      <c r="J85" s="3">
        <v>2</v>
      </c>
      <c r="K85" s="3" t="s">
        <v>485</v>
      </c>
    </row>
    <row r="86" spans="1:11" x14ac:dyDescent="0.2">
      <c r="A86" s="3" t="s">
        <v>132</v>
      </c>
      <c r="B86" s="3" t="s">
        <v>132</v>
      </c>
      <c r="C86" s="3">
        <v>565</v>
      </c>
      <c r="D86" s="3">
        <f>VLOOKUP(A86,'1970s_km'!B:J,9,FALSE)</f>
        <v>1</v>
      </c>
      <c r="E86" s="3">
        <f>VLOOKUP(A86,'1980s_km'!B:J,9,FALSE)</f>
        <v>1</v>
      </c>
      <c r="F86" s="3">
        <f>VLOOKUP(A86,'1990s_km'!B:J,9,FALSE)</f>
        <v>1</v>
      </c>
      <c r="G86" s="3">
        <f>VLOOKUP(A86,'2000s_km'!B:J,9,FALSE)</f>
        <v>0</v>
      </c>
      <c r="H86" s="3">
        <f>VLOOKUP(A86,'2010s_km'!B:J,9,FALSE)</f>
        <v>3</v>
      </c>
      <c r="I86" s="3">
        <f>VLOOKUP(A86,'2010s_hc'!B:J,9,FALSE)</f>
        <v>0</v>
      </c>
      <c r="J86" s="3">
        <v>1</v>
      </c>
      <c r="K86" s="3" t="s">
        <v>481</v>
      </c>
    </row>
    <row r="87" spans="1:11" x14ac:dyDescent="0.2">
      <c r="A87" s="3" t="s">
        <v>133</v>
      </c>
      <c r="B87" s="3" t="s">
        <v>133</v>
      </c>
      <c r="C87" s="3">
        <v>283</v>
      </c>
      <c r="D87" s="3">
        <f>VLOOKUP(A87,'1970s_km'!B:J,9,FALSE)</f>
        <v>1</v>
      </c>
      <c r="E87" s="3">
        <f>VLOOKUP(A87,'1980s_km'!B:J,9,FALSE)</f>
        <v>1</v>
      </c>
      <c r="F87" s="3">
        <f>VLOOKUP(A87,'1990s_km'!B:J,9,FALSE)</f>
        <v>1</v>
      </c>
      <c r="G87" s="3">
        <f>VLOOKUP(A87,'2000s_km'!B:J,9,FALSE)</f>
        <v>0</v>
      </c>
      <c r="H87" s="3">
        <f>VLOOKUP(A87,'2010s_km'!B:J,9,FALSE)</f>
        <v>0</v>
      </c>
      <c r="I87" s="3">
        <f>VLOOKUP(A87,'2010s_hc'!B:J,9,FALSE)</f>
        <v>0</v>
      </c>
      <c r="J87" s="3">
        <v>2</v>
      </c>
      <c r="K87" s="3" t="s">
        <v>485</v>
      </c>
    </row>
    <row r="88" spans="1:11" x14ac:dyDescent="0.2">
      <c r="A88" s="3" t="s">
        <v>136</v>
      </c>
      <c r="B88" s="3" t="s">
        <v>136</v>
      </c>
      <c r="C88" s="3">
        <v>293</v>
      </c>
      <c r="D88" s="3">
        <f>VLOOKUP(A88,'1970s_km'!B:J,9,FALSE)</f>
        <v>1</v>
      </c>
      <c r="E88" s="3">
        <f>VLOOKUP(A88,'1980s_km'!B:J,9,FALSE)</f>
        <v>1</v>
      </c>
      <c r="F88" s="3">
        <f>VLOOKUP(A88,'1990s_km'!B:J,9,FALSE)</f>
        <v>1</v>
      </c>
      <c r="G88" s="3">
        <f>VLOOKUP(A88,'2000s_km'!B:J,9,FALSE)</f>
        <v>0</v>
      </c>
      <c r="H88" s="3">
        <f>VLOOKUP(A88,'2010s_km'!B:J,9,FALSE)</f>
        <v>4</v>
      </c>
      <c r="I88" s="3">
        <f>VLOOKUP(A88,'2010s_hc'!B:J,9,FALSE)</f>
        <v>0</v>
      </c>
      <c r="J88" s="3">
        <v>2</v>
      </c>
      <c r="K88" s="3" t="s">
        <v>485</v>
      </c>
    </row>
    <row r="89" spans="1:11" x14ac:dyDescent="0.2">
      <c r="A89" s="3" t="s">
        <v>137</v>
      </c>
      <c r="B89" s="3" t="s">
        <v>137</v>
      </c>
      <c r="C89" s="3">
        <v>566</v>
      </c>
      <c r="D89" s="3">
        <f>VLOOKUP(A89,'1970s_km'!B:J,9,FALSE)</f>
        <v>1</v>
      </c>
      <c r="E89" s="3">
        <f>VLOOKUP(A89,'1980s_km'!B:J,9,FALSE)</f>
        <v>1</v>
      </c>
      <c r="F89" s="3">
        <f>VLOOKUP(A89,'1990s_km'!B:J,9,FALSE)</f>
        <v>1</v>
      </c>
      <c r="G89" s="3">
        <f>VLOOKUP(A89,'2000s_km'!B:J,9,FALSE)</f>
        <v>0</v>
      </c>
      <c r="H89" s="3">
        <f>VLOOKUP(A89,'2010s_km'!B:J,9,FALSE)</f>
        <v>4</v>
      </c>
      <c r="I89" s="3">
        <f>VLOOKUP(A89,'2010s_hc'!B:J,9,FALSE)</f>
        <v>0</v>
      </c>
      <c r="J89" s="3">
        <v>1</v>
      </c>
      <c r="K89" s="3" t="s">
        <v>481</v>
      </c>
    </row>
    <row r="90" spans="1:11" x14ac:dyDescent="0.2">
      <c r="A90" s="3" t="s">
        <v>138</v>
      </c>
      <c r="B90" s="3" t="s">
        <v>138</v>
      </c>
      <c r="C90" s="3">
        <v>964</v>
      </c>
      <c r="D90" s="3">
        <f>VLOOKUP(A90,'1970s_km'!B:J,9,FALSE)</f>
        <v>1</v>
      </c>
      <c r="E90" s="3">
        <f>VLOOKUP(A90,'1980s_km'!B:J,9,FALSE)</f>
        <v>1</v>
      </c>
      <c r="F90" s="3">
        <f>VLOOKUP(A90,'1990s_km'!B:J,9,FALSE)</f>
        <v>1</v>
      </c>
      <c r="G90" s="3">
        <f>VLOOKUP(A90,'2000s_km'!B:J,9,FALSE)</f>
        <v>0</v>
      </c>
      <c r="H90" s="3">
        <f>VLOOKUP(A90,'2010s_km'!B:J,9,FALSE)</f>
        <v>4</v>
      </c>
      <c r="I90" s="3">
        <f>VLOOKUP(A90,'2010s_hc'!B:J,9,FALSE)</f>
        <v>0</v>
      </c>
      <c r="J90" s="3">
        <v>0</v>
      </c>
      <c r="K90" s="3" t="s">
        <v>480</v>
      </c>
    </row>
    <row r="91" spans="1:11" x14ac:dyDescent="0.2">
      <c r="A91" s="3" t="s">
        <v>139</v>
      </c>
      <c r="B91" s="3" t="s">
        <v>139</v>
      </c>
      <c r="C91" s="3">
        <v>182</v>
      </c>
      <c r="D91" s="3">
        <f>VLOOKUP(A91,'1970s_km'!B:J,9,FALSE)</f>
        <v>1</v>
      </c>
      <c r="E91" s="3">
        <f>VLOOKUP(A91,'1980s_km'!B:J,9,FALSE)</f>
        <v>1</v>
      </c>
      <c r="F91" s="3">
        <f>VLOOKUP(A91,'1990s_km'!B:J,9,FALSE)</f>
        <v>1</v>
      </c>
      <c r="G91" s="3">
        <f>VLOOKUP(A91,'2000s_km'!B:J,9,FALSE)</f>
        <v>0</v>
      </c>
      <c r="H91" s="3">
        <f>VLOOKUP(A91,'2010s_km'!B:J,9,FALSE)</f>
        <v>4</v>
      </c>
      <c r="I91" s="3">
        <f>VLOOKUP(A91,'2010s_hc'!B:J,9,FALSE)</f>
        <v>0</v>
      </c>
      <c r="J91" s="3">
        <v>0</v>
      </c>
      <c r="K91" s="3" t="s">
        <v>480</v>
      </c>
    </row>
    <row r="92" spans="1:11" x14ac:dyDescent="0.2">
      <c r="A92" s="3" t="s">
        <v>142</v>
      </c>
      <c r="B92" s="3" t="s">
        <v>238</v>
      </c>
      <c r="C92" s="3">
        <v>542</v>
      </c>
      <c r="D92" s="3">
        <f>VLOOKUP(A92,'1970s_km'!B:J,9,FALSE)</f>
        <v>1</v>
      </c>
      <c r="E92" s="3">
        <f>VLOOKUP(A92,'1980s_km'!B:J,9,FALSE)</f>
        <v>1</v>
      </c>
      <c r="F92" s="3">
        <f>VLOOKUP(A92,'1990s_km'!B:J,9,FALSE)</f>
        <v>1</v>
      </c>
      <c r="G92" s="3">
        <f>VLOOKUP(A92,'2000s_km'!B:J,9,FALSE)</f>
        <v>0</v>
      </c>
      <c r="H92" s="3">
        <f>VLOOKUP(A92,'2010s_km'!B:J,9,FALSE)</f>
        <v>4</v>
      </c>
      <c r="I92" s="3">
        <f>VLOOKUP(A92,'2010s_hc'!B:J,9,FALSE)</f>
        <v>0</v>
      </c>
      <c r="J92" s="3">
        <v>1</v>
      </c>
      <c r="K92" s="3" t="s">
        <v>481</v>
      </c>
    </row>
    <row r="93" spans="1:11" x14ac:dyDescent="0.2">
      <c r="A93" s="3" t="s">
        <v>204</v>
      </c>
      <c r="B93" s="3" t="s">
        <v>244</v>
      </c>
      <c r="C93" s="3">
        <v>921</v>
      </c>
      <c r="F93" s="3">
        <f>VLOOKUP(A93,'1990s_km'!B:J,9,FALSE)</f>
        <v>1</v>
      </c>
      <c r="G93" s="3">
        <f>VLOOKUP(A93,'2000s_km'!B:J,9,FALSE)</f>
        <v>0</v>
      </c>
      <c r="H93" s="3">
        <f>VLOOKUP(A93,'2010s_km'!B:J,9,FALSE)</f>
        <v>0</v>
      </c>
      <c r="I93" s="3">
        <f>VLOOKUP(A93,'2010s_hc'!B:J,9,FALSE)</f>
        <v>0</v>
      </c>
      <c r="J93" s="3">
        <v>0</v>
      </c>
      <c r="K93" s="3" t="s">
        <v>480</v>
      </c>
    </row>
    <row r="94" spans="1:11" x14ac:dyDescent="0.2">
      <c r="A94" s="3" t="s">
        <v>143</v>
      </c>
      <c r="B94" s="3" t="s">
        <v>143</v>
      </c>
      <c r="C94" s="3">
        <v>968</v>
      </c>
      <c r="D94" s="3">
        <f>VLOOKUP(A94,'1970s_km'!B:J,9,FALSE)</f>
        <v>2</v>
      </c>
      <c r="E94" s="3">
        <f>VLOOKUP(A94,'1980s_km'!B:J,9,FALSE)</f>
        <v>1</v>
      </c>
      <c r="F94" s="3">
        <f>VLOOKUP(A94,'1990s_km'!B:J,9,FALSE)</f>
        <v>1</v>
      </c>
      <c r="G94" s="3">
        <f>VLOOKUP(A94,'2000s_km'!B:J,9,FALSE)</f>
        <v>0</v>
      </c>
      <c r="H94" s="3">
        <f>VLOOKUP(A94,'2010s_km'!B:J,9,FALSE)</f>
        <v>2</v>
      </c>
      <c r="I94" s="3">
        <f>VLOOKUP(A94,'2010s_hc'!B:J,9,FALSE)</f>
        <v>0</v>
      </c>
      <c r="J94" s="3">
        <v>0</v>
      </c>
      <c r="K94" s="3" t="s">
        <v>480</v>
      </c>
    </row>
    <row r="95" spans="1:11" x14ac:dyDescent="0.2">
      <c r="A95" s="3" t="s">
        <v>205</v>
      </c>
      <c r="B95" s="3" t="s">
        <v>246</v>
      </c>
      <c r="C95" s="3">
        <v>922</v>
      </c>
      <c r="F95" s="3">
        <f>VLOOKUP(A95,'1990s_km'!B:J,9,FALSE)</f>
        <v>1</v>
      </c>
      <c r="G95" s="3">
        <f>VLOOKUP(A95,'2000s_km'!B:J,9,FALSE)</f>
        <v>0</v>
      </c>
      <c r="H95" s="3">
        <f>VLOOKUP(A95,'2010s_km'!B:J,9,FALSE)</f>
        <v>3</v>
      </c>
      <c r="I95" s="3">
        <f>VLOOKUP(A95,'2010s_hc'!B:J,9,FALSE)</f>
        <v>0</v>
      </c>
      <c r="J95" s="3">
        <v>0</v>
      </c>
      <c r="K95" s="3" t="s">
        <v>480</v>
      </c>
    </row>
    <row r="96" spans="1:11" x14ac:dyDescent="0.2">
      <c r="A96" s="3" t="s">
        <v>145</v>
      </c>
      <c r="B96" s="3" t="s">
        <v>250</v>
      </c>
      <c r="C96" s="3">
        <v>361</v>
      </c>
      <c r="D96" s="3">
        <f>VLOOKUP(A96,'1970s_km'!B:J,9,FALSE)</f>
        <v>1</v>
      </c>
      <c r="E96" s="3">
        <f>VLOOKUP(A96,'1980s_km'!B:J,9,FALSE)</f>
        <v>1</v>
      </c>
      <c r="F96" s="3">
        <f>VLOOKUP(A96,'1990s_km'!B:J,9,FALSE)</f>
        <v>1</v>
      </c>
      <c r="G96" s="3">
        <f>VLOOKUP(A96,'2000s_km'!B:J,9,FALSE)</f>
        <v>0</v>
      </c>
      <c r="H96" s="3">
        <f>VLOOKUP(A96,'2010s_km'!B:J,9,FALSE)</f>
        <v>2</v>
      </c>
      <c r="I96" s="3">
        <f>VLOOKUP(A96,'2010s_hc'!B:J,9,FALSE)</f>
        <v>0</v>
      </c>
      <c r="J96" s="3">
        <v>2</v>
      </c>
      <c r="K96" s="3" t="s">
        <v>485</v>
      </c>
    </row>
    <row r="97" spans="1:11" x14ac:dyDescent="0.2">
      <c r="A97" s="3" t="s">
        <v>146</v>
      </c>
      <c r="B97" s="3" t="s">
        <v>251</v>
      </c>
      <c r="C97" s="3">
        <v>362</v>
      </c>
      <c r="D97" s="3">
        <f>VLOOKUP(A97,'1970s_km'!B:J,9,FALSE)</f>
        <v>1</v>
      </c>
      <c r="E97" s="3">
        <f>VLOOKUP(A97,'1980s_km'!B:J,9,FALSE)</f>
        <v>1</v>
      </c>
      <c r="F97" s="3">
        <f>VLOOKUP(A97,'1990s_km'!B:J,9,FALSE)</f>
        <v>1</v>
      </c>
      <c r="G97" s="3">
        <f>VLOOKUP(A97,'2000s_km'!B:J,9,FALSE)</f>
        <v>0</v>
      </c>
      <c r="H97" s="3">
        <f>VLOOKUP(A97,'2010s_km'!B:J,9,FALSE)</f>
        <v>0</v>
      </c>
      <c r="I97" s="3">
        <f>VLOOKUP(A97,'2010s_hc'!B:J,9,FALSE)</f>
        <v>0</v>
      </c>
      <c r="J97" s="3">
        <v>2</v>
      </c>
      <c r="K97" s="3" t="s">
        <v>485</v>
      </c>
    </row>
    <row r="98" spans="1:11" x14ac:dyDescent="0.2">
      <c r="A98" s="3" t="s">
        <v>147</v>
      </c>
      <c r="B98" s="3" t="s">
        <v>252</v>
      </c>
      <c r="C98" s="3">
        <v>364</v>
      </c>
      <c r="D98" s="3">
        <f>VLOOKUP(A98,'1970s_km'!B:J,9,FALSE)</f>
        <v>1</v>
      </c>
      <c r="E98" s="3">
        <f>VLOOKUP(A98,'1980s_km'!B:J,9,FALSE)</f>
        <v>1</v>
      </c>
      <c r="F98" s="3">
        <f>VLOOKUP(A98,'1990s_km'!B:J,9,FALSE)</f>
        <v>1</v>
      </c>
      <c r="G98" s="3">
        <f>VLOOKUP(A98,'2000s_km'!B:J,9,FALSE)</f>
        <v>0</v>
      </c>
      <c r="H98" s="3">
        <f>VLOOKUP(A98,'2010s_km'!B:J,9,FALSE)</f>
        <v>4</v>
      </c>
      <c r="I98" s="3">
        <f>VLOOKUP(A98,'2010s_hc'!B:J,9,FALSE)</f>
        <v>0</v>
      </c>
      <c r="J98" s="3">
        <v>2</v>
      </c>
      <c r="K98" s="3" t="s">
        <v>485</v>
      </c>
    </row>
    <row r="99" spans="1:11" x14ac:dyDescent="0.2">
      <c r="A99" s="3" t="s">
        <v>148</v>
      </c>
      <c r="B99" s="3" t="s">
        <v>148</v>
      </c>
      <c r="C99" s="3">
        <v>862</v>
      </c>
      <c r="D99" s="3">
        <f>VLOOKUP(A99,'1970s_km'!B:J,9,FALSE)</f>
        <v>0</v>
      </c>
      <c r="E99" s="3">
        <f>VLOOKUP(A99,'1980s_km'!B:J,9,FALSE)</f>
        <v>2</v>
      </c>
      <c r="F99" s="3">
        <f>VLOOKUP(A99,'1990s_km'!B:J,9,FALSE)</f>
        <v>2</v>
      </c>
      <c r="G99" s="3">
        <f>VLOOKUP(A99,'2000s_km'!B:J,9,FALSE)</f>
        <v>0</v>
      </c>
      <c r="H99" s="3">
        <f>VLOOKUP(A99,'2010s_km'!B:J,9,FALSE)</f>
        <v>2</v>
      </c>
      <c r="I99" s="3">
        <f>VLOOKUP(A99,'2010s_hc'!B:J,9,FALSE)</f>
        <v>0</v>
      </c>
      <c r="J99" s="3">
        <v>1</v>
      </c>
      <c r="K99" s="3" t="s">
        <v>481</v>
      </c>
    </row>
    <row r="100" spans="1:11" ht="15" x14ac:dyDescent="0.2">
      <c r="A100" s="3" t="s">
        <v>150</v>
      </c>
      <c r="B100" t="s">
        <v>247</v>
      </c>
      <c r="C100" s="3">
        <v>716</v>
      </c>
      <c r="D100" s="3">
        <f>VLOOKUP(A100,'1970s_km'!B:J,9,FALSE)</f>
        <v>1</v>
      </c>
      <c r="E100" s="3">
        <f>VLOOKUP(A100,'1980s_km'!B:J,9,FALSE)</f>
        <v>1</v>
      </c>
      <c r="F100" s="3">
        <f>VLOOKUP(A100,'1990s_km'!B:J,9,FALSE)</f>
        <v>1</v>
      </c>
      <c r="G100" s="3">
        <f>VLOOKUP(A100,'2000s_km'!B:J,9,FALSE)</f>
        <v>0</v>
      </c>
      <c r="H100" s="3">
        <f>VLOOKUP(A100,'2010s_km'!B:J,9,FALSE)</f>
        <v>0</v>
      </c>
      <c r="I100" s="3">
        <f>VLOOKUP(A100,'2010s_hc'!B:J,9,FALSE)</f>
        <v>0</v>
      </c>
      <c r="J100" s="3">
        <v>4</v>
      </c>
      <c r="K100" s="3" t="s">
        <v>482</v>
      </c>
    </row>
    <row r="101" spans="1:11" x14ac:dyDescent="0.2">
      <c r="A101" s="3" t="s">
        <v>152</v>
      </c>
      <c r="B101" s="3" t="s">
        <v>152</v>
      </c>
      <c r="C101" s="3">
        <v>722</v>
      </c>
      <c r="D101" s="3">
        <f>VLOOKUP(A101,'1970s_km'!B:J,9,FALSE)</f>
        <v>0</v>
      </c>
      <c r="E101" s="3">
        <f>VLOOKUP(A101,'1980s_km'!B:J,9,FALSE)</f>
        <v>2</v>
      </c>
      <c r="F101" s="3">
        <f>VLOOKUP(A101,'1990s_km'!B:J,9,FALSE)</f>
        <v>2</v>
      </c>
      <c r="G101" s="3">
        <f>VLOOKUP(A101,'2000s_km'!B:J,9,FALSE)</f>
        <v>0</v>
      </c>
      <c r="H101" s="3">
        <f>VLOOKUP(A101,'2010s_km'!B:J,9,FALSE)</f>
        <v>0</v>
      </c>
      <c r="I101" s="3">
        <f>VLOOKUP(A101,'2010s_hc'!B:J,9,FALSE)</f>
        <v>0</v>
      </c>
      <c r="J101" s="3">
        <v>4</v>
      </c>
      <c r="K101" s="3" t="s">
        <v>482</v>
      </c>
    </row>
    <row r="102" spans="1:11" x14ac:dyDescent="0.2">
      <c r="A102" s="3" t="s">
        <v>206</v>
      </c>
      <c r="B102" s="3" t="s">
        <v>206</v>
      </c>
      <c r="C102" s="3">
        <v>942</v>
      </c>
      <c r="F102" s="3">
        <f>VLOOKUP(A102,'1990s_km'!B:J,9,FALSE)</f>
        <v>1</v>
      </c>
      <c r="G102" s="3">
        <f>VLOOKUP(A102,'2000s_km'!B:J,9,FALSE)</f>
        <v>0</v>
      </c>
      <c r="H102" s="3">
        <f>VLOOKUP(A102,'2010s_km'!B:J,9,FALSE)</f>
        <v>4</v>
      </c>
      <c r="I102" s="3">
        <f>VLOOKUP(A102,'2010s_hc'!B:J,9,FALSE)</f>
        <v>0</v>
      </c>
      <c r="J102" s="3">
        <v>0</v>
      </c>
      <c r="K102" s="3" t="s">
        <v>480</v>
      </c>
    </row>
    <row r="103" spans="1:11" x14ac:dyDescent="0.2">
      <c r="A103" s="3" t="s">
        <v>153</v>
      </c>
      <c r="B103" s="3" t="s">
        <v>153</v>
      </c>
      <c r="C103" s="3">
        <v>718</v>
      </c>
      <c r="D103" s="3">
        <f>VLOOKUP(A103,'1970s_km'!B:J,9,FALSE)</f>
        <v>1</v>
      </c>
      <c r="E103" s="3">
        <f>VLOOKUP(A103,'1980s_km'!B:J,9,FALSE)</f>
        <v>1</v>
      </c>
      <c r="F103" s="3">
        <f>VLOOKUP(A103,'1990s_km'!B:J,9,FALSE)</f>
        <v>1</v>
      </c>
      <c r="G103" s="3">
        <f>VLOOKUP(A103,'2000s_km'!B:J,9,FALSE)</f>
        <v>0</v>
      </c>
      <c r="H103" s="3">
        <f>VLOOKUP(A103,'2010s_km'!B:J,9,FALSE)</f>
        <v>0</v>
      </c>
      <c r="I103" s="3">
        <f>VLOOKUP(A103,'2010s_hc'!B:J,9,FALSE)</f>
        <v>0</v>
      </c>
      <c r="J103" s="3">
        <v>4</v>
      </c>
      <c r="K103" s="3" t="s">
        <v>482</v>
      </c>
    </row>
    <row r="104" spans="1:11" x14ac:dyDescent="0.2">
      <c r="A104" s="3" t="s">
        <v>155</v>
      </c>
      <c r="B104" s="3" t="s">
        <v>155</v>
      </c>
      <c r="C104" s="3">
        <v>576</v>
      </c>
      <c r="D104" s="3">
        <f>VLOOKUP(A104,'1970s_km'!B:J,9,FALSE)</f>
        <v>1</v>
      </c>
      <c r="E104" s="3">
        <f>VLOOKUP(A104,'1980s_km'!B:J,9,FALSE)</f>
        <v>1</v>
      </c>
      <c r="F104" s="3">
        <f>VLOOKUP(A104,'1990s_km'!B:J,9,FALSE)</f>
        <v>1</v>
      </c>
      <c r="G104" s="3">
        <f>VLOOKUP(A104,'2000s_km'!B:J,9,FALSE)</f>
        <v>0</v>
      </c>
      <c r="H104" s="3">
        <f>VLOOKUP(A104,'2010s_km'!B:J,9,FALSE)</f>
        <v>4</v>
      </c>
      <c r="I104" s="3">
        <f>VLOOKUP(A104,'2010s_hc'!B:J,9,FALSE)</f>
        <v>0</v>
      </c>
      <c r="J104" s="3">
        <v>1</v>
      </c>
      <c r="K104" s="3" t="s">
        <v>481</v>
      </c>
    </row>
    <row r="105" spans="1:11" x14ac:dyDescent="0.2">
      <c r="A105" s="3" t="s">
        <v>217</v>
      </c>
      <c r="G105" s="3">
        <f>VLOOKUP(A105,'2000s_km'!B:J,9,FALSE)</f>
        <v>0</v>
      </c>
      <c r="H105" s="3">
        <f>VLOOKUP(A105,'2010s_km'!B:J,9,FALSE)</f>
        <v>3</v>
      </c>
      <c r="I105" s="3">
        <f>VLOOKUP(A105,'2010s_hc'!B:J,9,FALSE)</f>
        <v>0</v>
      </c>
    </row>
    <row r="106" spans="1:11" x14ac:dyDescent="0.2">
      <c r="A106" s="3" t="s">
        <v>207</v>
      </c>
      <c r="B106" s="3" t="s">
        <v>248</v>
      </c>
      <c r="C106" s="3">
        <v>936</v>
      </c>
      <c r="F106" s="3">
        <f>VLOOKUP(A106,'1990s_km'!B:J,9,FALSE)</f>
        <v>1</v>
      </c>
      <c r="G106" s="3">
        <f>VLOOKUP(A106,'2000s_km'!B:J,9,FALSE)</f>
        <v>0</v>
      </c>
      <c r="H106" s="3">
        <f>VLOOKUP(A106,'2010s_km'!B:J,9,FALSE)</f>
        <v>4</v>
      </c>
      <c r="I106" s="3">
        <f>VLOOKUP(A106,'2010s_hc'!B:J,9,FALSE)</f>
        <v>0</v>
      </c>
    </row>
    <row r="107" spans="1:11" x14ac:dyDescent="0.2">
      <c r="A107" s="3" t="s">
        <v>208</v>
      </c>
      <c r="B107" s="3" t="s">
        <v>208</v>
      </c>
      <c r="C107" s="3">
        <v>961</v>
      </c>
      <c r="F107" s="3">
        <f>VLOOKUP(A107,'1990s_km'!B:J,9,FALSE)</f>
        <v>1</v>
      </c>
      <c r="G107" s="3">
        <f>VLOOKUP(A107,'2000s_km'!B:J,9,FALSE)</f>
        <v>0</v>
      </c>
      <c r="H107" s="3">
        <f>VLOOKUP(A107,'2010s_km'!B:J,9,FALSE)</f>
        <v>4</v>
      </c>
      <c r="I107" s="3">
        <f>VLOOKUP(A107,'2010s_hc'!B:J,9,FALSE)</f>
        <v>0</v>
      </c>
      <c r="J107" s="3">
        <v>0</v>
      </c>
      <c r="K107" s="3" t="s">
        <v>480</v>
      </c>
    </row>
    <row r="108" spans="1:11" x14ac:dyDescent="0.2">
      <c r="A108" s="3" t="s">
        <v>158</v>
      </c>
      <c r="B108" s="3" t="s">
        <v>158</v>
      </c>
      <c r="C108" s="3">
        <v>199</v>
      </c>
      <c r="D108" s="3">
        <f>VLOOKUP(A108,'1970s_km'!B:J,9,FALSE)</f>
        <v>1</v>
      </c>
      <c r="E108" s="3">
        <f>VLOOKUP(A108,'1980s_km'!B:J,9,FALSE)</f>
        <v>1</v>
      </c>
      <c r="F108" s="3">
        <f>VLOOKUP(A108,'1990s_km'!B:J,9,FALSE)</f>
        <v>1</v>
      </c>
      <c r="G108" s="3">
        <f>VLOOKUP(A108,'2000s_km'!B:J,9,FALSE)</f>
        <v>0</v>
      </c>
      <c r="H108" s="3">
        <f>VLOOKUP(A108,'2010s_km'!B:J,9,FALSE)</f>
        <v>4</v>
      </c>
      <c r="I108" s="3">
        <f>VLOOKUP(A108,'2010s_hc'!B:J,9,FALSE)</f>
        <v>0</v>
      </c>
      <c r="J108" s="3">
        <v>4</v>
      </c>
      <c r="K108" s="3" t="s">
        <v>482</v>
      </c>
    </row>
    <row r="109" spans="1:11" x14ac:dyDescent="0.2">
      <c r="A109" s="3" t="s">
        <v>159</v>
      </c>
      <c r="B109" s="3" t="s">
        <v>159</v>
      </c>
      <c r="C109" s="3">
        <v>184</v>
      </c>
      <c r="D109" s="3">
        <f>VLOOKUP(A109,'1970s_km'!B:J,9,FALSE)</f>
        <v>1</v>
      </c>
      <c r="E109" s="3">
        <f>VLOOKUP(A109,'1980s_km'!B:J,9,FALSE)</f>
        <v>1</v>
      </c>
      <c r="F109" s="3">
        <f>VLOOKUP(A109,'1990s_km'!B:J,9,FALSE)</f>
        <v>1</v>
      </c>
      <c r="G109" s="3">
        <f>VLOOKUP(A109,'2000s_km'!B:J,9,FALSE)</f>
        <v>0</v>
      </c>
      <c r="H109" s="3">
        <f>VLOOKUP(A109,'2010s_km'!B:J,9,FALSE)</f>
        <v>4</v>
      </c>
      <c r="I109" s="3">
        <f>VLOOKUP(A109,'2010s_hc'!B:J,9,FALSE)</f>
        <v>0</v>
      </c>
      <c r="J109" s="3">
        <v>0</v>
      </c>
      <c r="K109" s="3" t="s">
        <v>480</v>
      </c>
    </row>
    <row r="110" spans="1:11" x14ac:dyDescent="0.2">
      <c r="A110" s="3" t="s">
        <v>160</v>
      </c>
      <c r="B110" s="3" t="s">
        <v>160</v>
      </c>
      <c r="C110" s="3">
        <v>524</v>
      </c>
      <c r="D110" s="3">
        <f>VLOOKUP(A110,'1970s_km'!B:J,9,FALSE)</f>
        <v>0</v>
      </c>
      <c r="E110" s="3">
        <f>VLOOKUP(A110,'1980s_km'!B:J,9,FALSE)</f>
        <v>1</v>
      </c>
      <c r="F110" s="3">
        <f>VLOOKUP(A110,'1990s_km'!B:J,9,FALSE)</f>
        <v>1</v>
      </c>
      <c r="G110" s="3">
        <f>VLOOKUP(A110,'2000s_km'!B:J,9,FALSE)</f>
        <v>0</v>
      </c>
      <c r="H110" s="3">
        <f>VLOOKUP(A110,'2010s_km'!B:J,9,FALSE)</f>
        <v>0</v>
      </c>
      <c r="I110" s="3">
        <f>VLOOKUP(A110,'2010s_hc'!B:J,9,FALSE)</f>
        <v>0</v>
      </c>
      <c r="J110" s="3">
        <v>5</v>
      </c>
      <c r="K110" s="3" t="s">
        <v>479</v>
      </c>
    </row>
    <row r="111" spans="1:11" x14ac:dyDescent="0.2">
      <c r="A111" s="3" t="s">
        <v>161</v>
      </c>
      <c r="D111" s="3">
        <f>VLOOKUP(A111,'1970s_km'!B:J,9,FALSE)</f>
        <v>1</v>
      </c>
      <c r="E111" s="3">
        <f>VLOOKUP(A111,'1980s_km'!B:J,9,FALSE)</f>
        <v>1</v>
      </c>
      <c r="F111" s="3">
        <f>VLOOKUP(A111,'1990s_km'!B:J,9,FALSE)</f>
        <v>1</v>
      </c>
      <c r="G111" s="3">
        <f>VLOOKUP(A111,'2000s_km'!B:J,9,FALSE)</f>
        <v>0</v>
      </c>
      <c r="H111" s="3">
        <f>VLOOKUP(A111,'2010s_km'!B:J,9,FALSE)</f>
        <v>2</v>
      </c>
      <c r="I111" s="3">
        <f>VLOOKUP(A111,'2010s_hc'!B:J,9,FALSE)</f>
        <v>0</v>
      </c>
    </row>
    <row r="112" spans="1:11" x14ac:dyDescent="0.2">
      <c r="A112" s="3" t="s">
        <v>164</v>
      </c>
      <c r="B112" s="3" t="s">
        <v>164</v>
      </c>
      <c r="C112" s="3">
        <v>144</v>
      </c>
      <c r="D112" s="3">
        <f>VLOOKUP(A112,'1970s_km'!B:J,9,FALSE)</f>
        <v>1</v>
      </c>
      <c r="E112" s="3">
        <f>VLOOKUP(A112,'1980s_km'!B:J,9,FALSE)</f>
        <v>1</v>
      </c>
      <c r="F112" s="3">
        <f>VLOOKUP(A112,'1990s_km'!B:J,9,FALSE)</f>
        <v>1</v>
      </c>
      <c r="G112" s="3">
        <f>VLOOKUP(A112,'2000s_km'!B:J,9,FALSE)</f>
        <v>0</v>
      </c>
      <c r="H112" s="3">
        <f>VLOOKUP(A112,'2010s_km'!B:J,9,FALSE)</f>
        <v>4</v>
      </c>
      <c r="I112" s="3">
        <f>VLOOKUP(A112,'2010s_hc'!B:J,9,FALSE)</f>
        <v>0</v>
      </c>
      <c r="J112" s="3">
        <v>0</v>
      </c>
      <c r="K112" s="3" t="s">
        <v>480</v>
      </c>
    </row>
    <row r="113" spans="1:11" x14ac:dyDescent="0.2">
      <c r="A113" s="3" t="s">
        <v>165</v>
      </c>
      <c r="B113" s="3" t="s">
        <v>165</v>
      </c>
      <c r="C113" s="3">
        <v>146</v>
      </c>
      <c r="D113" s="3">
        <f>VLOOKUP(A113,'1970s_km'!B:J,9,FALSE)</f>
        <v>1</v>
      </c>
      <c r="E113" s="3">
        <f>VLOOKUP(A113,'1980s_km'!B:J,9,FALSE)</f>
        <v>1</v>
      </c>
      <c r="F113" s="3">
        <f>VLOOKUP(A113,'1990s_km'!B:J,9,FALSE)</f>
        <v>1</v>
      </c>
      <c r="G113" s="3">
        <f>VLOOKUP(A113,'2000s_km'!B:J,9,FALSE)</f>
        <v>0</v>
      </c>
      <c r="H113" s="3">
        <f>VLOOKUP(A113,'2010s_km'!B:J,9,FALSE)</f>
        <v>4</v>
      </c>
      <c r="I113" s="3">
        <f>VLOOKUP(A113,'2010s_hc'!B:J,9,FALSE)</f>
        <v>0</v>
      </c>
      <c r="J113" s="3">
        <v>0</v>
      </c>
      <c r="K113" s="3" t="s">
        <v>480</v>
      </c>
    </row>
    <row r="114" spans="1:11" ht="15" x14ac:dyDescent="0.2">
      <c r="A114" s="3" t="s">
        <v>210</v>
      </c>
      <c r="B114" t="s">
        <v>242</v>
      </c>
      <c r="C114" s="3">
        <v>962</v>
      </c>
      <c r="F114" s="3">
        <f>VLOOKUP(A114,'1990s_km'!B:J,9,FALSE)</f>
        <v>1</v>
      </c>
      <c r="G114" s="3">
        <f>VLOOKUP(A114,'2000s_km'!B:J,9,FALSE)</f>
        <v>0</v>
      </c>
      <c r="H114" s="3">
        <f>VLOOKUP(A114,'2010s_km'!B:J,9,FALSE)</f>
        <v>2</v>
      </c>
      <c r="I114" s="3">
        <f>VLOOKUP(A114,'2010s_hc'!B:J,9,FALSE)</f>
        <v>0</v>
      </c>
      <c r="J114" s="3">
        <v>0</v>
      </c>
      <c r="K114" s="3" t="s">
        <v>480</v>
      </c>
    </row>
    <row r="115" spans="1:11" x14ac:dyDescent="0.2">
      <c r="A115" s="3" t="s">
        <v>169</v>
      </c>
      <c r="B115" s="3" t="s">
        <v>169</v>
      </c>
      <c r="C115" s="3">
        <v>866</v>
      </c>
      <c r="D115" s="3">
        <f>VLOOKUP(A115,'1970s_km'!B:J,9,FALSE)</f>
        <v>1</v>
      </c>
      <c r="E115" s="3">
        <f>VLOOKUP(A115,'1980s_km'!B:J,9,FALSE)</f>
        <v>1</v>
      </c>
      <c r="F115" s="3">
        <f>VLOOKUP(A115,'1990s_km'!B:J,9,FALSE)</f>
        <v>1</v>
      </c>
      <c r="G115" s="3">
        <f>VLOOKUP(A115,'2000s_km'!B:J,9,FALSE)</f>
        <v>0</v>
      </c>
      <c r="H115" s="3">
        <f>VLOOKUP(A115,'2010s_km'!B:J,9,FALSE)</f>
        <v>2</v>
      </c>
      <c r="I115" s="3">
        <f>VLOOKUP(A115,'2010s_hc'!B:J,9,FALSE)</f>
        <v>0</v>
      </c>
      <c r="J115" s="3">
        <v>1</v>
      </c>
      <c r="K115" s="3" t="s">
        <v>481</v>
      </c>
    </row>
    <row r="116" spans="1:11" x14ac:dyDescent="0.2">
      <c r="A116" s="3" t="s">
        <v>171</v>
      </c>
      <c r="B116" s="3" t="s">
        <v>171</v>
      </c>
      <c r="C116" s="3">
        <v>744</v>
      </c>
      <c r="D116" s="3">
        <f>VLOOKUP(A116,'1970s_km'!B:J,9,FALSE)</f>
        <v>2</v>
      </c>
      <c r="E116" s="3">
        <f>VLOOKUP(A116,'1980s_km'!B:J,9,FALSE)</f>
        <v>0</v>
      </c>
      <c r="F116" s="3">
        <f>VLOOKUP(A116,'1990s_km'!B:J,9,FALSE)</f>
        <v>1</v>
      </c>
      <c r="G116" s="3">
        <f>VLOOKUP(A116,'2000s_km'!B:J,9,FALSE)</f>
        <v>0</v>
      </c>
      <c r="H116" s="3">
        <f>VLOOKUP(A116,'2010s_km'!B:J,9,FALSE)</f>
        <v>0</v>
      </c>
      <c r="I116" s="3">
        <f>VLOOKUP(A116,'2010s_hc'!B:J,9,FALSE)</f>
        <v>0</v>
      </c>
      <c r="J116" s="3">
        <v>3</v>
      </c>
      <c r="K116" s="3" t="s">
        <v>483</v>
      </c>
    </row>
    <row r="117" spans="1:11" x14ac:dyDescent="0.2">
      <c r="A117" s="3" t="s">
        <v>172</v>
      </c>
      <c r="B117" s="3" t="s">
        <v>172</v>
      </c>
      <c r="C117" s="3">
        <v>186</v>
      </c>
      <c r="D117" s="3">
        <f>VLOOKUP(A117,'1970s_km'!B:J,9,FALSE)</f>
        <v>1</v>
      </c>
      <c r="E117" s="3">
        <f>VLOOKUP(A117,'1980s_km'!B:J,9,FALSE)</f>
        <v>1</v>
      </c>
      <c r="F117" s="3">
        <f>VLOOKUP(A117,'1990s_km'!B:J,9,FALSE)</f>
        <v>1</v>
      </c>
      <c r="G117" s="3">
        <f>VLOOKUP(A117,'2000s_km'!B:J,9,FALSE)</f>
        <v>0</v>
      </c>
      <c r="H117" s="3">
        <f>VLOOKUP(A117,'2010s_km'!B:J,9,FALSE)</f>
        <v>0</v>
      </c>
      <c r="I117" s="3">
        <f>VLOOKUP(A117,'2010s_hc'!B:J,9,FALSE)</f>
        <v>0</v>
      </c>
      <c r="J117" s="3">
        <v>0</v>
      </c>
      <c r="K117" s="3" t="s">
        <v>480</v>
      </c>
    </row>
    <row r="118" spans="1:11" x14ac:dyDescent="0.2">
      <c r="A118" s="3" t="s">
        <v>173</v>
      </c>
      <c r="D118" s="3">
        <f>VLOOKUP(A118,'1970s_km'!B:J,9,FALSE)</f>
        <v>1</v>
      </c>
      <c r="E118" s="3">
        <f>VLOOKUP(A118,'1980s_km'!B:J,9,FALSE)</f>
        <v>1</v>
      </c>
      <c r="F118" s="3">
        <f>VLOOKUP(A118,'1990s_km'!B:J,9,FALSE)</f>
        <v>1</v>
      </c>
      <c r="G118" s="3">
        <f>VLOOKUP(A118,'2000s_km'!B:J,9,FALSE)</f>
        <v>0</v>
      </c>
      <c r="H118" s="3">
        <f>VLOOKUP(A118,'2010s_km'!B:J,9,FALSE)</f>
        <v>3</v>
      </c>
      <c r="I118" s="3">
        <f>VLOOKUP(A118,'2010s_hc'!B:J,9,FALSE)</f>
        <v>0</v>
      </c>
    </row>
    <row r="119" spans="1:11" x14ac:dyDescent="0.2">
      <c r="A119" s="3" t="s">
        <v>174</v>
      </c>
      <c r="B119" s="3" t="s">
        <v>174</v>
      </c>
      <c r="C119" s="3">
        <v>869</v>
      </c>
      <c r="D119" s="3">
        <f>VLOOKUP(A119,'1970s_km'!B:J,9,FALSE)</f>
        <v>1</v>
      </c>
      <c r="E119" s="3">
        <f>VLOOKUP(A119,'1980s_km'!B:J,9,FALSE)</f>
        <v>1</v>
      </c>
      <c r="F119" s="3">
        <f>VLOOKUP(A119,'1990s_km'!B:J,9,FALSE)</f>
        <v>2</v>
      </c>
      <c r="G119" s="3">
        <f>VLOOKUP(A119,'2000s_km'!B:J,9,FALSE)</f>
        <v>0</v>
      </c>
      <c r="H119" s="3">
        <f>VLOOKUP(A119,'2010s_km'!B:J,9,FALSE)</f>
        <v>4</v>
      </c>
      <c r="I119" s="3">
        <f>VLOOKUP(A119,'2010s_hc'!B:J,9,FALSE)</f>
        <v>0</v>
      </c>
      <c r="J119" s="3">
        <v>1</v>
      </c>
      <c r="K119" s="3" t="s">
        <v>481</v>
      </c>
    </row>
    <row r="120" spans="1:11" x14ac:dyDescent="0.2">
      <c r="A120" s="3" t="s">
        <v>213</v>
      </c>
      <c r="B120" s="3" t="s">
        <v>213</v>
      </c>
      <c r="C120" s="3">
        <v>926</v>
      </c>
      <c r="F120" s="3">
        <f>VLOOKUP(A120,'1990s_km'!B:J,9,FALSE)</f>
        <v>1</v>
      </c>
      <c r="G120" s="3">
        <f>VLOOKUP(A120,'2000s_km'!B:J,9,FALSE)</f>
        <v>0</v>
      </c>
      <c r="H120" s="3">
        <f>VLOOKUP(A120,'2010s_km'!B:J,9,FALSE)</f>
        <v>0</v>
      </c>
      <c r="I120" s="3">
        <f>VLOOKUP(A120,'2010s_hc'!B:J,9,FALSE)</f>
        <v>0</v>
      </c>
      <c r="J120" s="3">
        <v>0</v>
      </c>
      <c r="K120" s="3" t="s">
        <v>480</v>
      </c>
    </row>
    <row r="121" spans="1:11" x14ac:dyDescent="0.2">
      <c r="A121" s="3" t="s">
        <v>177</v>
      </c>
      <c r="B121" s="3" t="s">
        <v>257</v>
      </c>
      <c r="C121" s="3">
        <v>112</v>
      </c>
      <c r="D121" s="3">
        <f>VLOOKUP(A121,'1970s_km'!B:J,9,FALSE)</f>
        <v>1</v>
      </c>
      <c r="E121" s="3">
        <f>VLOOKUP(A121,'1980s_km'!B:J,9,FALSE)</f>
        <v>1</v>
      </c>
      <c r="F121" s="3">
        <f>VLOOKUP(A121,'1990s_km'!B:J,9,FALSE)</f>
        <v>1</v>
      </c>
      <c r="G121" s="3">
        <f>VLOOKUP(A121,'2000s_km'!B:J,9,FALSE)</f>
        <v>0</v>
      </c>
      <c r="H121" s="3">
        <f>VLOOKUP(A121,'2010s_km'!B:J,9,FALSE)</f>
        <v>4</v>
      </c>
      <c r="I121" s="3">
        <f>VLOOKUP(A121,'2010s_hc'!B:J,9,FALSE)</f>
        <v>0</v>
      </c>
      <c r="J121" s="3">
        <v>0</v>
      </c>
      <c r="K121" s="3" t="s">
        <v>480</v>
      </c>
    </row>
    <row r="122" spans="1:11" x14ac:dyDescent="0.2">
      <c r="A122" s="3" t="s">
        <v>179</v>
      </c>
      <c r="B122" s="3" t="s">
        <v>179</v>
      </c>
      <c r="C122" s="3">
        <v>111</v>
      </c>
      <c r="D122" s="3">
        <f>VLOOKUP(A122,'1970s_km'!B:J,9,FALSE)</f>
        <v>1</v>
      </c>
      <c r="E122" s="3">
        <f>VLOOKUP(A122,'1980s_km'!B:J,9,FALSE)</f>
        <v>1</v>
      </c>
      <c r="F122" s="3">
        <f>VLOOKUP(A122,'1990s_km'!B:J,9,FALSE)</f>
        <v>1</v>
      </c>
      <c r="G122" s="3">
        <f>VLOOKUP(A122,'2000s_km'!B:J,9,FALSE)</f>
        <v>0</v>
      </c>
      <c r="H122" s="3">
        <f>VLOOKUP(A122,'2010s_km'!B:J,9,FALSE)</f>
        <v>4</v>
      </c>
      <c r="I122" s="3">
        <f>VLOOKUP(A122,'2010s_hc'!B:J,9,FALSE)</f>
        <v>0</v>
      </c>
      <c r="J122" s="3">
        <v>2</v>
      </c>
      <c r="K122" s="3" t="s">
        <v>485</v>
      </c>
    </row>
    <row r="123" spans="1:11" x14ac:dyDescent="0.2">
      <c r="A123" s="3" t="s">
        <v>180</v>
      </c>
      <c r="B123" s="3" t="s">
        <v>180</v>
      </c>
      <c r="C123" s="3">
        <v>298</v>
      </c>
      <c r="D123" s="3">
        <f>VLOOKUP(A123,'1970s_km'!B:J,9,FALSE)</f>
        <v>1</v>
      </c>
      <c r="E123" s="3">
        <f>VLOOKUP(A123,'1980s_km'!B:J,9,FALSE)</f>
        <v>1</v>
      </c>
      <c r="F123" s="3">
        <f>VLOOKUP(A123,'1990s_km'!B:J,9,FALSE)</f>
        <v>1</v>
      </c>
      <c r="G123" s="3">
        <f>VLOOKUP(A123,'2000s_km'!B:J,9,FALSE)</f>
        <v>0</v>
      </c>
      <c r="H123" s="3">
        <f>VLOOKUP(A123,'2010s_km'!B:J,9,FALSE)</f>
        <v>0</v>
      </c>
      <c r="I123" s="3">
        <f>VLOOKUP(A123,'2010s_hc'!B:J,9,FALSE)</f>
        <v>0</v>
      </c>
      <c r="J123" s="3">
        <v>2</v>
      </c>
      <c r="K123" s="3" t="s">
        <v>485</v>
      </c>
    </row>
    <row r="124" spans="1:11" x14ac:dyDescent="0.2">
      <c r="A124" s="3" t="s">
        <v>184</v>
      </c>
      <c r="B124" s="3" t="s">
        <v>184</v>
      </c>
      <c r="C124" s="3">
        <v>754</v>
      </c>
      <c r="D124" s="3">
        <f>VLOOKUP(A124,'1970s_km'!B:J,9,FALSE)</f>
        <v>1</v>
      </c>
      <c r="E124" s="3">
        <f>VLOOKUP(A124,'1980s_km'!B:J,9,FALSE)</f>
        <v>1</v>
      </c>
      <c r="F124" s="3">
        <f>VLOOKUP(A124,'1990s_km'!B:J,9,FALSE)</f>
        <v>2</v>
      </c>
      <c r="G124" s="3">
        <f>VLOOKUP(A124,'2000s_km'!B:J,9,FALSE)</f>
        <v>0</v>
      </c>
      <c r="H124" s="3">
        <f>VLOOKUP(A124,'2010s_km'!B:J,9,FALSE)</f>
        <v>0</v>
      </c>
      <c r="I124" s="3">
        <f>VLOOKUP(A124,'2010s_hc'!B:J,9,FALSE)</f>
        <v>0</v>
      </c>
      <c r="J124" s="3">
        <v>4</v>
      </c>
      <c r="K124" s="3" t="s">
        <v>482</v>
      </c>
    </row>
    <row r="125" spans="1:11" x14ac:dyDescent="0.2">
      <c r="A125" s="3" t="s">
        <v>11</v>
      </c>
      <c r="B125" s="3" t="s">
        <v>11</v>
      </c>
      <c r="C125" s="3">
        <v>612</v>
      </c>
      <c r="D125" s="3">
        <f>VLOOKUP(A125,'1970s_km'!B:J,9,FALSE)</f>
        <v>2</v>
      </c>
      <c r="E125" s="3">
        <f>VLOOKUP(A125,'1980s_km'!B:J,9,FALSE)</f>
        <v>0</v>
      </c>
      <c r="F125" s="3">
        <f>VLOOKUP(A125,'1990s_km'!B:J,9,FALSE)</f>
        <v>0</v>
      </c>
      <c r="G125" s="3">
        <f>VLOOKUP(A125,'2000s_km'!B:J,9,FALSE)</f>
        <v>1</v>
      </c>
      <c r="H125" s="3">
        <f>VLOOKUP(A125,'2010s_km'!B:J,9,FALSE)</f>
        <v>2</v>
      </c>
      <c r="I125" s="3">
        <f>VLOOKUP(A125,'2010s_hc'!B:J,9,FALSE)</f>
        <v>1</v>
      </c>
      <c r="J125" s="3">
        <v>3</v>
      </c>
      <c r="K125" s="3" t="s">
        <v>483</v>
      </c>
    </row>
    <row r="126" spans="1:11" x14ac:dyDescent="0.2">
      <c r="A126" s="3" t="s">
        <v>13</v>
      </c>
      <c r="B126" s="3" t="s">
        <v>13</v>
      </c>
      <c r="C126" s="3">
        <v>614</v>
      </c>
      <c r="D126" s="3">
        <f>VLOOKUP(A126,'1970s_km'!B:J,9,FALSE)</f>
        <v>1</v>
      </c>
      <c r="E126" s="3">
        <f>VLOOKUP(A126,'1980s_km'!B:J,9,FALSE)</f>
        <v>1</v>
      </c>
      <c r="F126" s="3">
        <f>VLOOKUP(A126,'1990s_km'!B:J,9,FALSE)</f>
        <v>0</v>
      </c>
      <c r="G126" s="3">
        <f>VLOOKUP(A126,'2000s_km'!B:J,9,FALSE)</f>
        <v>1</v>
      </c>
      <c r="H126" s="3">
        <f>VLOOKUP(A126,'2010s_km'!B:J,9,FALSE)</f>
        <v>1</v>
      </c>
      <c r="I126" s="3">
        <f>VLOOKUP(A126,'2010s_hc'!B:J,9,FALSE)</f>
        <v>1</v>
      </c>
      <c r="J126" s="3">
        <v>4</v>
      </c>
      <c r="K126" s="3" t="s">
        <v>482</v>
      </c>
    </row>
    <row r="127" spans="1:11" x14ac:dyDescent="0.2">
      <c r="A127" s="3" t="s">
        <v>189</v>
      </c>
      <c r="B127" s="3" t="s">
        <v>189</v>
      </c>
      <c r="C127" s="3">
        <v>912</v>
      </c>
      <c r="F127" s="3">
        <f>VLOOKUP(A127,'1990s_km'!B:J,9,FALSE)</f>
        <v>0</v>
      </c>
      <c r="G127" s="3">
        <f>VLOOKUP(A127,'2000s_km'!B:J,9,FALSE)</f>
        <v>1</v>
      </c>
      <c r="H127" s="3">
        <f>VLOOKUP(A127,'2010s_km'!B:J,9,FALSE)</f>
        <v>1</v>
      </c>
      <c r="I127" s="3">
        <f>VLOOKUP(A127,'2010s_hc'!B:J,9,FALSE)</f>
        <v>1</v>
      </c>
      <c r="J127" s="3">
        <v>0</v>
      </c>
      <c r="K127" s="3" t="s">
        <v>480</v>
      </c>
    </row>
    <row r="128" spans="1:11" x14ac:dyDescent="0.2">
      <c r="A128" s="3" t="s">
        <v>21</v>
      </c>
      <c r="B128" s="3" t="s">
        <v>21</v>
      </c>
      <c r="C128" s="3">
        <v>419</v>
      </c>
      <c r="D128" s="3">
        <f>VLOOKUP(A128,'1970s_km'!B:J,9,FALSE)</f>
        <v>2</v>
      </c>
      <c r="E128" s="3">
        <f>VLOOKUP(A128,'1980s_km'!B:J,9,FALSE)</f>
        <v>0</v>
      </c>
      <c r="F128" s="3">
        <f>VLOOKUP(A128,'1990s_km'!B:J,9,FALSE)</f>
        <v>0</v>
      </c>
      <c r="G128" s="3">
        <f>VLOOKUP(A128,'2000s_km'!B:J,9,FALSE)</f>
        <v>1</v>
      </c>
      <c r="H128" s="3">
        <f>VLOOKUP(A128,'2010s_km'!B:J,9,FALSE)</f>
        <v>4</v>
      </c>
      <c r="I128" s="3">
        <f>VLOOKUP(A128,'2010s_hc'!B:J,9,FALSE)</f>
        <v>0</v>
      </c>
      <c r="J128" s="3">
        <v>3</v>
      </c>
      <c r="K128" s="3" t="s">
        <v>483</v>
      </c>
    </row>
    <row r="129" spans="1:11" x14ac:dyDescent="0.2">
      <c r="A129" s="3" t="s">
        <v>190</v>
      </c>
      <c r="B129" s="3" t="s">
        <v>190</v>
      </c>
      <c r="C129" s="3">
        <v>913</v>
      </c>
      <c r="F129" s="3">
        <f>VLOOKUP(A129,'1990s_km'!B:J,9,FALSE)</f>
        <v>1</v>
      </c>
      <c r="G129" s="3">
        <f>VLOOKUP(A129,'2000s_km'!B:J,9,FALSE)</f>
        <v>1</v>
      </c>
      <c r="H129" s="3">
        <f>VLOOKUP(A129,'2010s_km'!B:J,9,FALSE)</f>
        <v>2</v>
      </c>
      <c r="I129" s="3">
        <f>VLOOKUP(A129,'2010s_hc'!B:J,9,FALSE)</f>
        <v>1</v>
      </c>
      <c r="J129" s="3">
        <v>0</v>
      </c>
      <c r="K129" s="3" t="s">
        <v>480</v>
      </c>
    </row>
    <row r="130" spans="1:11" x14ac:dyDescent="0.2">
      <c r="A130" s="3" t="s">
        <v>30</v>
      </c>
      <c r="B130" s="3" t="s">
        <v>30</v>
      </c>
      <c r="C130" s="3">
        <v>616</v>
      </c>
      <c r="D130" s="3">
        <f>VLOOKUP(A130,'1970s_km'!B:J,9,FALSE)</f>
        <v>1</v>
      </c>
      <c r="E130" s="3">
        <f>VLOOKUP(A130,'1980s_km'!B:J,9,FALSE)</f>
        <v>0</v>
      </c>
      <c r="F130" s="3">
        <f>VLOOKUP(A130,'1990s_km'!B:J,9,FALSE)</f>
        <v>0</v>
      </c>
      <c r="G130" s="3">
        <f>VLOOKUP(A130,'2000s_km'!B:J,9,FALSE)</f>
        <v>1</v>
      </c>
      <c r="H130" s="3">
        <f>VLOOKUP(A130,'2010s_km'!B:J,9,FALSE)</f>
        <v>4</v>
      </c>
      <c r="I130" s="3">
        <f>VLOOKUP(A130,'2010s_hc'!B:J,9,FALSE)</f>
        <v>0</v>
      </c>
      <c r="J130" s="3">
        <v>4</v>
      </c>
      <c r="K130" s="3" t="s">
        <v>482</v>
      </c>
    </row>
    <row r="131" spans="1:11" x14ac:dyDescent="0.2">
      <c r="A131" s="3" t="s">
        <v>33</v>
      </c>
      <c r="B131" s="3" t="s">
        <v>33</v>
      </c>
      <c r="C131" s="3">
        <v>516</v>
      </c>
      <c r="D131" s="3">
        <f>VLOOKUP(A131,'1970s_km'!B:J,9,FALSE)</f>
        <v>2</v>
      </c>
      <c r="E131" s="3">
        <f>VLOOKUP(A131,'1980s_km'!B:J,9,FALSE)</f>
        <v>0</v>
      </c>
      <c r="F131" s="3">
        <f>VLOOKUP(A131,'1990s_km'!B:J,9,FALSE)</f>
        <v>0</v>
      </c>
      <c r="G131" s="3">
        <f>VLOOKUP(A131,'2000s_km'!B:J,9,FALSE)</f>
        <v>1</v>
      </c>
      <c r="H131" s="3">
        <f>VLOOKUP(A131,'2010s_km'!B:J,9,FALSE)</f>
        <v>1</v>
      </c>
      <c r="I131" s="3">
        <f>VLOOKUP(A131,'2010s_hc'!B:J,9,FALSE)</f>
        <v>1</v>
      </c>
      <c r="J131" s="3">
        <v>1</v>
      </c>
      <c r="K131" s="3" t="s">
        <v>481</v>
      </c>
    </row>
    <row r="132" spans="1:11" x14ac:dyDescent="0.2">
      <c r="A132" s="3" t="s">
        <v>43</v>
      </c>
      <c r="B132" s="3" t="s">
        <v>43</v>
      </c>
      <c r="C132" s="3">
        <v>228</v>
      </c>
      <c r="D132" s="3">
        <f>VLOOKUP(A132,'1970s_km'!B:J,9,FALSE)</f>
        <v>1</v>
      </c>
      <c r="E132" s="3">
        <f>VLOOKUP(A132,'1980s_km'!B:J,9,FALSE)</f>
        <v>1</v>
      </c>
      <c r="F132" s="3">
        <f>VLOOKUP(A132,'1990s_km'!B:J,9,FALSE)</f>
        <v>1</v>
      </c>
      <c r="G132" s="3">
        <f>VLOOKUP(A132,'2000s_km'!B:J,9,FALSE)</f>
        <v>1</v>
      </c>
      <c r="H132" s="3">
        <f>VLOOKUP(A132,'2010s_km'!B:J,9,FALSE)</f>
        <v>4</v>
      </c>
      <c r="I132" s="3">
        <f>VLOOKUP(A132,'2010s_hc'!B:J,9,FALSE)</f>
        <v>0</v>
      </c>
      <c r="J132" s="3">
        <v>2</v>
      </c>
      <c r="K132" s="3" t="s">
        <v>485</v>
      </c>
    </row>
    <row r="133" spans="1:11" x14ac:dyDescent="0.2">
      <c r="A133" s="3" t="s">
        <v>45</v>
      </c>
      <c r="B133" s="3" t="s">
        <v>231</v>
      </c>
      <c r="C133" s="3">
        <v>924</v>
      </c>
      <c r="D133" s="3">
        <f>VLOOKUP(A133,'1970s_km'!B:J,9,FALSE)</f>
        <v>0</v>
      </c>
      <c r="E133" s="3">
        <f>VLOOKUP(A133,'1980s_km'!B:J,9,FALSE)</f>
        <v>2</v>
      </c>
      <c r="F133" s="3">
        <f>VLOOKUP(A133,'1990s_km'!B:J,9,FALSE)</f>
        <v>2</v>
      </c>
      <c r="G133" s="3">
        <f>VLOOKUP(A133,'2000s_km'!B:J,9,FALSE)</f>
        <v>1</v>
      </c>
      <c r="H133" s="3">
        <f>VLOOKUP(A133,'2010s_km'!B:J,9,FALSE)</f>
        <v>1</v>
      </c>
      <c r="I133" s="3">
        <f>VLOOKUP(A133,'2010s_hc'!B:J,9,FALSE)</f>
        <v>1</v>
      </c>
      <c r="J133" s="3">
        <v>1</v>
      </c>
      <c r="K133" s="3" t="s">
        <v>481</v>
      </c>
    </row>
    <row r="134" spans="1:11" ht="15" x14ac:dyDescent="0.2">
      <c r="A134" s="3" t="s">
        <v>48</v>
      </c>
      <c r="B134" t="s">
        <v>233</v>
      </c>
      <c r="C134" s="3">
        <v>634</v>
      </c>
      <c r="D134" s="3">
        <f>VLOOKUP(A134,'1970s_km'!B:J,9,FALSE)</f>
        <v>2</v>
      </c>
      <c r="E134" s="3">
        <f>VLOOKUP(A134,'1980s_km'!B:J,9,FALSE)</f>
        <v>0</v>
      </c>
      <c r="F134" s="3">
        <f>VLOOKUP(A134,'1990s_km'!B:J,9,FALSE)</f>
        <v>0</v>
      </c>
      <c r="G134" s="3">
        <f>VLOOKUP(A134,'2000s_km'!B:J,9,FALSE)</f>
        <v>1</v>
      </c>
      <c r="H134" s="3">
        <f>VLOOKUP(A134,'2010s_km'!B:J,9,FALSE)</f>
        <v>1</v>
      </c>
      <c r="I134" s="3">
        <f>VLOOKUP(A134,'2010s_hc'!B:J,9,FALSE)</f>
        <v>1</v>
      </c>
      <c r="J134" s="3">
        <v>4</v>
      </c>
      <c r="K134" s="3" t="s">
        <v>482</v>
      </c>
    </row>
    <row r="135" spans="1:11" x14ac:dyDescent="0.2">
      <c r="A135" s="3" t="s">
        <v>62</v>
      </c>
      <c r="B135" s="3" t="s">
        <v>62</v>
      </c>
      <c r="C135" s="3">
        <v>642</v>
      </c>
      <c r="D135" s="3">
        <f>VLOOKUP(A135,'1970s_km'!B:J,9,FALSE)</f>
        <v>0</v>
      </c>
      <c r="E135" s="3">
        <f>VLOOKUP(A135,'1980s_km'!B:J,9,FALSE)</f>
        <v>2</v>
      </c>
      <c r="F135" s="3">
        <f>VLOOKUP(A135,'1990s_km'!B:J,9,FALSE)</f>
        <v>0</v>
      </c>
      <c r="G135" s="3">
        <f>VLOOKUP(A135,'2000s_km'!B:J,9,FALSE)</f>
        <v>1</v>
      </c>
      <c r="H135" s="3">
        <f>VLOOKUP(A135,'2010s_km'!B:J,9,FALSE)</f>
        <v>1</v>
      </c>
      <c r="I135" s="3">
        <f>VLOOKUP(A135,'2010s_hc'!B:J,9,FALSE)</f>
        <v>1</v>
      </c>
      <c r="J135" s="3">
        <v>4</v>
      </c>
      <c r="K135" s="3" t="s">
        <v>482</v>
      </c>
    </row>
    <row r="136" spans="1:11" x14ac:dyDescent="0.2">
      <c r="A136" s="3" t="s">
        <v>69</v>
      </c>
      <c r="B136" s="3" t="s">
        <v>69</v>
      </c>
      <c r="C136" s="3">
        <v>646</v>
      </c>
      <c r="D136" s="3">
        <f>VLOOKUP(A136,'1970s_km'!B:J,9,FALSE)</f>
        <v>2</v>
      </c>
      <c r="E136" s="3">
        <f>VLOOKUP(A136,'1980s_km'!B:J,9,FALSE)</f>
        <v>0</v>
      </c>
      <c r="F136" s="3">
        <f>VLOOKUP(A136,'1990s_km'!B:J,9,FALSE)</f>
        <v>0</v>
      </c>
      <c r="G136" s="3">
        <f>VLOOKUP(A136,'2000s_km'!B:J,9,FALSE)</f>
        <v>1</v>
      </c>
      <c r="H136" s="3">
        <f>VLOOKUP(A136,'2010s_km'!B:J,9,FALSE)</f>
        <v>1</v>
      </c>
      <c r="I136" s="3">
        <f>VLOOKUP(A136,'2010s_hc'!B:J,9,FALSE)</f>
        <v>1</v>
      </c>
      <c r="J136" s="3">
        <v>4</v>
      </c>
      <c r="K136" s="3" t="s">
        <v>482</v>
      </c>
    </row>
    <row r="137" spans="1:11" x14ac:dyDescent="0.2">
      <c r="A137" s="3" t="s">
        <v>85</v>
      </c>
      <c r="B137" s="3" t="s">
        <v>85</v>
      </c>
      <c r="C137" s="3">
        <v>536</v>
      </c>
      <c r="D137" s="3">
        <f>VLOOKUP(A137,'1970s_km'!B:J,9,FALSE)</f>
        <v>0</v>
      </c>
      <c r="E137" s="3">
        <f>VLOOKUP(A137,'1980s_km'!B:J,9,FALSE)</f>
        <v>2</v>
      </c>
      <c r="F137" s="3">
        <f>VLOOKUP(A137,'1990s_km'!B:J,9,FALSE)</f>
        <v>2</v>
      </c>
      <c r="G137" s="3">
        <f>VLOOKUP(A137,'2000s_km'!B:J,9,FALSE)</f>
        <v>1</v>
      </c>
      <c r="H137" s="3">
        <f>VLOOKUP(A137,'2010s_km'!B:J,9,FALSE)</f>
        <v>0</v>
      </c>
      <c r="I137" s="3">
        <f>VLOOKUP(A137,'2010s_hc'!B:J,9,FALSE)</f>
        <v>0</v>
      </c>
      <c r="J137" s="3">
        <v>1</v>
      </c>
      <c r="K137" s="3" t="s">
        <v>481</v>
      </c>
    </row>
    <row r="138" spans="1:11" x14ac:dyDescent="0.2">
      <c r="A138" s="3" t="s">
        <v>86</v>
      </c>
      <c r="B138" s="3" t="s">
        <v>237</v>
      </c>
      <c r="C138" s="3">
        <v>429</v>
      </c>
      <c r="D138" s="3">
        <f>VLOOKUP(A138,'1970s_km'!B:J,9,FALSE)</f>
        <v>2</v>
      </c>
      <c r="E138" s="3">
        <f>VLOOKUP(A138,'1980s_km'!B:J,9,FALSE)</f>
        <v>1</v>
      </c>
      <c r="F138" s="3">
        <f>VLOOKUP(A138,'1990s_km'!B:J,9,FALSE)</f>
        <v>0</v>
      </c>
      <c r="G138" s="3">
        <f>VLOOKUP(A138,'2000s_km'!B:J,9,FALSE)</f>
        <v>1</v>
      </c>
      <c r="H138" s="3">
        <f>VLOOKUP(A138,'2010s_km'!B:J,9,FALSE)</f>
        <v>4</v>
      </c>
      <c r="I138" s="3">
        <f>VLOOKUP(A138,'2010s_hc'!B:J,9,FALSE)</f>
        <v>0</v>
      </c>
      <c r="J138" s="3">
        <v>3</v>
      </c>
      <c r="K138" s="3" t="s">
        <v>483</v>
      </c>
    </row>
    <row r="139" spans="1:11" x14ac:dyDescent="0.2">
      <c r="A139" s="3" t="s">
        <v>87</v>
      </c>
      <c r="B139" s="3" t="s">
        <v>87</v>
      </c>
      <c r="C139" s="3">
        <v>433</v>
      </c>
      <c r="D139" s="3">
        <f>VLOOKUP(A139,'1970s_km'!B:J,9,FALSE)</f>
        <v>2</v>
      </c>
      <c r="E139" s="3">
        <f>VLOOKUP(A139,'1980s_km'!B:J,9,FALSE)</f>
        <v>0</v>
      </c>
      <c r="F139" s="3">
        <f>VLOOKUP(A139,'1990s_km'!B:J,9,FALSE)</f>
        <v>0</v>
      </c>
      <c r="G139" s="3">
        <f>VLOOKUP(A139,'2000s_km'!B:J,9,FALSE)</f>
        <v>1</v>
      </c>
      <c r="H139" s="3">
        <f>VLOOKUP(A139,'2010s_km'!B:J,9,FALSE)</f>
        <v>1</v>
      </c>
      <c r="I139" s="3">
        <f>VLOOKUP(A139,'2010s_hc'!B:J,9,FALSE)</f>
        <v>1</v>
      </c>
      <c r="J139" s="3">
        <v>3</v>
      </c>
      <c r="K139" s="3" t="s">
        <v>483</v>
      </c>
    </row>
    <row r="140" spans="1:11" x14ac:dyDescent="0.2">
      <c r="A140" s="3" t="s">
        <v>96</v>
      </c>
      <c r="B140" s="3" t="s">
        <v>96</v>
      </c>
      <c r="C140" s="3">
        <v>443</v>
      </c>
      <c r="D140" s="3">
        <f>VLOOKUP(A140,'1970s_km'!B:J,9,FALSE)</f>
        <v>2</v>
      </c>
      <c r="E140" s="3">
        <f>VLOOKUP(A140,'1980s_km'!B:J,9,FALSE)</f>
        <v>0</v>
      </c>
      <c r="F140" s="3">
        <f>VLOOKUP(A140,'1990s_km'!B:J,9,FALSE)</f>
        <v>0</v>
      </c>
      <c r="G140" s="3">
        <f>VLOOKUP(A140,'2000s_km'!B:J,9,FALSE)</f>
        <v>1</v>
      </c>
      <c r="H140" s="3">
        <f>VLOOKUP(A140,'2010s_km'!B:J,9,FALSE)</f>
        <v>1</v>
      </c>
      <c r="I140" s="3">
        <f>VLOOKUP(A140,'2010s_hc'!B:J,9,FALSE)</f>
        <v>1</v>
      </c>
      <c r="J140" s="3">
        <v>3</v>
      </c>
      <c r="K140" s="3" t="s">
        <v>483</v>
      </c>
    </row>
    <row r="141" spans="1:11" x14ac:dyDescent="0.2">
      <c r="A141" s="3" t="s">
        <v>101</v>
      </c>
      <c r="B141" s="3" t="s">
        <v>101</v>
      </c>
      <c r="C141" s="3">
        <v>672</v>
      </c>
      <c r="D141" s="3">
        <f>VLOOKUP(A141,'1970s_km'!B:J,9,FALSE)</f>
        <v>2</v>
      </c>
      <c r="E141" s="3">
        <f>VLOOKUP(A141,'1980s_km'!B:J,9,FALSE)</f>
        <v>0</v>
      </c>
      <c r="F141" s="3">
        <f>VLOOKUP(A141,'1990s_km'!B:J,9,FALSE)</f>
        <v>0</v>
      </c>
      <c r="G141" s="3">
        <f>VLOOKUP(A141,'2000s_km'!B:J,9,FALSE)</f>
        <v>1</v>
      </c>
      <c r="H141" s="3">
        <f>VLOOKUP(A141,'2010s_km'!B:J,9,FALSE)</f>
        <v>1</v>
      </c>
      <c r="I141" s="3">
        <f>VLOOKUP(A141,'2010s_hc'!B:J,9,FALSE)</f>
        <v>1</v>
      </c>
      <c r="J141" s="3">
        <v>3</v>
      </c>
      <c r="K141" s="3" t="s">
        <v>483</v>
      </c>
    </row>
    <row r="142" spans="1:11" x14ac:dyDescent="0.2">
      <c r="A142" s="3" t="s">
        <v>102</v>
      </c>
      <c r="D142" s="3">
        <f>VLOOKUP(A142,'1970s_km'!B:J,9,FALSE)</f>
        <v>1</v>
      </c>
      <c r="E142" s="3">
        <f>VLOOKUP(A142,'1980s_km'!B:J,9,FALSE)</f>
        <v>1</v>
      </c>
      <c r="F142" s="3">
        <f>VLOOKUP(A142,'1990s_km'!B:J,9,FALSE)</f>
        <v>1</v>
      </c>
      <c r="G142" s="3">
        <f>VLOOKUP(A142,'2000s_km'!B:J,9,FALSE)</f>
        <v>1</v>
      </c>
      <c r="H142" s="3">
        <f>VLOOKUP(A142,'2010s_km'!B:J,9,FALSE)</f>
        <v>4</v>
      </c>
      <c r="I142" s="3">
        <f>VLOOKUP(A142,'2010s_hc'!B:J,9,FALSE)</f>
        <v>0</v>
      </c>
    </row>
    <row r="143" spans="1:11" x14ac:dyDescent="0.2">
      <c r="A143" s="3" t="s">
        <v>106</v>
      </c>
      <c r="B143" s="3" t="s">
        <v>106</v>
      </c>
      <c r="C143" s="3">
        <v>548</v>
      </c>
      <c r="D143" s="3">
        <f>VLOOKUP(A143,'1970s_km'!B:J,9,FALSE)</f>
        <v>0</v>
      </c>
      <c r="E143" s="3">
        <f>VLOOKUP(A143,'1980s_km'!B:J,9,FALSE)</f>
        <v>0</v>
      </c>
      <c r="F143" s="3">
        <f>VLOOKUP(A143,'1990s_km'!B:J,9,FALSE)</f>
        <v>0</v>
      </c>
      <c r="G143" s="3">
        <f>VLOOKUP(A143,'2000s_km'!B:J,9,FALSE)</f>
        <v>1</v>
      </c>
      <c r="H143" s="3">
        <f>VLOOKUP(A143,'2010s_km'!B:J,9,FALSE)</f>
        <v>4</v>
      </c>
      <c r="I143" s="3">
        <f>VLOOKUP(A143,'2010s_hc'!B:J,9,FALSE)</f>
        <v>0</v>
      </c>
      <c r="J143" s="3">
        <v>1</v>
      </c>
      <c r="K143" s="3" t="s">
        <v>481</v>
      </c>
    </row>
    <row r="144" spans="1:11" x14ac:dyDescent="0.2">
      <c r="A144" s="3" t="s">
        <v>121</v>
      </c>
      <c r="D144" s="3">
        <f>VLOOKUP(A144,'1970s_km'!B:J,9,FALSE)</f>
        <v>2</v>
      </c>
      <c r="E144" s="3">
        <f>VLOOKUP(A144,'1980s_km'!B:J,9,FALSE)</f>
        <v>0</v>
      </c>
      <c r="F144" s="3">
        <f>VLOOKUP(A144,'1990s_km'!B:J,9,FALSE)</f>
        <v>0</v>
      </c>
      <c r="G144" s="3">
        <f>VLOOKUP(A144,'2000s_km'!B:J,9,FALSE)</f>
        <v>1</v>
      </c>
      <c r="H144" s="3">
        <f>VLOOKUP(A144,'2010s_km'!B:J,9,FALSE)</f>
        <v>1</v>
      </c>
      <c r="I144" s="3">
        <f>VLOOKUP(A144,'2010s_hc'!B:J,9,FALSE)</f>
        <v>1</v>
      </c>
    </row>
    <row r="145" spans="1:11" x14ac:dyDescent="0.2">
      <c r="A145" s="3" t="s">
        <v>129</v>
      </c>
      <c r="B145" s="3" t="s">
        <v>129</v>
      </c>
      <c r="C145" s="3">
        <v>142</v>
      </c>
      <c r="D145" s="3">
        <f>VLOOKUP(A145,'1970s_km'!B:J,9,FALSE)</f>
        <v>1</v>
      </c>
      <c r="E145" s="3">
        <f>VLOOKUP(A145,'1980s_km'!B:J,9,FALSE)</f>
        <v>1</v>
      </c>
      <c r="F145" s="3">
        <f>VLOOKUP(A145,'1990s_km'!B:J,9,FALSE)</f>
        <v>1</v>
      </c>
      <c r="G145" s="3">
        <f>VLOOKUP(A145,'2000s_km'!B:J,9,FALSE)</f>
        <v>1</v>
      </c>
      <c r="H145" s="3">
        <f>VLOOKUP(A145,'2010s_km'!B:J,9,FALSE)</f>
        <v>4</v>
      </c>
      <c r="I145" s="3">
        <f>VLOOKUP(A145,'2010s_hc'!B:J,9,FALSE)</f>
        <v>0</v>
      </c>
      <c r="J145" s="3">
        <v>0</v>
      </c>
      <c r="K145" s="3" t="s">
        <v>480</v>
      </c>
    </row>
    <row r="146" spans="1:11" x14ac:dyDescent="0.2">
      <c r="A146" s="3" t="s">
        <v>130</v>
      </c>
      <c r="B146" s="3" t="s">
        <v>130</v>
      </c>
      <c r="C146" s="3">
        <v>449</v>
      </c>
      <c r="D146" s="3">
        <f>VLOOKUP(A146,'1970s_km'!B:J,9,FALSE)</f>
        <v>2</v>
      </c>
      <c r="E146" s="3">
        <f>VLOOKUP(A146,'1980s_km'!B:J,9,FALSE)</f>
        <v>0</v>
      </c>
      <c r="F146" s="3">
        <f>VLOOKUP(A146,'1990s_km'!B:J,9,FALSE)</f>
        <v>0</v>
      </c>
      <c r="G146" s="3">
        <f>VLOOKUP(A146,'2000s_km'!B:J,9,FALSE)</f>
        <v>1</v>
      </c>
      <c r="H146" s="3">
        <f>VLOOKUP(A146,'2010s_km'!B:J,9,FALSE)</f>
        <v>1</v>
      </c>
      <c r="I146" s="3">
        <f>VLOOKUP(A146,'2010s_hc'!B:J,9,FALSE)</f>
        <v>1</v>
      </c>
      <c r="J146" s="3">
        <v>3</v>
      </c>
      <c r="K146" s="3" t="s">
        <v>483</v>
      </c>
    </row>
    <row r="147" spans="1:11" x14ac:dyDescent="0.2">
      <c r="A147" s="3" t="s">
        <v>140</v>
      </c>
      <c r="B147" s="3" t="s">
        <v>140</v>
      </c>
      <c r="C147" s="3">
        <v>359</v>
      </c>
      <c r="D147" s="3">
        <f>VLOOKUP(A147,'1970s_km'!B:J,9,FALSE)</f>
        <v>2</v>
      </c>
      <c r="E147" s="3">
        <f>VLOOKUP(A147,'1980s_km'!B:J,9,FALSE)</f>
        <v>0</v>
      </c>
      <c r="F147" s="3">
        <f>VLOOKUP(A147,'1990s_km'!B:J,9,FALSE)</f>
        <v>0</v>
      </c>
      <c r="G147" s="3">
        <f>VLOOKUP(A147,'2000s_km'!B:J,9,FALSE)</f>
        <v>1</v>
      </c>
      <c r="H147" s="3">
        <f>VLOOKUP(A147,'2010s_km'!B:J,9,FALSE)</f>
        <v>1</v>
      </c>
      <c r="I147" s="3">
        <f>VLOOKUP(A147,'2010s_hc'!B:J,9,FALSE)</f>
        <v>0</v>
      </c>
    </row>
    <row r="148" spans="1:11" x14ac:dyDescent="0.2">
      <c r="A148" s="3" t="s">
        <v>141</v>
      </c>
      <c r="B148" s="3" t="s">
        <v>141</v>
      </c>
      <c r="C148" s="3">
        <v>453</v>
      </c>
      <c r="D148" s="3">
        <f>VLOOKUP(A148,'1970s_km'!B:J,9,FALSE)</f>
        <v>2</v>
      </c>
      <c r="E148" s="3">
        <f>VLOOKUP(A148,'1980s_km'!B:J,9,FALSE)</f>
        <v>0</v>
      </c>
      <c r="F148" s="3">
        <f>VLOOKUP(A148,'1990s_km'!B:J,9,FALSE)</f>
        <v>0</v>
      </c>
      <c r="G148" s="3">
        <f>VLOOKUP(A148,'2000s_km'!B:J,9,FALSE)</f>
        <v>1</v>
      </c>
      <c r="H148" s="3">
        <f>VLOOKUP(A148,'2010s_km'!B:J,9,FALSE)</f>
        <v>1</v>
      </c>
      <c r="I148" s="3">
        <f>VLOOKUP(A148,'2010s_hc'!B:J,9,FALSE)</f>
        <v>1</v>
      </c>
      <c r="J148" s="3">
        <v>3</v>
      </c>
      <c r="K148" s="3" t="s">
        <v>483</v>
      </c>
    </row>
    <row r="149" spans="1:11" x14ac:dyDescent="0.2">
      <c r="A149" s="3" t="s">
        <v>149</v>
      </c>
      <c r="B149" s="3" t="s">
        <v>149</v>
      </c>
      <c r="C149" s="3">
        <v>135</v>
      </c>
      <c r="D149" s="3">
        <f>VLOOKUP(A149,'1970s_km'!B:J,9,FALSE)</f>
        <v>1</v>
      </c>
      <c r="E149" s="3">
        <f>VLOOKUP(A149,'1980s_km'!B:J,9,FALSE)</f>
        <v>1</v>
      </c>
      <c r="F149" s="3">
        <f>VLOOKUP(A149,'1990s_km'!B:J,9,FALSE)</f>
        <v>1</v>
      </c>
      <c r="G149" s="3">
        <f>VLOOKUP(A149,'2000s_km'!B:J,9,FALSE)</f>
        <v>1</v>
      </c>
      <c r="H149" s="3">
        <f>VLOOKUP(A149,'2010s_km'!B:J,9,FALSE)</f>
        <v>4</v>
      </c>
      <c r="I149" s="3">
        <f>VLOOKUP(A149,'2010s_hc'!B:J,9,FALSE)</f>
        <v>0</v>
      </c>
      <c r="J149" s="3">
        <v>0</v>
      </c>
      <c r="K149" s="3" t="s">
        <v>480</v>
      </c>
    </row>
    <row r="150" spans="1:11" x14ac:dyDescent="0.2">
      <c r="A150" s="3" t="s">
        <v>151</v>
      </c>
      <c r="B150" s="3" t="s">
        <v>151</v>
      </c>
      <c r="C150" s="3">
        <v>456</v>
      </c>
      <c r="D150" s="3">
        <f>VLOOKUP(A150,'1970s_km'!B:J,9,FALSE)</f>
        <v>2</v>
      </c>
      <c r="E150" s="3">
        <f>VLOOKUP(A150,'1980s_km'!B:J,9,FALSE)</f>
        <v>0</v>
      </c>
      <c r="F150" s="3">
        <f>VLOOKUP(A150,'1990s_km'!B:J,9,FALSE)</f>
        <v>0</v>
      </c>
      <c r="G150" s="3">
        <f>VLOOKUP(A150,'2000s_km'!B:J,9,FALSE)</f>
        <v>1</v>
      </c>
      <c r="H150" s="3">
        <f>VLOOKUP(A150,'2010s_km'!B:J,9,FALSE)</f>
        <v>1</v>
      </c>
      <c r="I150" s="3">
        <f>VLOOKUP(A150,'2010s_hc'!B:J,9,FALSE)</f>
        <v>1</v>
      </c>
      <c r="J150" s="3">
        <v>3</v>
      </c>
      <c r="K150" s="3" t="s">
        <v>483</v>
      </c>
    </row>
    <row r="151" spans="1:11" x14ac:dyDescent="0.2">
      <c r="A151" s="3" t="s">
        <v>163</v>
      </c>
      <c r="B151" s="3" t="s">
        <v>163</v>
      </c>
      <c r="C151" s="3">
        <v>734</v>
      </c>
      <c r="D151" s="3">
        <f>VLOOKUP(A151,'1970s_km'!B:J,9,FALSE)</f>
        <v>1</v>
      </c>
      <c r="E151" s="3">
        <f>VLOOKUP(A151,'1980s_km'!B:J,9,FALSE)</f>
        <v>1</v>
      </c>
      <c r="F151" s="3">
        <f>VLOOKUP(A151,'1990s_km'!B:J,9,FALSE)</f>
        <v>0</v>
      </c>
      <c r="G151" s="3">
        <f>VLOOKUP(A151,'2000s_km'!B:J,9,FALSE)</f>
        <v>1</v>
      </c>
      <c r="H151" s="3">
        <f>VLOOKUP(A151,'2010s_km'!B:J,9,FALSE)</f>
        <v>1</v>
      </c>
      <c r="I151" s="3">
        <f>VLOOKUP(A151,'2010s_hc'!B:J,9,FALSE)</f>
        <v>0</v>
      </c>
      <c r="J151" s="3">
        <v>4</v>
      </c>
      <c r="K151" s="3" t="s">
        <v>482</v>
      </c>
    </row>
    <row r="152" spans="1:11" x14ac:dyDescent="0.2">
      <c r="A152" s="3" t="s">
        <v>167</v>
      </c>
      <c r="B152" s="3" t="s">
        <v>167</v>
      </c>
      <c r="C152" s="3">
        <v>578</v>
      </c>
      <c r="D152" s="3">
        <f>VLOOKUP(A152,'1970s_km'!B:J,9,FALSE)</f>
        <v>1</v>
      </c>
      <c r="E152" s="3">
        <f>VLOOKUP(A152,'1980s_km'!B:J,9,FALSE)</f>
        <v>1</v>
      </c>
      <c r="F152" s="3">
        <f>VLOOKUP(A152,'1990s_km'!B:J,9,FALSE)</f>
        <v>1</v>
      </c>
      <c r="G152" s="3">
        <f>VLOOKUP(A152,'2000s_km'!B:J,9,FALSE)</f>
        <v>1</v>
      </c>
      <c r="H152" s="3">
        <f>VLOOKUP(A152,'2010s_km'!B:J,9,FALSE)</f>
        <v>4</v>
      </c>
      <c r="I152" s="3">
        <f>VLOOKUP(A152,'2010s_hc'!B:J,9,FALSE)</f>
        <v>0</v>
      </c>
      <c r="J152" s="3">
        <v>1</v>
      </c>
      <c r="K152" s="3" t="s">
        <v>481</v>
      </c>
    </row>
    <row r="153" spans="1:11" x14ac:dyDescent="0.2">
      <c r="A153" s="3" t="s">
        <v>211</v>
      </c>
      <c r="B153" s="3" t="s">
        <v>211</v>
      </c>
      <c r="C153" s="3">
        <v>537</v>
      </c>
      <c r="F153" s="3">
        <f>VLOOKUP(A153,'1990s_km'!B:J,9,FALSE)</f>
        <v>2</v>
      </c>
      <c r="G153" s="3">
        <f>VLOOKUP(A153,'2000s_km'!B:J,9,FALSE)</f>
        <v>1</v>
      </c>
      <c r="H153" s="3">
        <f>VLOOKUP(A153,'2010s_km'!B:J,9,FALSE)</f>
        <v>1</v>
      </c>
      <c r="I153" s="3">
        <f>VLOOKUP(A153,'2010s_hc'!B:J,9,FALSE)</f>
        <v>1</v>
      </c>
      <c r="J153" s="3">
        <v>1</v>
      </c>
      <c r="K153" s="3" t="s">
        <v>481</v>
      </c>
    </row>
    <row r="154" spans="1:11" x14ac:dyDescent="0.2">
      <c r="A154" s="3" t="s">
        <v>170</v>
      </c>
      <c r="B154" s="3" t="s">
        <v>170</v>
      </c>
      <c r="C154" s="3">
        <v>369</v>
      </c>
      <c r="D154" s="3">
        <f>VLOOKUP(A154,'1970s_km'!B:J,9,FALSE)</f>
        <v>2</v>
      </c>
      <c r="E154" s="3">
        <f>VLOOKUP(A154,'1980s_km'!B:J,9,FALSE)</f>
        <v>1</v>
      </c>
      <c r="F154" s="3">
        <f>VLOOKUP(A154,'1990s_km'!B:J,9,FALSE)</f>
        <v>1</v>
      </c>
      <c r="G154" s="3">
        <f>VLOOKUP(A154,'2000s_km'!B:J,9,FALSE)</f>
        <v>1</v>
      </c>
      <c r="H154" s="3" t="e">
        <f>VLOOKUP(A154,'2010s_km'!B:J,9,FALSE)</f>
        <v>#N/A</v>
      </c>
      <c r="I154" s="3" t="e">
        <f>VLOOKUP(A154,'2010s_hc'!B:J,9,FALSE)</f>
        <v>#N/A</v>
      </c>
      <c r="J154" s="3">
        <v>2</v>
      </c>
      <c r="K154" s="3" t="s">
        <v>485</v>
      </c>
    </row>
    <row r="155" spans="1:11" x14ac:dyDescent="0.2">
      <c r="A155" s="3" t="s">
        <v>212</v>
      </c>
      <c r="B155" s="3" t="s">
        <v>212</v>
      </c>
      <c r="C155" s="3">
        <v>925</v>
      </c>
      <c r="F155" s="3">
        <f>VLOOKUP(A155,'1990s_km'!B:J,9,FALSE)</f>
        <v>0</v>
      </c>
      <c r="G155" s="3">
        <f>VLOOKUP(A155,'2000s_km'!B:J,9,FALSE)</f>
        <v>1</v>
      </c>
      <c r="H155" s="3">
        <f>VLOOKUP(A155,'2010s_km'!B:J,9,FALSE)</f>
        <v>1</v>
      </c>
      <c r="I155" s="3">
        <f>VLOOKUP(A155,'2010s_hc'!B:J,9,FALSE)</f>
        <v>1</v>
      </c>
      <c r="J155" s="3">
        <v>0</v>
      </c>
      <c r="K155" s="3" t="s">
        <v>480</v>
      </c>
    </row>
    <row r="156" spans="1:11" x14ac:dyDescent="0.2">
      <c r="A156" s="3" t="s">
        <v>176</v>
      </c>
      <c r="B156" s="3" t="s">
        <v>176</v>
      </c>
      <c r="C156" s="3">
        <v>466</v>
      </c>
      <c r="D156" s="3">
        <f>VLOOKUP(A156,'1970s_km'!B:J,9,FALSE)</f>
        <v>2</v>
      </c>
      <c r="E156" s="3">
        <f>VLOOKUP(A156,'1980s_km'!B:J,9,FALSE)</f>
        <v>0</v>
      </c>
      <c r="F156" s="3">
        <f>VLOOKUP(A156,'1990s_km'!B:J,9,FALSE)</f>
        <v>0</v>
      </c>
      <c r="G156" s="3">
        <f>VLOOKUP(A156,'2000s_km'!B:J,9,FALSE)</f>
        <v>1</v>
      </c>
      <c r="H156" s="3">
        <f>VLOOKUP(A156,'2010s_km'!B:J,9,FALSE)</f>
        <v>2</v>
      </c>
      <c r="I156" s="3">
        <f>VLOOKUP(A156,'2010s_hc'!B:J,9,FALSE)</f>
        <v>1</v>
      </c>
      <c r="J156" s="3">
        <v>3</v>
      </c>
      <c r="K156" s="3" t="s">
        <v>483</v>
      </c>
    </row>
    <row r="157" spans="1:11" x14ac:dyDescent="0.2">
      <c r="A157" s="3" t="s">
        <v>182</v>
      </c>
      <c r="B157" s="3" t="s">
        <v>258</v>
      </c>
      <c r="C157" s="3">
        <v>299</v>
      </c>
      <c r="D157" s="3">
        <f>VLOOKUP(A157,'1970s_km'!B:J,9,FALSE)</f>
        <v>2</v>
      </c>
      <c r="E157" s="3">
        <f>VLOOKUP(A157,'1980s_km'!B:J,9,FALSE)</f>
        <v>0</v>
      </c>
      <c r="F157" s="3">
        <f>VLOOKUP(A157,'1990s_km'!B:J,9,FALSE)</f>
        <v>0</v>
      </c>
      <c r="G157" s="3">
        <f>VLOOKUP(A157,'2000s_km'!B:J,9,FALSE)</f>
        <v>1</v>
      </c>
      <c r="H157" s="3">
        <f>VLOOKUP(A157,'2010s_km'!B:J,9,FALSE)</f>
        <v>2</v>
      </c>
      <c r="I157" s="3">
        <f>VLOOKUP(A157,'2010s_hc'!B:J,9,FALSE)</f>
        <v>1</v>
      </c>
      <c r="J157" s="3">
        <v>2</v>
      </c>
      <c r="K157" s="3" t="s">
        <v>485</v>
      </c>
    </row>
    <row r="158" spans="1:11" x14ac:dyDescent="0.2">
      <c r="A158" s="3" t="s">
        <v>187</v>
      </c>
      <c r="B158" s="3" t="s">
        <v>187</v>
      </c>
      <c r="C158" s="3">
        <v>474</v>
      </c>
      <c r="E158" s="3">
        <f>VLOOKUP(A158,'1980s_km'!B:J,9,FALSE)</f>
        <v>1</v>
      </c>
      <c r="F158" s="3">
        <f>VLOOKUP(A158,'1990s_km'!B:J,9,FALSE)</f>
        <v>0</v>
      </c>
      <c r="G158" s="3">
        <f>VLOOKUP(A158,'2000s_km'!B:J,9,FALSE)</f>
        <v>1</v>
      </c>
      <c r="H158" s="3">
        <f>VLOOKUP(A158,'2010s_km'!B:J,9,FALSE)</f>
        <v>0</v>
      </c>
      <c r="I158" s="3">
        <f>VLOOKUP(A158,'2010s_hc'!B:J,9,FALSE)</f>
        <v>0</v>
      </c>
      <c r="J158" s="3">
        <v>3</v>
      </c>
      <c r="K158" s="3" t="s">
        <v>483</v>
      </c>
    </row>
    <row r="159" spans="1:11" x14ac:dyDescent="0.2">
      <c r="A159" s="3" t="s">
        <v>185</v>
      </c>
      <c r="B159" s="3" t="s">
        <v>185</v>
      </c>
      <c r="C159" s="3">
        <v>698</v>
      </c>
      <c r="D159" s="3">
        <f>VLOOKUP(A159,'1970s_km'!B:J,9,FALSE)</f>
        <v>2</v>
      </c>
      <c r="E159" s="3">
        <f>VLOOKUP(A159,'1980s_km'!B:J,9,FALSE)</f>
        <v>0</v>
      </c>
      <c r="F159" s="3">
        <f>VLOOKUP(A159,'1990s_km'!B:J,9,FALSE)</f>
        <v>0</v>
      </c>
      <c r="G159" s="3">
        <f>VLOOKUP(A159,'2000s_km'!B:J,9,FALSE)</f>
        <v>1</v>
      </c>
      <c r="H159" s="3">
        <f>VLOOKUP(A159,'2010s_km'!B:J,9,FALSE)</f>
        <v>4</v>
      </c>
      <c r="I159" s="3">
        <f>VLOOKUP(A159,'2010s_hc'!B:J,9,FALSE)</f>
        <v>0</v>
      </c>
      <c r="J159" s="3">
        <v>4</v>
      </c>
      <c r="K159" s="3" t="s">
        <v>482</v>
      </c>
    </row>
    <row r="160" spans="1:11" x14ac:dyDescent="0.2">
      <c r="A160" s="3" t="s">
        <v>9</v>
      </c>
      <c r="B160" s="3" t="s">
        <v>9</v>
      </c>
      <c r="C160" s="3">
        <v>512</v>
      </c>
      <c r="D160" s="3">
        <f>VLOOKUP(A160,'1970s_km'!B:J,9,FALSE)</f>
        <v>0</v>
      </c>
      <c r="E160" s="3">
        <f>VLOOKUP(A160,'1980s_km'!B:J,9,FALSE)</f>
        <v>2</v>
      </c>
      <c r="F160" s="3">
        <f>VLOOKUP(A160,'1990s_km'!B:J,9,FALSE)</f>
        <v>2</v>
      </c>
      <c r="G160" s="3">
        <f>VLOOKUP(A160,'2000s_km'!B:J,9,FALSE)</f>
        <v>2</v>
      </c>
      <c r="H160" s="3">
        <f>VLOOKUP(A160,'2010s_km'!B:J,9,FALSE)</f>
        <v>0</v>
      </c>
      <c r="I160" s="3">
        <f>VLOOKUP(A160,'2010s_hc'!B:J,9,FALSE)</f>
        <v>0</v>
      </c>
      <c r="J160" s="3">
        <v>5</v>
      </c>
      <c r="K160" s="3" t="s">
        <v>479</v>
      </c>
    </row>
    <row r="161" spans="1:11" x14ac:dyDescent="0.2">
      <c r="A161" s="3" t="s">
        <v>26</v>
      </c>
      <c r="B161" s="3" t="s">
        <v>26</v>
      </c>
      <c r="C161" s="3">
        <v>638</v>
      </c>
      <c r="D161" s="3">
        <f>VLOOKUP(A161,'1970s_km'!B:J,9,FALSE)</f>
        <v>1</v>
      </c>
      <c r="E161" s="3">
        <f>VLOOKUP(A161,'1980s_km'!B:J,9,FALSE)</f>
        <v>2</v>
      </c>
      <c r="F161" s="3">
        <f>VLOOKUP(A161,'1990s_km'!B:J,9,FALSE)</f>
        <v>2</v>
      </c>
      <c r="G161" s="3">
        <f>VLOOKUP(A161,'2000s_km'!B:J,9,FALSE)</f>
        <v>2</v>
      </c>
      <c r="H161" s="3">
        <f>VLOOKUP(A161,'2010s_km'!B:J,9,FALSE)</f>
        <v>5</v>
      </c>
      <c r="I161" s="3">
        <f>VLOOKUP(A161,'2010s_hc'!B:J,9,FALSE)</f>
        <v>0</v>
      </c>
      <c r="J161" s="3">
        <v>4</v>
      </c>
      <c r="K161" s="3" t="s">
        <v>482</v>
      </c>
    </row>
    <row r="162" spans="1:11" x14ac:dyDescent="0.2">
      <c r="A162" s="3" t="s">
        <v>35</v>
      </c>
      <c r="B162" s="3" t="s">
        <v>35</v>
      </c>
      <c r="C162" s="3">
        <v>748</v>
      </c>
      <c r="D162" s="3">
        <f>VLOOKUP(A162,'1970s_km'!B:J,9,FALSE)</f>
        <v>0</v>
      </c>
      <c r="E162" s="3">
        <f>VLOOKUP(A162,'1980s_km'!B:J,9,FALSE)</f>
        <v>2</v>
      </c>
      <c r="F162" s="3">
        <f>VLOOKUP(A162,'1990s_km'!B:J,9,FALSE)</f>
        <v>2</v>
      </c>
      <c r="G162" s="3">
        <f>VLOOKUP(A162,'2000s_km'!B:J,9,FALSE)</f>
        <v>2</v>
      </c>
      <c r="H162" s="3">
        <f>VLOOKUP(A162,'2010s_km'!B:J,9,FALSE)</f>
        <v>5</v>
      </c>
      <c r="I162" s="3">
        <f>VLOOKUP(A162,'2010s_hc'!B:J,9,FALSE)</f>
        <v>2</v>
      </c>
      <c r="J162" s="3">
        <v>4</v>
      </c>
      <c r="K162" s="3" t="s">
        <v>482</v>
      </c>
    </row>
    <row r="163" spans="1:11" x14ac:dyDescent="0.2">
      <c r="A163" s="3" t="s">
        <v>36</v>
      </c>
      <c r="B163" s="3" t="s">
        <v>36</v>
      </c>
      <c r="C163" s="3">
        <v>618</v>
      </c>
      <c r="D163" s="3">
        <f>VLOOKUP(A163,'1970s_km'!B:J,9,FALSE)</f>
        <v>0</v>
      </c>
      <c r="E163" s="3">
        <f>VLOOKUP(A163,'1980s_km'!B:J,9,FALSE)</f>
        <v>2</v>
      </c>
      <c r="F163" s="3">
        <f>VLOOKUP(A163,'1990s_km'!B:J,9,FALSE)</f>
        <v>2</v>
      </c>
      <c r="G163" s="3">
        <f>VLOOKUP(A163,'2000s_km'!B:J,9,FALSE)</f>
        <v>2</v>
      </c>
      <c r="H163" s="3">
        <f>VLOOKUP(A163,'2010s_km'!B:J,9,FALSE)</f>
        <v>5</v>
      </c>
      <c r="I163" s="3">
        <f>VLOOKUP(A163,'2010s_hc'!B:J,9,FALSE)</f>
        <v>2</v>
      </c>
      <c r="J163" s="3">
        <v>4</v>
      </c>
      <c r="K163" s="3" t="s">
        <v>482</v>
      </c>
    </row>
    <row r="164" spans="1:11" x14ac:dyDescent="0.2">
      <c r="A164" s="3" t="s">
        <v>38</v>
      </c>
      <c r="B164" s="3" t="s">
        <v>38</v>
      </c>
      <c r="C164" s="3">
        <v>522</v>
      </c>
      <c r="D164" s="3">
        <f>VLOOKUP(A164,'1970s_km'!B:J,9,FALSE)</f>
        <v>0</v>
      </c>
      <c r="E164" s="3">
        <f>VLOOKUP(A164,'1980s_km'!B:J,9,FALSE)</f>
        <v>2</v>
      </c>
      <c r="F164" s="3">
        <f>VLOOKUP(A164,'1990s_km'!B:J,9,FALSE)</f>
        <v>2</v>
      </c>
      <c r="G164" s="3">
        <f>VLOOKUP(A164,'2000s_km'!B:J,9,FALSE)</f>
        <v>2</v>
      </c>
      <c r="H164" s="3">
        <f>VLOOKUP(A164,'2010s_km'!B:J,9,FALSE)</f>
        <v>5</v>
      </c>
      <c r="I164" s="3">
        <f>VLOOKUP(A164,'2010s_hc'!B:J,9,FALSE)</f>
        <v>2</v>
      </c>
      <c r="J164" s="3">
        <v>1</v>
      </c>
      <c r="K164" s="3" t="s">
        <v>481</v>
      </c>
    </row>
    <row r="165" spans="1:11" x14ac:dyDescent="0.2">
      <c r="A165" s="3" t="s">
        <v>39</v>
      </c>
      <c r="B165" s="3" t="s">
        <v>39</v>
      </c>
      <c r="C165" s="3">
        <v>622</v>
      </c>
      <c r="D165" s="3">
        <f>VLOOKUP(A165,'1970s_km'!B:J,9,FALSE)</f>
        <v>2</v>
      </c>
      <c r="E165" s="3">
        <f>VLOOKUP(A165,'1980s_km'!B:J,9,FALSE)</f>
        <v>0</v>
      </c>
      <c r="F165" s="3">
        <f>VLOOKUP(A165,'1990s_km'!B:J,9,FALSE)</f>
        <v>2</v>
      </c>
      <c r="G165" s="3">
        <f>VLOOKUP(A165,'2000s_km'!B:J,9,FALSE)</f>
        <v>2</v>
      </c>
      <c r="H165" s="3">
        <f>VLOOKUP(A165,'2010s_km'!B:J,9,FALSE)</f>
        <v>5</v>
      </c>
      <c r="I165" s="3">
        <f>VLOOKUP(A165,'2010s_hc'!B:J,9,FALSE)</f>
        <v>2</v>
      </c>
      <c r="J165" s="3">
        <v>4</v>
      </c>
      <c r="K165" s="3" t="s">
        <v>482</v>
      </c>
    </row>
    <row r="166" spans="1:11" x14ac:dyDescent="0.2">
      <c r="A166" s="3" t="s">
        <v>42</v>
      </c>
      <c r="B166" s="3" t="s">
        <v>42</v>
      </c>
      <c r="C166" s="3">
        <v>626</v>
      </c>
      <c r="D166" s="3">
        <f>VLOOKUP(A166,'1970s_km'!B:J,9,FALSE)</f>
        <v>0</v>
      </c>
      <c r="E166" s="3">
        <f>VLOOKUP(A166,'1980s_km'!B:J,9,FALSE)</f>
        <v>2</v>
      </c>
      <c r="F166" s="3">
        <f>VLOOKUP(A166,'1990s_km'!B:J,9,FALSE)</f>
        <v>2</v>
      </c>
      <c r="G166" s="3">
        <f>VLOOKUP(A166,'2000s_km'!B:J,9,FALSE)</f>
        <v>2</v>
      </c>
      <c r="H166" s="3">
        <f>VLOOKUP(A166,'2010s_km'!B:J,9,FALSE)</f>
        <v>5</v>
      </c>
      <c r="I166" s="3">
        <f>VLOOKUP(A166,'2010s_hc'!B:J,9,FALSE)</f>
        <v>2</v>
      </c>
      <c r="J166" s="3">
        <v>4</v>
      </c>
      <c r="K166" s="3" t="s">
        <v>482</v>
      </c>
    </row>
    <row r="167" spans="1:11" x14ac:dyDescent="0.2">
      <c r="A167" s="3" t="s">
        <v>186</v>
      </c>
      <c r="B167" s="3" t="s">
        <v>186</v>
      </c>
      <c r="C167" s="3">
        <v>628</v>
      </c>
      <c r="E167" s="3">
        <f>VLOOKUP(A167,'1980s_km'!B:J,9,FALSE)</f>
        <v>2</v>
      </c>
      <c r="F167" s="3">
        <f>VLOOKUP(A167,'1990s_km'!B:J,9,FALSE)</f>
        <v>2</v>
      </c>
      <c r="G167" s="3">
        <f>VLOOKUP(A167,'2000s_km'!B:J,9,FALSE)</f>
        <v>2</v>
      </c>
      <c r="H167" s="3">
        <f>VLOOKUP(A167,'2010s_km'!B:J,9,FALSE)</f>
        <v>5</v>
      </c>
      <c r="I167" s="3">
        <f>VLOOKUP(A167,'2010s_hc'!B:J,9,FALSE)</f>
        <v>2</v>
      </c>
      <c r="J167" s="3">
        <v>4</v>
      </c>
      <c r="K167" s="3" t="s">
        <v>482</v>
      </c>
    </row>
    <row r="168" spans="1:11" x14ac:dyDescent="0.2">
      <c r="A168" s="3" t="s">
        <v>47</v>
      </c>
      <c r="B168" s="3" t="s">
        <v>47</v>
      </c>
      <c r="C168" s="3">
        <v>632</v>
      </c>
      <c r="D168" s="3">
        <f>VLOOKUP(A168,'1970s_km'!B:J,9,FALSE)</f>
        <v>0</v>
      </c>
      <c r="E168" s="3">
        <f>VLOOKUP(A168,'1980s_km'!B:J,9,FALSE)</f>
        <v>2</v>
      </c>
      <c r="F168" s="3">
        <f>VLOOKUP(A168,'1990s_km'!B:J,9,FALSE)</f>
        <v>2</v>
      </c>
      <c r="G168" s="3">
        <f>VLOOKUP(A168,'2000s_km'!B:J,9,FALSE)</f>
        <v>2</v>
      </c>
      <c r="H168" s="3">
        <f>VLOOKUP(A168,'2010s_km'!B:J,9,FALSE)</f>
        <v>5</v>
      </c>
      <c r="I168" s="3">
        <f>VLOOKUP(A168,'2010s_hc'!B:J,9,FALSE)</f>
        <v>2</v>
      </c>
      <c r="J168" s="3">
        <v>4</v>
      </c>
      <c r="K168" s="3" t="s">
        <v>482</v>
      </c>
    </row>
    <row r="169" spans="1:11" ht="15" x14ac:dyDescent="0.2">
      <c r="A169" s="3" t="s">
        <v>51</v>
      </c>
      <c r="B169" t="s">
        <v>234</v>
      </c>
      <c r="C169" s="3">
        <v>662</v>
      </c>
      <c r="D169" s="3">
        <f>VLOOKUP(A169,'1970s_km'!B:J,9,FALSE)</f>
        <v>1</v>
      </c>
      <c r="E169" s="3">
        <f>VLOOKUP(A169,'1980s_km'!B:J,9,FALSE)</f>
        <v>2</v>
      </c>
      <c r="F169" s="3">
        <f>VLOOKUP(A169,'1990s_km'!B:J,9,FALSE)</f>
        <v>2</v>
      </c>
      <c r="G169" s="3">
        <f>VLOOKUP(A169,'2000s_km'!B:J,9,FALSE)</f>
        <v>2</v>
      </c>
      <c r="H169" s="3">
        <f>VLOOKUP(A169,'2010s_km'!B:J,9,FALSE)</f>
        <v>5</v>
      </c>
      <c r="I169" s="3">
        <f>VLOOKUP(A169,'2010s_hc'!B:J,9,FALSE)</f>
        <v>0</v>
      </c>
      <c r="J169" s="3">
        <v>4</v>
      </c>
      <c r="K169" s="3" t="s">
        <v>482</v>
      </c>
    </row>
    <row r="170" spans="1:11" ht="15" x14ac:dyDescent="0.2">
      <c r="A170" s="3" t="s">
        <v>54</v>
      </c>
      <c r="B170" t="s">
        <v>232</v>
      </c>
      <c r="C170" s="3">
        <v>636</v>
      </c>
      <c r="D170" s="3">
        <f>VLOOKUP(A170,'1970s_km'!B:J,9,FALSE)</f>
        <v>2</v>
      </c>
      <c r="E170" s="3">
        <f>VLOOKUP(A170,'1980s_km'!B:J,9,FALSE)</f>
        <v>0</v>
      </c>
      <c r="F170" s="3">
        <f>VLOOKUP(A170,'1990s_km'!B:J,9,FALSE)</f>
        <v>2</v>
      </c>
      <c r="G170" s="3">
        <f>VLOOKUP(A170,'2000s_km'!B:J,9,FALSE)</f>
        <v>2</v>
      </c>
      <c r="H170" s="3">
        <f>VLOOKUP(A170,'2010s_km'!B:J,9,FALSE)</f>
        <v>0</v>
      </c>
      <c r="I170" s="3">
        <f>VLOOKUP(A170,'2010s_hc'!B:J,9,FALSE)</f>
        <v>0</v>
      </c>
      <c r="J170" s="3">
        <v>4</v>
      </c>
      <c r="K170" s="3" t="s">
        <v>482</v>
      </c>
    </row>
    <row r="171" spans="1:11" x14ac:dyDescent="0.2">
      <c r="A171" s="3" t="s">
        <v>60</v>
      </c>
      <c r="B171" s="3" t="s">
        <v>60</v>
      </c>
      <c r="C171" s="3">
        <v>469</v>
      </c>
      <c r="D171" s="3">
        <f>VLOOKUP(A171,'1970s_km'!B:J,9,FALSE)</f>
        <v>0</v>
      </c>
      <c r="E171" s="3">
        <f>VLOOKUP(A171,'1980s_km'!B:J,9,FALSE)</f>
        <v>2</v>
      </c>
      <c r="F171" s="3">
        <f>VLOOKUP(A171,'1990s_km'!B:J,9,FALSE)</f>
        <v>2</v>
      </c>
      <c r="G171" s="3">
        <f>VLOOKUP(A171,'2000s_km'!B:J,9,FALSE)</f>
        <v>2</v>
      </c>
      <c r="H171" s="3">
        <f>VLOOKUP(A171,'2010s_km'!B:J,9,FALSE)</f>
        <v>0</v>
      </c>
      <c r="I171" s="3">
        <f>VLOOKUP(A171,'2010s_hc'!B:J,9,FALSE)</f>
        <v>0</v>
      </c>
      <c r="J171" s="3">
        <v>3</v>
      </c>
      <c r="K171" s="3" t="s">
        <v>483</v>
      </c>
    </row>
    <row r="172" spans="1:11" x14ac:dyDescent="0.2">
      <c r="A172" s="3" t="s">
        <v>196</v>
      </c>
      <c r="B172" s="3" t="s">
        <v>196</v>
      </c>
      <c r="C172" s="3">
        <v>644</v>
      </c>
      <c r="F172" s="3">
        <f>VLOOKUP(A172,'1990s_km'!B:J,9,FALSE)</f>
        <v>2</v>
      </c>
      <c r="G172" s="3">
        <f>VLOOKUP(A172,'2000s_km'!B:J,9,FALSE)</f>
        <v>2</v>
      </c>
      <c r="H172" s="3">
        <f>VLOOKUP(A172,'2010s_km'!B:J,9,FALSE)</f>
        <v>5</v>
      </c>
      <c r="I172" s="3">
        <f>VLOOKUP(A172,'2010s_hc'!B:J,9,FALSE)</f>
        <v>2</v>
      </c>
      <c r="J172" s="3">
        <v>4</v>
      </c>
      <c r="K172" s="3" t="s">
        <v>482</v>
      </c>
    </row>
    <row r="173" spans="1:11" x14ac:dyDescent="0.2">
      <c r="A173" s="3" t="s">
        <v>66</v>
      </c>
      <c r="B173" s="3" t="s">
        <v>253</v>
      </c>
      <c r="C173" s="3">
        <v>732</v>
      </c>
      <c r="D173" s="3">
        <f>VLOOKUP(A173,'1970s_km'!B:J,9,FALSE)</f>
        <v>0</v>
      </c>
      <c r="E173" s="3">
        <f>VLOOKUP(A173,'1980s_km'!B:J,9,FALSE)</f>
        <v>2</v>
      </c>
      <c r="F173" s="3">
        <f>VLOOKUP(A173,'1990s_km'!B:J,9,FALSE)</f>
        <v>2</v>
      </c>
      <c r="G173" s="3">
        <f>VLOOKUP(A173,'2000s_km'!B:J,9,FALSE)</f>
        <v>2</v>
      </c>
      <c r="I173" s="3" t="e">
        <f>VLOOKUP(A173,'2010s_hc'!B:J,9,FALSE)</f>
        <v>#N/A</v>
      </c>
      <c r="J173" s="3">
        <v>4</v>
      </c>
      <c r="K173" s="3" t="s">
        <v>482</v>
      </c>
    </row>
    <row r="174" spans="1:11" x14ac:dyDescent="0.2">
      <c r="A174" s="3" t="s">
        <v>70</v>
      </c>
      <c r="B174" s="3" t="s">
        <v>235</v>
      </c>
      <c r="C174" s="3">
        <v>648</v>
      </c>
      <c r="D174" s="3">
        <f>VLOOKUP(A174,'1970s_km'!B:J,9,FALSE)</f>
        <v>0</v>
      </c>
      <c r="E174" s="3">
        <f>VLOOKUP(A174,'1980s_km'!B:J,9,FALSE)</f>
        <v>2</v>
      </c>
      <c r="F174" s="3">
        <f>VLOOKUP(A174,'1990s_km'!B:J,9,FALSE)</f>
        <v>2</v>
      </c>
      <c r="G174" s="3">
        <f>VLOOKUP(A174,'2000s_km'!B:J,9,FALSE)</f>
        <v>2</v>
      </c>
      <c r="H174" s="3">
        <f>VLOOKUP(A174,'2010s_km'!B:J,9,FALSE)</f>
        <v>0</v>
      </c>
      <c r="I174" s="3">
        <f>VLOOKUP(A174,'2010s_hc'!B:J,9,FALSE)</f>
        <v>0</v>
      </c>
      <c r="J174" s="3">
        <v>4</v>
      </c>
      <c r="K174" s="3" t="s">
        <v>482</v>
      </c>
    </row>
    <row r="175" spans="1:11" x14ac:dyDescent="0.2">
      <c r="A175" s="3" t="s">
        <v>72</v>
      </c>
      <c r="B175" s="3" t="s">
        <v>72</v>
      </c>
      <c r="C175" s="3">
        <v>652</v>
      </c>
      <c r="D175" s="3">
        <f>VLOOKUP(A175,'1970s_km'!B:J,9,FALSE)</f>
        <v>0</v>
      </c>
      <c r="E175" s="3">
        <f>VLOOKUP(A175,'1980s_km'!B:J,9,FALSE)</f>
        <v>2</v>
      </c>
      <c r="F175" s="3">
        <f>VLOOKUP(A175,'1990s_km'!B:J,9,FALSE)</f>
        <v>2</v>
      </c>
      <c r="G175" s="3">
        <f>VLOOKUP(A175,'2000s_km'!B:J,9,FALSE)</f>
        <v>2</v>
      </c>
      <c r="H175" s="3">
        <f>VLOOKUP(A175,'2010s_km'!B:J,9,FALSE)</f>
        <v>0</v>
      </c>
      <c r="I175" s="3">
        <f>VLOOKUP(A175,'2010s_hc'!B:J,9,FALSE)</f>
        <v>0</v>
      </c>
      <c r="J175" s="3">
        <v>4</v>
      </c>
      <c r="K175" s="3" t="s">
        <v>482</v>
      </c>
    </row>
    <row r="176" spans="1:11" x14ac:dyDescent="0.2">
      <c r="A176" s="3" t="s">
        <v>77</v>
      </c>
      <c r="B176" s="3" t="s">
        <v>77</v>
      </c>
      <c r="C176" s="3">
        <v>656</v>
      </c>
      <c r="D176" s="3">
        <f>VLOOKUP(A176,'1970s_km'!B:J,9,FALSE)</f>
        <v>0</v>
      </c>
      <c r="E176" s="3">
        <f>VLOOKUP(A176,'1980s_km'!B:J,9,FALSE)</f>
        <v>2</v>
      </c>
      <c r="F176" s="3">
        <f>VLOOKUP(A176,'1990s_km'!B:J,9,FALSE)</f>
        <v>2</v>
      </c>
      <c r="G176" s="3">
        <f>VLOOKUP(A176,'2000s_km'!B:J,9,FALSE)</f>
        <v>2</v>
      </c>
      <c r="H176" s="3">
        <f>VLOOKUP(A176,'2010s_km'!B:J,9,FALSE)</f>
        <v>2</v>
      </c>
      <c r="I176" s="3">
        <f>VLOOKUP(A176,'2010s_hc'!B:J,9,FALSE)</f>
        <v>2</v>
      </c>
      <c r="J176" s="3">
        <v>4</v>
      </c>
      <c r="K176" s="3" t="s">
        <v>482</v>
      </c>
    </row>
    <row r="177" spans="1:11" x14ac:dyDescent="0.2">
      <c r="A177" s="3" t="s">
        <v>78</v>
      </c>
      <c r="B177" s="3" t="s">
        <v>78</v>
      </c>
      <c r="C177" s="3">
        <v>654</v>
      </c>
      <c r="D177" s="3">
        <f>VLOOKUP(A177,'1970s_km'!B:J,9,FALSE)</f>
        <v>0</v>
      </c>
      <c r="E177" s="3">
        <f>VLOOKUP(A177,'1980s_km'!B:J,9,FALSE)</f>
        <v>2</v>
      </c>
      <c r="F177" s="3">
        <f>VLOOKUP(A177,'1990s_km'!B:J,9,FALSE)</f>
        <v>2</v>
      </c>
      <c r="G177" s="3">
        <f>VLOOKUP(A177,'2000s_km'!B:J,9,FALSE)</f>
        <v>2</v>
      </c>
      <c r="H177" s="3">
        <f>VLOOKUP(A177,'2010s_km'!B:J,9,FALSE)</f>
        <v>5</v>
      </c>
      <c r="I177" s="3">
        <f>VLOOKUP(A177,'2010s_hc'!B:J,9,FALSE)</f>
        <v>2</v>
      </c>
      <c r="J177" s="3">
        <v>4</v>
      </c>
      <c r="K177" s="3" t="s">
        <v>482</v>
      </c>
    </row>
    <row r="178" spans="1:11" x14ac:dyDescent="0.2">
      <c r="A178" s="3" t="s">
        <v>79</v>
      </c>
      <c r="B178" s="3" t="s">
        <v>79</v>
      </c>
      <c r="C178" s="3">
        <v>336</v>
      </c>
      <c r="D178" s="3">
        <f>VLOOKUP(A178,'1970s_km'!B:J,9,FALSE)</f>
        <v>2</v>
      </c>
      <c r="E178" s="3">
        <f>VLOOKUP(A178,'1980s_km'!B:J,9,FALSE)</f>
        <v>2</v>
      </c>
      <c r="F178" s="3">
        <f>VLOOKUP(A178,'1990s_km'!B:J,9,FALSE)</f>
        <v>2</v>
      </c>
      <c r="G178" s="3">
        <f>VLOOKUP(A178,'2000s_km'!B:J,9,FALSE)</f>
        <v>2</v>
      </c>
      <c r="H178" s="3">
        <f>VLOOKUP(A178,'2010s_km'!B:J,9,FALSE)</f>
        <v>2</v>
      </c>
      <c r="I178" s="3">
        <f>VLOOKUP(A178,'2010s_hc'!B:J,9,FALSE)</f>
        <v>0</v>
      </c>
      <c r="J178" s="3">
        <v>2</v>
      </c>
      <c r="K178" s="3" t="s">
        <v>485</v>
      </c>
    </row>
    <row r="179" spans="1:11" x14ac:dyDescent="0.2">
      <c r="A179" s="3" t="s">
        <v>84</v>
      </c>
      <c r="B179" s="3" t="s">
        <v>84</v>
      </c>
      <c r="C179" s="3">
        <v>534</v>
      </c>
      <c r="D179" s="3">
        <f>VLOOKUP(A179,'1970s_km'!B:J,9,FALSE)</f>
        <v>0</v>
      </c>
      <c r="E179" s="3">
        <f>VLOOKUP(A179,'1980s_km'!B:J,9,FALSE)</f>
        <v>2</v>
      </c>
      <c r="F179" s="3">
        <f>VLOOKUP(A179,'1990s_km'!B:J,9,FALSE)</f>
        <v>2</v>
      </c>
      <c r="G179" s="3">
        <f>VLOOKUP(A179,'2000s_km'!B:J,9,FALSE)</f>
        <v>2</v>
      </c>
      <c r="H179" s="3">
        <f>VLOOKUP(A179,'2010s_km'!B:J,9,FALSE)</f>
        <v>2</v>
      </c>
      <c r="I179" s="3">
        <f>VLOOKUP(A179,'2010s_hc'!B:J,9,FALSE)</f>
        <v>0</v>
      </c>
      <c r="J179" s="3">
        <v>5</v>
      </c>
      <c r="K179" s="3" t="s">
        <v>479</v>
      </c>
    </row>
    <row r="180" spans="1:11" x14ac:dyDescent="0.2">
      <c r="A180" s="3" t="s">
        <v>94</v>
      </c>
      <c r="B180" s="3" t="s">
        <v>94</v>
      </c>
      <c r="C180" s="3">
        <v>664</v>
      </c>
      <c r="D180" s="3">
        <f>VLOOKUP(A180,'1970s_km'!B:J,9,FALSE)</f>
        <v>1</v>
      </c>
      <c r="E180" s="3">
        <f>VLOOKUP(A180,'1980s_km'!B:J,9,FALSE)</f>
        <v>1</v>
      </c>
      <c r="F180" s="3">
        <f>VLOOKUP(A180,'1990s_km'!B:J,9,FALSE)</f>
        <v>2</v>
      </c>
      <c r="G180" s="3">
        <f>VLOOKUP(A180,'2000s_km'!B:J,9,FALSE)</f>
        <v>2</v>
      </c>
      <c r="H180" s="3">
        <f>VLOOKUP(A180,'2010s_km'!B:J,9,FALSE)</f>
        <v>4</v>
      </c>
      <c r="I180" s="3">
        <f>VLOOKUP(A180,'2010s_hc'!B:J,9,FALSE)</f>
        <v>0</v>
      </c>
      <c r="J180" s="3">
        <v>4</v>
      </c>
      <c r="K180" s="3" t="s">
        <v>482</v>
      </c>
    </row>
    <row r="181" spans="1:11" x14ac:dyDescent="0.2">
      <c r="A181" s="3" t="s">
        <v>200</v>
      </c>
      <c r="B181" s="3" t="s">
        <v>239</v>
      </c>
      <c r="C181" s="3">
        <v>917</v>
      </c>
      <c r="F181" s="3">
        <f>VLOOKUP(A181,'1990s_km'!B:J,9,FALSE)</f>
        <v>2</v>
      </c>
      <c r="G181" s="3">
        <f>VLOOKUP(A181,'2000s_km'!B:J,9,FALSE)</f>
        <v>2</v>
      </c>
      <c r="H181" s="3">
        <f>VLOOKUP(A181,'2010s_km'!B:J,9,FALSE)</f>
        <v>0</v>
      </c>
      <c r="I181" s="3">
        <f>VLOOKUP(A181,'2010s_hc'!B:J,9,FALSE)</f>
        <v>0</v>
      </c>
      <c r="J181" s="3">
        <v>0</v>
      </c>
      <c r="K181" s="3" t="s">
        <v>480</v>
      </c>
    </row>
    <row r="182" spans="1:11" x14ac:dyDescent="0.2">
      <c r="A182" s="3" t="s">
        <v>97</v>
      </c>
      <c r="B182" s="3" t="s">
        <v>240</v>
      </c>
      <c r="C182" s="3">
        <v>544</v>
      </c>
      <c r="D182" s="3">
        <f>VLOOKUP(A182,'1970s_km'!B:J,9,FALSE)</f>
        <v>0</v>
      </c>
      <c r="E182" s="3">
        <f>VLOOKUP(A182,'1980s_km'!B:J,9,FALSE)</f>
        <v>2</v>
      </c>
      <c r="F182" s="3">
        <f>VLOOKUP(A182,'1990s_km'!B:J,9,FALSE)</f>
        <v>2</v>
      </c>
      <c r="G182" s="3">
        <f>VLOOKUP(A182,'2000s_km'!B:J,9,FALSE)</f>
        <v>2</v>
      </c>
      <c r="H182" s="3">
        <f>VLOOKUP(A182,'2010s_km'!B:J,9,FALSE)</f>
        <v>5</v>
      </c>
      <c r="I182" s="3">
        <f>VLOOKUP(A182,'2010s_hc'!B:J,9,FALSE)</f>
        <v>2</v>
      </c>
      <c r="J182" s="3">
        <v>1</v>
      </c>
      <c r="K182" s="3" t="s">
        <v>481</v>
      </c>
    </row>
    <row r="183" spans="1:11" x14ac:dyDescent="0.2">
      <c r="A183" s="3" t="s">
        <v>100</v>
      </c>
      <c r="B183" s="3" t="s">
        <v>100</v>
      </c>
      <c r="C183" s="3">
        <v>668</v>
      </c>
      <c r="D183" s="3">
        <f>VLOOKUP(A183,'1970s_km'!B:J,9,FALSE)</f>
        <v>0</v>
      </c>
      <c r="E183" s="3">
        <f>VLOOKUP(A183,'1980s_km'!B:J,9,FALSE)</f>
        <v>2</v>
      </c>
      <c r="F183" s="3">
        <f>VLOOKUP(A183,'1990s_km'!B:J,9,FALSE)</f>
        <v>2</v>
      </c>
      <c r="G183" s="3">
        <f>VLOOKUP(A183,'2000s_km'!B:J,9,FALSE)</f>
        <v>2</v>
      </c>
      <c r="H183" s="3">
        <f>VLOOKUP(A183,'2010s_km'!B:J,9,FALSE)</f>
        <v>5</v>
      </c>
      <c r="I183" s="3">
        <f>VLOOKUP(A183,'2010s_hc'!B:J,9,FALSE)</f>
        <v>2</v>
      </c>
      <c r="J183" s="3">
        <v>4</v>
      </c>
      <c r="K183" s="3" t="s">
        <v>482</v>
      </c>
    </row>
    <row r="184" spans="1:11" x14ac:dyDescent="0.2">
      <c r="A184" s="3" t="s">
        <v>104</v>
      </c>
      <c r="B184" s="3" t="s">
        <v>104</v>
      </c>
      <c r="C184" s="3">
        <v>674</v>
      </c>
      <c r="D184" s="3">
        <f>VLOOKUP(A184,'1970s_km'!B:J,9,FALSE)</f>
        <v>0</v>
      </c>
      <c r="E184" s="3">
        <f>VLOOKUP(A184,'1980s_km'!B:J,9,FALSE)</f>
        <v>2</v>
      </c>
      <c r="F184" s="3">
        <f>VLOOKUP(A184,'1990s_km'!B:J,9,FALSE)</f>
        <v>2</v>
      </c>
      <c r="G184" s="3">
        <f>VLOOKUP(A184,'2000s_km'!B:J,9,FALSE)</f>
        <v>2</v>
      </c>
      <c r="H184" s="3">
        <f>VLOOKUP(A184,'2010s_km'!B:J,9,FALSE)</f>
        <v>0</v>
      </c>
      <c r="I184" s="3">
        <f>VLOOKUP(A184,'2010s_hc'!B:J,9,FALSE)</f>
        <v>0</v>
      </c>
      <c r="J184" s="3">
        <v>4</v>
      </c>
      <c r="K184" s="3" t="s">
        <v>482</v>
      </c>
    </row>
    <row r="185" spans="1:11" x14ac:dyDescent="0.2">
      <c r="A185" s="3" t="s">
        <v>105</v>
      </c>
      <c r="B185" s="3" t="s">
        <v>105</v>
      </c>
      <c r="C185" s="3">
        <v>676</v>
      </c>
      <c r="D185" s="3">
        <f>VLOOKUP(A185,'1970s_km'!B:J,9,FALSE)</f>
        <v>0</v>
      </c>
      <c r="E185" s="3">
        <f>VLOOKUP(A185,'1980s_km'!B:J,9,FALSE)</f>
        <v>2</v>
      </c>
      <c r="F185" s="3">
        <f>VLOOKUP(A185,'1990s_km'!B:J,9,FALSE)</f>
        <v>2</v>
      </c>
      <c r="G185" s="3">
        <f>VLOOKUP(A185,'2000s_km'!B:J,9,FALSE)</f>
        <v>2</v>
      </c>
      <c r="H185" s="3">
        <f>VLOOKUP(A185,'2010s_km'!B:J,9,FALSE)</f>
        <v>5</v>
      </c>
      <c r="I185" s="3">
        <f>VLOOKUP(A185,'2010s_hc'!B:J,9,FALSE)</f>
        <v>2</v>
      </c>
      <c r="J185" s="3">
        <v>4</v>
      </c>
      <c r="K185" s="3" t="s">
        <v>482</v>
      </c>
    </row>
    <row r="186" spans="1:11" x14ac:dyDescent="0.2">
      <c r="A186" s="3" t="s">
        <v>108</v>
      </c>
      <c r="B186" s="3" t="s">
        <v>108</v>
      </c>
      <c r="C186" s="3">
        <v>678</v>
      </c>
      <c r="D186" s="3">
        <f>VLOOKUP(A186,'1970s_km'!B:J,9,FALSE)</f>
        <v>0</v>
      </c>
      <c r="E186" s="3">
        <f>VLOOKUP(A186,'1980s_km'!B:J,9,FALSE)</f>
        <v>2</v>
      </c>
      <c r="F186" s="3">
        <f>VLOOKUP(A186,'1990s_km'!B:J,9,FALSE)</f>
        <v>2</v>
      </c>
      <c r="G186" s="3">
        <f>VLOOKUP(A186,'2000s_km'!B:J,9,FALSE)</f>
        <v>2</v>
      </c>
      <c r="H186" s="3">
        <f>VLOOKUP(A186,'2010s_km'!B:J,9,FALSE)</f>
        <v>5</v>
      </c>
      <c r="I186" s="3">
        <f>VLOOKUP(A186,'2010s_hc'!B:J,9,FALSE)</f>
        <v>2</v>
      </c>
      <c r="J186" s="3">
        <v>4</v>
      </c>
      <c r="K186" s="3" t="s">
        <v>482</v>
      </c>
    </row>
    <row r="187" spans="1:11" x14ac:dyDescent="0.2">
      <c r="A187" s="3" t="s">
        <v>111</v>
      </c>
      <c r="B187" s="3" t="s">
        <v>111</v>
      </c>
      <c r="C187" s="3">
        <v>682</v>
      </c>
      <c r="D187" s="3">
        <f>VLOOKUP(A187,'1970s_km'!B:J,9,FALSE)</f>
        <v>0</v>
      </c>
      <c r="E187" s="3">
        <f>VLOOKUP(A187,'1980s_km'!B:J,9,FALSE)</f>
        <v>2</v>
      </c>
      <c r="F187" s="3">
        <f>VLOOKUP(A187,'1990s_km'!B:J,9,FALSE)</f>
        <v>2</v>
      </c>
      <c r="G187" s="3">
        <f>VLOOKUP(A187,'2000s_km'!B:J,9,FALSE)</f>
        <v>2</v>
      </c>
      <c r="H187" s="3">
        <f>VLOOKUP(A187,'2010s_km'!B:J,9,FALSE)</f>
        <v>5</v>
      </c>
      <c r="I187" s="3">
        <f>VLOOKUP(A187,'2010s_hc'!B:J,9,FALSE)</f>
        <v>1</v>
      </c>
      <c r="J187" s="3">
        <v>4</v>
      </c>
      <c r="K187" s="3" t="s">
        <v>482</v>
      </c>
    </row>
    <row r="188" spans="1:11" x14ac:dyDescent="0.2">
      <c r="A188" s="3" t="s">
        <v>114</v>
      </c>
      <c r="B188" s="3" t="s">
        <v>243</v>
      </c>
      <c r="C188" s="3">
        <v>868</v>
      </c>
      <c r="D188" s="3">
        <f>VLOOKUP(A188,'1970s_km'!B:J,9,FALSE)</f>
        <v>1</v>
      </c>
      <c r="E188" s="3">
        <f>VLOOKUP(A188,'1980s_km'!B:J,9,FALSE)</f>
        <v>1</v>
      </c>
      <c r="F188" s="3">
        <f>VLOOKUP(A188,'1990s_km'!B:J,9,FALSE)</f>
        <v>1</v>
      </c>
      <c r="G188" s="3">
        <f>VLOOKUP(A188,'2000s_km'!B:J,9,FALSE)</f>
        <v>2</v>
      </c>
      <c r="H188" s="3">
        <f>VLOOKUP(A188,'2010s_km'!B:J,9,FALSE)</f>
        <v>5</v>
      </c>
      <c r="I188" s="3">
        <f>VLOOKUP(A188,'2010s_hc'!B:J,9,FALSE)</f>
        <v>0</v>
      </c>
      <c r="J188" s="3">
        <v>1</v>
      </c>
      <c r="K188" s="3" t="s">
        <v>481</v>
      </c>
    </row>
    <row r="189" spans="1:11" x14ac:dyDescent="0.2">
      <c r="A189" s="3" t="s">
        <v>115</v>
      </c>
      <c r="B189" s="3" t="s">
        <v>115</v>
      </c>
      <c r="C189" s="3">
        <v>948</v>
      </c>
      <c r="D189" s="3">
        <f>VLOOKUP(A189,'1970s_km'!B:J,9,FALSE)</f>
        <v>0</v>
      </c>
      <c r="E189" s="3">
        <f>VLOOKUP(A189,'1980s_km'!B:J,9,FALSE)</f>
        <v>2</v>
      </c>
      <c r="F189" s="3">
        <f>VLOOKUP(A189,'1990s_km'!B:J,9,FALSE)</f>
        <v>2</v>
      </c>
      <c r="G189" s="3">
        <f>VLOOKUP(A189,'2000s_km'!B:J,9,FALSE)</f>
        <v>2</v>
      </c>
      <c r="H189" s="3">
        <f>VLOOKUP(A189,'2010s_km'!B:J,9,FALSE)</f>
        <v>0</v>
      </c>
      <c r="I189" s="3">
        <f>VLOOKUP(A189,'2010s_hc'!B:J,9,FALSE)</f>
        <v>0</v>
      </c>
      <c r="J189" s="3">
        <v>1</v>
      </c>
      <c r="K189" s="3" t="s">
        <v>481</v>
      </c>
    </row>
    <row r="190" spans="1:11" x14ac:dyDescent="0.2">
      <c r="A190" s="3" t="s">
        <v>118</v>
      </c>
      <c r="B190" s="3" t="s">
        <v>118</v>
      </c>
      <c r="C190" s="3">
        <v>688</v>
      </c>
      <c r="D190" s="3">
        <f>VLOOKUP(A190,'1970s_km'!B:J,9,FALSE)</f>
        <v>0</v>
      </c>
      <c r="E190" s="3">
        <f>VLOOKUP(A190,'1980s_km'!B:J,9,FALSE)</f>
        <v>2</v>
      </c>
      <c r="F190" s="3">
        <f>VLOOKUP(A190,'1990s_km'!B:J,9,FALSE)</f>
        <v>2</v>
      </c>
      <c r="G190" s="3">
        <f>VLOOKUP(A190,'2000s_km'!B:J,9,FALSE)</f>
        <v>2</v>
      </c>
      <c r="H190" s="3">
        <f>VLOOKUP(A190,'2010s_km'!B:J,9,FALSE)</f>
        <v>0</v>
      </c>
      <c r="I190" s="3">
        <f>VLOOKUP(A190,'2010s_hc'!B:J,9,FALSE)</f>
        <v>0</v>
      </c>
      <c r="J190" s="3">
        <v>4</v>
      </c>
      <c r="K190" s="3" t="s">
        <v>482</v>
      </c>
    </row>
    <row r="191" spans="1:11" x14ac:dyDescent="0.2">
      <c r="A191" s="3" t="s">
        <v>119</v>
      </c>
      <c r="B191" s="3" t="s">
        <v>119</v>
      </c>
      <c r="C191" s="3">
        <v>518</v>
      </c>
      <c r="D191" s="3">
        <f>VLOOKUP(A191,'1970s_km'!B:J,9,FALSE)</f>
        <v>0</v>
      </c>
      <c r="E191" s="3">
        <f>VLOOKUP(A191,'1980s_km'!B:J,9,FALSE)</f>
        <v>2</v>
      </c>
      <c r="F191" s="3">
        <f>VLOOKUP(A191,'1990s_km'!B:J,9,FALSE)</f>
        <v>2</v>
      </c>
      <c r="G191" s="3">
        <f>VLOOKUP(A191,'2000s_km'!B:J,9,FALSE)</f>
        <v>2</v>
      </c>
      <c r="H191" s="3">
        <f>VLOOKUP(A191,'2010s_km'!B:J,9,FALSE)</f>
        <v>0</v>
      </c>
      <c r="I191" s="3">
        <f>VLOOKUP(A191,'2010s_hc'!B:J,9,FALSE)</f>
        <v>0</v>
      </c>
      <c r="J191" s="3">
        <v>1</v>
      </c>
      <c r="K191" s="3" t="s">
        <v>481</v>
      </c>
    </row>
    <row r="192" spans="1:11" x14ac:dyDescent="0.2">
      <c r="A192" s="3" t="s">
        <v>122</v>
      </c>
      <c r="B192" s="3" t="s">
        <v>122</v>
      </c>
      <c r="C192" s="3">
        <v>558</v>
      </c>
      <c r="D192" s="3">
        <f>VLOOKUP(A192,'1970s_km'!B:J,9,FALSE)</f>
        <v>0</v>
      </c>
      <c r="E192" s="3">
        <f>VLOOKUP(A192,'1980s_km'!B:J,9,FALSE)</f>
        <v>2</v>
      </c>
      <c r="F192" s="3">
        <f>VLOOKUP(A192,'1990s_km'!B:J,9,FALSE)</f>
        <v>2</v>
      </c>
      <c r="G192" s="3">
        <f>VLOOKUP(A192,'2000s_km'!B:J,9,FALSE)</f>
        <v>2</v>
      </c>
      <c r="H192" s="3">
        <f>VLOOKUP(A192,'2010s_km'!B:J,9,FALSE)</f>
        <v>5</v>
      </c>
      <c r="I192" s="3">
        <f>VLOOKUP(A192,'2010s_hc'!B:J,9,FALSE)</f>
        <v>0</v>
      </c>
      <c r="J192" s="3">
        <v>5</v>
      </c>
      <c r="K192" s="3" t="s">
        <v>479</v>
      </c>
    </row>
    <row r="193" spans="1:11" x14ac:dyDescent="0.2">
      <c r="A193" s="3" t="s">
        <v>127</v>
      </c>
      <c r="B193" s="3" t="s">
        <v>127</v>
      </c>
      <c r="C193" s="3">
        <v>692</v>
      </c>
      <c r="D193" s="3">
        <f>VLOOKUP(A193,'1970s_km'!B:J,9,FALSE)</f>
        <v>0</v>
      </c>
      <c r="E193" s="3">
        <f>VLOOKUP(A193,'1980s_km'!B:J,9,FALSE)</f>
        <v>2</v>
      </c>
      <c r="F193" s="3">
        <f>VLOOKUP(A193,'1990s_km'!B:J,9,FALSE)</f>
        <v>2</v>
      </c>
      <c r="G193" s="3">
        <f>VLOOKUP(A193,'2000s_km'!B:J,9,FALSE)</f>
        <v>2</v>
      </c>
      <c r="H193" s="3">
        <f>VLOOKUP(A193,'2010s_km'!B:J,9,FALSE)</f>
        <v>5</v>
      </c>
      <c r="I193" s="3">
        <f>VLOOKUP(A193,'2010s_hc'!B:J,9,FALSE)</f>
        <v>2</v>
      </c>
      <c r="J193" s="3">
        <v>4</v>
      </c>
      <c r="K193" s="3" t="s">
        <v>482</v>
      </c>
    </row>
    <row r="194" spans="1:11" x14ac:dyDescent="0.2">
      <c r="A194" s="3" t="s">
        <v>128</v>
      </c>
      <c r="B194" s="3" t="s">
        <v>128</v>
      </c>
      <c r="C194" s="3">
        <v>694</v>
      </c>
      <c r="D194" s="3">
        <f>VLOOKUP(A194,'1970s_km'!B:J,9,FALSE)</f>
        <v>0</v>
      </c>
      <c r="E194" s="3">
        <f>VLOOKUP(A194,'1980s_km'!B:J,9,FALSE)</f>
        <v>2</v>
      </c>
      <c r="F194" s="3">
        <f>VLOOKUP(A194,'1990s_km'!B:J,9,FALSE)</f>
        <v>2</v>
      </c>
      <c r="G194" s="3">
        <f>VLOOKUP(A194,'2000s_km'!B:J,9,FALSE)</f>
        <v>2</v>
      </c>
      <c r="H194" s="3">
        <f>VLOOKUP(A194,'2010s_km'!B:J,9,FALSE)</f>
        <v>0</v>
      </c>
      <c r="I194" s="3">
        <f>VLOOKUP(A194,'2010s_hc'!B:J,9,FALSE)</f>
        <v>0</v>
      </c>
      <c r="J194" s="3">
        <v>4</v>
      </c>
      <c r="K194" s="3" t="s">
        <v>482</v>
      </c>
    </row>
    <row r="195" spans="1:11" x14ac:dyDescent="0.2">
      <c r="A195" s="3" t="s">
        <v>131</v>
      </c>
      <c r="B195" s="3" t="s">
        <v>131</v>
      </c>
      <c r="C195" s="3">
        <v>564</v>
      </c>
      <c r="D195" s="3">
        <f>VLOOKUP(A195,'1970s_km'!B:J,9,FALSE)</f>
        <v>0</v>
      </c>
      <c r="E195" s="3">
        <f>VLOOKUP(A195,'1980s_km'!B:J,9,FALSE)</f>
        <v>2</v>
      </c>
      <c r="F195" s="3">
        <f>VLOOKUP(A195,'1990s_km'!B:J,9,FALSE)</f>
        <v>2</v>
      </c>
      <c r="G195" s="3">
        <f>VLOOKUP(A195,'2000s_km'!B:J,9,FALSE)</f>
        <v>2</v>
      </c>
      <c r="H195" s="3">
        <f>VLOOKUP(A195,'2010s_km'!B:J,9,FALSE)</f>
        <v>0</v>
      </c>
      <c r="I195" s="3">
        <f>VLOOKUP(A195,'2010s_hc'!B:J,9,FALSE)</f>
        <v>0</v>
      </c>
      <c r="J195" s="3">
        <v>5</v>
      </c>
      <c r="K195" s="3" t="s">
        <v>479</v>
      </c>
    </row>
    <row r="196" spans="1:11" x14ac:dyDescent="0.2">
      <c r="A196" s="3" t="s">
        <v>134</v>
      </c>
      <c r="B196" s="3" t="s">
        <v>134</v>
      </c>
      <c r="C196" s="3">
        <v>853</v>
      </c>
      <c r="D196" s="3">
        <f>VLOOKUP(A196,'1970s_km'!B:J,9,FALSE)</f>
        <v>0</v>
      </c>
      <c r="E196" s="3">
        <f>VLOOKUP(A196,'1980s_km'!B:J,9,FALSE)</f>
        <v>2</v>
      </c>
      <c r="F196" s="3">
        <f>VLOOKUP(A196,'1990s_km'!B:J,9,FALSE)</f>
        <v>2</v>
      </c>
      <c r="G196" s="3">
        <f>VLOOKUP(A196,'2000s_km'!B:J,9,FALSE)</f>
        <v>2</v>
      </c>
      <c r="H196" s="3">
        <f>VLOOKUP(A196,'2010s_km'!B:J,9,FALSE)</f>
        <v>2</v>
      </c>
      <c r="I196" s="3">
        <f>VLOOKUP(A196,'2010s_hc'!B:J,9,FALSE)</f>
        <v>0</v>
      </c>
      <c r="J196" s="3">
        <v>1</v>
      </c>
      <c r="K196" s="3" t="s">
        <v>481</v>
      </c>
    </row>
    <row r="197" spans="1:11" x14ac:dyDescent="0.2">
      <c r="A197" s="3" t="s">
        <v>135</v>
      </c>
      <c r="B197" s="3" t="s">
        <v>135</v>
      </c>
      <c r="C197" s="3">
        <v>288</v>
      </c>
      <c r="D197" s="3">
        <f>VLOOKUP(A197,'1970s_km'!B:J,9,FALSE)</f>
        <v>0</v>
      </c>
      <c r="E197" s="3">
        <f>VLOOKUP(A197,'1980s_km'!B:J,9,FALSE)</f>
        <v>1</v>
      </c>
      <c r="F197" s="3">
        <f>VLOOKUP(A197,'1990s_km'!B:J,9,FALSE)</f>
        <v>2</v>
      </c>
      <c r="G197" s="3">
        <f>VLOOKUP(A197,'2000s_km'!B:J,9,FALSE)</f>
        <v>2</v>
      </c>
      <c r="H197" s="3">
        <f>VLOOKUP(A197,'2010s_km'!B:J,9,FALSE)</f>
        <v>5</v>
      </c>
      <c r="I197" s="3">
        <f>VLOOKUP(A197,'2010s_hc'!B:J,9,FALSE)</f>
        <v>2</v>
      </c>
      <c r="J197" s="3">
        <v>2</v>
      </c>
      <c r="K197" s="3" t="s">
        <v>485</v>
      </c>
    </row>
    <row r="198" spans="1:11" x14ac:dyDescent="0.2">
      <c r="A198" s="3" t="s">
        <v>144</v>
      </c>
      <c r="B198" s="3" t="s">
        <v>144</v>
      </c>
      <c r="C198" s="3">
        <v>714</v>
      </c>
      <c r="D198" s="3">
        <f>VLOOKUP(A198,'1970s_km'!B:J,9,FALSE)</f>
        <v>0</v>
      </c>
      <c r="E198" s="3">
        <f>VLOOKUP(A198,'1980s_km'!B:J,9,FALSE)</f>
        <v>2</v>
      </c>
      <c r="F198" s="3">
        <f>VLOOKUP(A198,'1990s_km'!B:J,9,FALSE)</f>
        <v>2</v>
      </c>
      <c r="G198" s="3">
        <f>VLOOKUP(A198,'2000s_km'!B:J,9,FALSE)</f>
        <v>2</v>
      </c>
      <c r="H198" s="3">
        <f>VLOOKUP(A198,'2010s_km'!B:J,9,FALSE)</f>
        <v>5</v>
      </c>
      <c r="I198" s="3">
        <f>VLOOKUP(A198,'2010s_hc'!B:J,9,FALSE)</f>
        <v>2</v>
      </c>
      <c r="J198" s="3">
        <v>4</v>
      </c>
      <c r="K198" s="3" t="s">
        <v>482</v>
      </c>
    </row>
    <row r="199" spans="1:11" x14ac:dyDescent="0.2">
      <c r="A199" s="3" t="s">
        <v>154</v>
      </c>
      <c r="B199" s="3" t="s">
        <v>154</v>
      </c>
      <c r="C199" s="3">
        <v>724</v>
      </c>
      <c r="D199" s="3">
        <f>VLOOKUP(A199,'1970s_km'!B:J,9,FALSE)</f>
        <v>0</v>
      </c>
      <c r="E199" s="3">
        <f>VLOOKUP(A199,'1980s_km'!B:J,9,FALSE)</f>
        <v>2</v>
      </c>
      <c r="F199" s="3">
        <f>VLOOKUP(A199,'1990s_km'!B:J,9,FALSE)</f>
        <v>2</v>
      </c>
      <c r="G199" s="3">
        <f>VLOOKUP(A199,'2000s_km'!B:J,9,FALSE)</f>
        <v>2</v>
      </c>
      <c r="H199" s="3">
        <f>VLOOKUP(A199,'2010s_km'!B:J,9,FALSE)</f>
        <v>5</v>
      </c>
      <c r="I199" s="3">
        <f>VLOOKUP(A199,'2010s_hc'!B:J,9,FALSE)</f>
        <v>2</v>
      </c>
      <c r="J199" s="3">
        <v>4</v>
      </c>
      <c r="K199" s="3" t="s">
        <v>482</v>
      </c>
    </row>
    <row r="200" spans="1:11" x14ac:dyDescent="0.2">
      <c r="A200" s="3" t="s">
        <v>156</v>
      </c>
      <c r="B200" s="3" t="s">
        <v>156</v>
      </c>
      <c r="C200" s="3">
        <v>813</v>
      </c>
      <c r="D200" s="3">
        <f>VLOOKUP(A200,'1970s_km'!B:J,9,FALSE)</f>
        <v>0</v>
      </c>
      <c r="E200" s="3">
        <f>VLOOKUP(A200,'1980s_km'!B:J,9,FALSE)</f>
        <v>2</v>
      </c>
      <c r="F200" s="3">
        <f>VLOOKUP(A200,'1990s_km'!B:J,9,FALSE)</f>
        <v>2</v>
      </c>
      <c r="G200" s="3">
        <f>VLOOKUP(A200,'2000s_km'!B:J,9,FALSE)</f>
        <v>2</v>
      </c>
      <c r="H200" s="3">
        <f>VLOOKUP(A200,'2010s_km'!B:J,9,FALSE)</f>
        <v>5</v>
      </c>
      <c r="I200" s="3">
        <f>VLOOKUP(A200,'2010s_hc'!B:J,9,FALSE)</f>
        <v>0</v>
      </c>
      <c r="J200" s="3">
        <v>1</v>
      </c>
      <c r="K200" s="3" t="s">
        <v>481</v>
      </c>
    </row>
    <row r="201" spans="1:11" x14ac:dyDescent="0.2">
      <c r="A201" s="3" t="s">
        <v>157</v>
      </c>
      <c r="D201" s="3">
        <f>VLOOKUP(A201,'1970s_km'!B:J,9,FALSE)</f>
        <v>0</v>
      </c>
      <c r="E201" s="3">
        <f>VLOOKUP(A201,'1980s_km'!B:J,9,FALSE)</f>
        <v>2</v>
      </c>
      <c r="F201" s="3">
        <f>VLOOKUP(A201,'1990s_km'!B:J,9,FALSE)</f>
        <v>2</v>
      </c>
      <c r="G201" s="3">
        <f>VLOOKUP(A201,'2000s_km'!B:J,9,FALSE)</f>
        <v>2</v>
      </c>
      <c r="H201" s="3">
        <f>VLOOKUP(A201,'2010s_km'!B:J,9,FALSE)</f>
        <v>5</v>
      </c>
      <c r="I201" s="3">
        <f>VLOOKUP(A201,'2010s_hc'!B:J,9,FALSE)</f>
        <v>2</v>
      </c>
    </row>
    <row r="202" spans="1:11" x14ac:dyDescent="0.2">
      <c r="A202" s="3" t="s">
        <v>162</v>
      </c>
      <c r="B202" s="3" t="s">
        <v>162</v>
      </c>
      <c r="C202" s="3">
        <v>366</v>
      </c>
      <c r="D202" s="3">
        <f>VLOOKUP(A202,'1970s_km'!B:J,9,FALSE)</f>
        <v>1</v>
      </c>
      <c r="E202" s="3">
        <f>VLOOKUP(A202,'1980s_km'!B:J,9,FALSE)</f>
        <v>1</v>
      </c>
      <c r="F202" s="3">
        <f>VLOOKUP(A202,'1990s_km'!B:J,9,FALSE)</f>
        <v>2</v>
      </c>
      <c r="G202" s="3">
        <f>VLOOKUP(A202,'2000s_km'!B:J,9,FALSE)</f>
        <v>2</v>
      </c>
      <c r="H202" s="3">
        <f>VLOOKUP(A202,'2010s_km'!B:J,9,FALSE)</f>
        <v>3</v>
      </c>
      <c r="I202" s="3">
        <f>VLOOKUP(A202,'2010s_hc'!B:J,9,FALSE)</f>
        <v>0</v>
      </c>
      <c r="J202" s="3">
        <v>2</v>
      </c>
      <c r="K202" s="3" t="s">
        <v>485</v>
      </c>
    </row>
    <row r="203" spans="1:11" x14ac:dyDescent="0.2">
      <c r="A203" s="3" t="s">
        <v>166</v>
      </c>
      <c r="B203" s="3" t="s">
        <v>254</v>
      </c>
      <c r="C203" s="3">
        <v>463</v>
      </c>
      <c r="D203" s="3">
        <f>VLOOKUP(A203,'1970s_km'!B:J,9,FALSE)</f>
        <v>0</v>
      </c>
      <c r="E203" s="3">
        <f>VLOOKUP(A203,'1980s_km'!B:J,9,FALSE)</f>
        <v>2</v>
      </c>
      <c r="F203" s="3">
        <f>VLOOKUP(A203,'1990s_km'!B:J,9,FALSE)</f>
        <v>2</v>
      </c>
      <c r="G203" s="3">
        <f>VLOOKUP(A203,'2000s_km'!B:J,9,FALSE)</f>
        <v>2</v>
      </c>
      <c r="H203" s="3">
        <f>VLOOKUP(A203,'2010s_km'!B:J,9,FALSE)</f>
        <v>0</v>
      </c>
      <c r="I203" s="3">
        <f>VLOOKUP(A203,'2010s_hc'!B:J,9,FALSE)</f>
        <v>0</v>
      </c>
      <c r="J203" s="3">
        <v>3</v>
      </c>
      <c r="K203" s="3" t="s">
        <v>483</v>
      </c>
    </row>
    <row r="204" spans="1:11" x14ac:dyDescent="0.2">
      <c r="A204" s="3" t="s">
        <v>209</v>
      </c>
      <c r="B204" s="3" t="s">
        <v>209</v>
      </c>
      <c r="C204" s="3">
        <v>923</v>
      </c>
      <c r="F204" s="3">
        <f>VLOOKUP(A204,'1990s_km'!B:J,9,FALSE)</f>
        <v>2</v>
      </c>
      <c r="G204" s="3">
        <f>VLOOKUP(A204,'2000s_km'!B:J,9,FALSE)</f>
        <v>2</v>
      </c>
      <c r="H204" s="3">
        <f>VLOOKUP(A204,'2010s_km'!B:J,9,FALSE)</f>
        <v>0</v>
      </c>
      <c r="I204" s="3">
        <f>VLOOKUP(A204,'2010s_hc'!B:J,9,FALSE)</f>
        <v>0</v>
      </c>
      <c r="J204" s="3">
        <v>0</v>
      </c>
      <c r="K204" s="3" t="s">
        <v>480</v>
      </c>
    </row>
    <row r="205" spans="1:11" x14ac:dyDescent="0.2">
      <c r="A205" s="3" t="s">
        <v>168</v>
      </c>
      <c r="B205" s="3" t="s">
        <v>168</v>
      </c>
      <c r="C205" s="3">
        <v>742</v>
      </c>
      <c r="D205" s="3">
        <f>VLOOKUP(A205,'1970s_km'!B:J,9,FALSE)</f>
        <v>0</v>
      </c>
      <c r="E205" s="3">
        <f>VLOOKUP(A205,'1980s_km'!B:J,9,FALSE)</f>
        <v>2</v>
      </c>
      <c r="F205" s="3">
        <f>VLOOKUP(A205,'1990s_km'!B:J,9,FALSE)</f>
        <v>2</v>
      </c>
      <c r="G205" s="3">
        <f>VLOOKUP(A205,'2000s_km'!B:J,9,FALSE)</f>
        <v>2</v>
      </c>
      <c r="H205" s="3">
        <f>VLOOKUP(A205,'2010s_km'!B:J,9,FALSE)</f>
        <v>5</v>
      </c>
      <c r="I205" s="3">
        <f>VLOOKUP(A205,'2010s_hc'!B:J,9,FALSE)</f>
        <v>2</v>
      </c>
      <c r="J205" s="3">
        <v>4</v>
      </c>
      <c r="K205" s="3" t="s">
        <v>482</v>
      </c>
    </row>
    <row r="206" spans="1:11" x14ac:dyDescent="0.2">
      <c r="A206" s="3" t="s">
        <v>175</v>
      </c>
      <c r="B206" s="3" t="s">
        <v>175</v>
      </c>
      <c r="C206" s="3">
        <v>746</v>
      </c>
      <c r="D206" s="3">
        <f>VLOOKUP(A206,'1970s_km'!B:J,9,FALSE)</f>
        <v>0</v>
      </c>
      <c r="E206" s="3">
        <f>VLOOKUP(A206,'1980s_km'!B:J,9,FALSE)</f>
        <v>2</v>
      </c>
      <c r="F206" s="3">
        <f>VLOOKUP(A206,'1990s_km'!B:J,9,FALSE)</f>
        <v>2</v>
      </c>
      <c r="G206" s="3">
        <f>VLOOKUP(A206,'2000s_km'!B:J,9,FALSE)</f>
        <v>2</v>
      </c>
      <c r="H206" s="3">
        <f>VLOOKUP(A206,'2010s_km'!B:J,9,FALSE)</f>
        <v>0</v>
      </c>
      <c r="I206" s="3">
        <f>VLOOKUP(A206,'2010s_hc'!B:J,9,FALSE)</f>
        <v>0</v>
      </c>
      <c r="J206" s="3">
        <v>4</v>
      </c>
      <c r="K206" s="3" t="s">
        <v>482</v>
      </c>
    </row>
    <row r="207" spans="1:11" x14ac:dyDescent="0.2">
      <c r="A207" s="3" t="s">
        <v>178</v>
      </c>
      <c r="B207" s="3" t="s">
        <v>256</v>
      </c>
      <c r="C207" s="3">
        <v>738</v>
      </c>
      <c r="D207" s="3">
        <f>VLOOKUP(A207,'1970s_km'!B:J,9,FALSE)</f>
        <v>0</v>
      </c>
      <c r="E207" s="3">
        <f>VLOOKUP(A207,'1980s_km'!B:J,9,FALSE)</f>
        <v>2</v>
      </c>
      <c r="F207" s="3">
        <f>VLOOKUP(A207,'1990s_km'!B:J,9,FALSE)</f>
        <v>2</v>
      </c>
      <c r="G207" s="3">
        <f>VLOOKUP(A207,'2000s_km'!B:J,9,FALSE)</f>
        <v>2</v>
      </c>
      <c r="H207" s="3">
        <f>VLOOKUP(A207,'2010s_km'!B:J,9,FALSE)</f>
        <v>2</v>
      </c>
      <c r="I207" s="3">
        <f>VLOOKUP(A207,'2010s_hc'!B:J,9,FALSE)</f>
        <v>0</v>
      </c>
      <c r="J207" s="3">
        <v>4</v>
      </c>
      <c r="K207" s="3" t="s">
        <v>482</v>
      </c>
    </row>
    <row r="208" spans="1:11" x14ac:dyDescent="0.2">
      <c r="A208" s="3" t="s">
        <v>214</v>
      </c>
      <c r="B208" s="3" t="s">
        <v>256</v>
      </c>
      <c r="C208" s="3">
        <v>738</v>
      </c>
      <c r="F208" s="3">
        <f>VLOOKUP(A208,'1990s_km'!B:J,9,FALSE)</f>
        <v>2</v>
      </c>
      <c r="G208" s="3">
        <f>VLOOKUP(A208,'2000s_km'!B:J,9,FALSE)</f>
        <v>2</v>
      </c>
      <c r="H208" s="3">
        <f>VLOOKUP(A208,'2010s_km'!B:J,9,FALSE)</f>
        <v>2</v>
      </c>
      <c r="I208" s="3">
        <f>VLOOKUP(A208,'2010s_hc'!B:J,9,FALSE)</f>
        <v>0</v>
      </c>
      <c r="J208" s="3">
        <v>4</v>
      </c>
      <c r="K208" s="3" t="s">
        <v>482</v>
      </c>
    </row>
    <row r="209" spans="1:11" x14ac:dyDescent="0.2">
      <c r="A209" s="3" t="s">
        <v>215</v>
      </c>
      <c r="B209" s="3" t="s">
        <v>215</v>
      </c>
      <c r="C209" s="3">
        <v>927</v>
      </c>
      <c r="F209" s="3">
        <f>VLOOKUP(A209,'1990s_km'!B:J,9,FALSE)</f>
        <v>2</v>
      </c>
      <c r="G209" s="3">
        <f>VLOOKUP(A209,'2000s_km'!B:J,9,FALSE)</f>
        <v>2</v>
      </c>
      <c r="H209" s="3">
        <f>VLOOKUP(A209,'2010s_km'!B:J,9,FALSE)</f>
        <v>0</v>
      </c>
      <c r="I209" s="3">
        <f>VLOOKUP(A209,'2010s_hc'!B:J,9,FALSE)</f>
        <v>0</v>
      </c>
      <c r="J209" s="3">
        <v>0</v>
      </c>
      <c r="K209" s="3" t="s">
        <v>480</v>
      </c>
    </row>
    <row r="210" spans="1:11" x14ac:dyDescent="0.2">
      <c r="A210" s="3" t="s">
        <v>181</v>
      </c>
      <c r="B210" s="3" t="s">
        <v>181</v>
      </c>
      <c r="C210" s="3">
        <v>846</v>
      </c>
      <c r="D210" s="3">
        <f>VLOOKUP(A210,'1970s_km'!B:J,9,FALSE)</f>
        <v>1</v>
      </c>
      <c r="E210" s="3">
        <f>VLOOKUP(A210,'1980s_km'!B:J,9,FALSE)</f>
        <v>1</v>
      </c>
      <c r="F210" s="3">
        <f>VLOOKUP(A210,'1990s_km'!B:J,9,FALSE)</f>
        <v>1</v>
      </c>
      <c r="G210" s="3">
        <f>VLOOKUP(A210,'2000s_km'!B:J,9,FALSE)</f>
        <v>2</v>
      </c>
      <c r="H210" s="3">
        <f>VLOOKUP(A210,'2010s_km'!B:J,9,FALSE)</f>
        <v>0</v>
      </c>
      <c r="I210" s="3">
        <f>VLOOKUP(A210,'2010s_hc'!B:J,9,FALSE)</f>
        <v>0</v>
      </c>
      <c r="J210" s="3">
        <v>1</v>
      </c>
      <c r="K210" s="3" t="s">
        <v>481</v>
      </c>
    </row>
    <row r="211" spans="1:11" x14ac:dyDescent="0.2">
      <c r="A211" s="3" t="s">
        <v>183</v>
      </c>
      <c r="B211" s="3" t="s">
        <v>259</v>
      </c>
      <c r="C211" s="3">
        <v>582</v>
      </c>
      <c r="D211" s="3">
        <f>VLOOKUP(A211,'1970s_km'!B:J,9,FALSE)</f>
        <v>0</v>
      </c>
      <c r="E211" s="3">
        <f>VLOOKUP(A211,'1980s_km'!B:J,9,FALSE)</f>
        <v>2</v>
      </c>
      <c r="F211" s="3">
        <f>VLOOKUP(A211,'1990s_km'!B:J,9,FALSE)</f>
        <v>2</v>
      </c>
      <c r="G211" s="3">
        <f>VLOOKUP(A211,'2000s_km'!B:J,9,FALSE)</f>
        <v>2</v>
      </c>
      <c r="H211" s="3">
        <f>VLOOKUP(A211,'2010s_km'!B:J,9,FALSE)</f>
        <v>5</v>
      </c>
      <c r="I211" s="3">
        <f>VLOOKUP(A211,'2010s_hc'!B:J,9,FALSE)</f>
        <v>2</v>
      </c>
      <c r="J211" s="3">
        <v>1</v>
      </c>
      <c r="K211" s="3" t="s">
        <v>481</v>
      </c>
    </row>
  </sheetData>
  <autoFilter ref="A1:K211"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tabSelected="1" workbookViewId="0">
      <selection activeCell="A2" sqref="A1:XFD2"/>
    </sheetView>
  </sheetViews>
  <sheetFormatPr baseColWidth="10" defaultColWidth="8.83203125" defaultRowHeight="14" x14ac:dyDescent="0.2"/>
  <cols>
    <col min="1" max="1" width="23.1640625" style="3" customWidth="1"/>
    <col min="2" max="16384" width="8.83203125" style="3"/>
  </cols>
  <sheetData>
    <row r="1" spans="1:24" x14ac:dyDescent="0.2">
      <c r="A1" s="3" t="s">
        <v>220</v>
      </c>
      <c r="B1" s="3" t="s">
        <v>465</v>
      </c>
      <c r="C1" s="3" t="s">
        <v>458</v>
      </c>
      <c r="D1" s="3" t="s">
        <v>453</v>
      </c>
      <c r="E1" s="3" t="s">
        <v>471</v>
      </c>
      <c r="F1" s="3" t="s">
        <v>461</v>
      </c>
      <c r="G1" s="3" t="s">
        <v>454</v>
      </c>
      <c r="H1" s="3" t="s">
        <v>472</v>
      </c>
      <c r="I1" s="3" t="s">
        <v>462</v>
      </c>
      <c r="J1" s="3" t="s">
        <v>455</v>
      </c>
      <c r="K1" s="3" t="s">
        <v>474</v>
      </c>
      <c r="L1" s="3" t="s">
        <v>460</v>
      </c>
      <c r="M1" s="3" t="s">
        <v>456</v>
      </c>
      <c r="N1" s="3" t="s">
        <v>473</v>
      </c>
      <c r="O1" s="3" t="s">
        <v>459</v>
      </c>
      <c r="P1" s="3" t="s">
        <v>457</v>
      </c>
      <c r="Q1" s="3" t="s">
        <v>477</v>
      </c>
      <c r="R1" s="3" t="s">
        <v>486</v>
      </c>
      <c r="S1" s="3" t="s">
        <v>487</v>
      </c>
      <c r="T1" s="3" t="s">
        <v>488</v>
      </c>
      <c r="U1" s="3" t="s">
        <v>489</v>
      </c>
      <c r="V1" s="3" t="s">
        <v>490</v>
      </c>
      <c r="W1" s="3" t="s">
        <v>491</v>
      </c>
      <c r="X1" s="3" t="s">
        <v>492</v>
      </c>
    </row>
    <row r="2" spans="1:24" x14ac:dyDescent="0.2">
      <c r="A2" s="3" t="s">
        <v>9</v>
      </c>
      <c r="B2" s="3">
        <v>0</v>
      </c>
      <c r="C2" s="3" t="s">
        <v>475</v>
      </c>
      <c r="D2" s="3" t="s">
        <v>475</v>
      </c>
      <c r="E2" s="3">
        <v>2</v>
      </c>
      <c r="F2" s="3" t="s">
        <v>475</v>
      </c>
      <c r="G2" s="3" t="s">
        <v>475</v>
      </c>
      <c r="H2" s="3">
        <v>2</v>
      </c>
      <c r="I2" s="3" t="s">
        <v>475</v>
      </c>
      <c r="J2" s="3" t="s">
        <v>475</v>
      </c>
      <c r="K2" s="3">
        <v>2</v>
      </c>
      <c r="L2" s="3">
        <v>180</v>
      </c>
      <c r="M2" s="3">
        <v>1071.4891773830568</v>
      </c>
      <c r="N2" s="3">
        <v>0</v>
      </c>
      <c r="O2" s="3">
        <v>172</v>
      </c>
      <c r="P2" s="3">
        <v>1818.1195487013283</v>
      </c>
      <c r="Q2" s="3">
        <v>0</v>
      </c>
      <c r="R2" s="3">
        <v>5</v>
      </c>
      <c r="S2" s="3">
        <v>0.25319957733154302</v>
      </c>
      <c r="T2" s="3">
        <v>0.1166100651025772</v>
      </c>
      <c r="U2" s="3">
        <v>0.12561109662055969</v>
      </c>
      <c r="V2" s="3">
        <v>0.18084332346916199</v>
      </c>
      <c r="W2" s="3">
        <v>0.2365878224372864</v>
      </c>
      <c r="X2" s="3">
        <v>8.5699193179607391E-2</v>
      </c>
    </row>
    <row r="3" spans="1:24" x14ac:dyDescent="0.2">
      <c r="A3" s="3" t="s">
        <v>10</v>
      </c>
      <c r="B3" s="3">
        <v>2</v>
      </c>
      <c r="C3" s="3">
        <v>74</v>
      </c>
      <c r="D3" s="3">
        <v>1214.1309232541137</v>
      </c>
      <c r="E3" s="3">
        <v>0</v>
      </c>
      <c r="F3" s="3">
        <v>81</v>
      </c>
      <c r="G3" s="3">
        <v>2562.8768205040406</v>
      </c>
      <c r="H3" s="3">
        <v>2</v>
      </c>
      <c r="I3" s="3">
        <v>116</v>
      </c>
      <c r="J3" s="3">
        <v>2826.9113292512202</v>
      </c>
      <c r="K3" s="3">
        <v>0</v>
      </c>
      <c r="L3" s="3">
        <v>108</v>
      </c>
      <c r="M3" s="3">
        <v>6340.257294338614</v>
      </c>
      <c r="N3" s="3">
        <v>2</v>
      </c>
      <c r="O3" s="3">
        <v>103</v>
      </c>
      <c r="P3" s="3">
        <v>10344.933954698152</v>
      </c>
      <c r="Q3" s="3">
        <v>0</v>
      </c>
      <c r="R3" s="3">
        <v>0</v>
      </c>
      <c r="S3" s="3">
        <v>0.199186235666275</v>
      </c>
      <c r="T3" s="3">
        <v>0.13882039487361911</v>
      </c>
      <c r="U3" s="3">
        <v>0.19607436656951899</v>
      </c>
      <c r="V3" s="3">
        <v>0.25940355658531189</v>
      </c>
      <c r="W3" s="3">
        <v>7.067803293466568E-2</v>
      </c>
      <c r="X3" s="3">
        <v>0.13764952123165131</v>
      </c>
    </row>
    <row r="4" spans="1:24" x14ac:dyDescent="0.2">
      <c r="A4" s="3" t="s">
        <v>11</v>
      </c>
      <c r="B4" s="3">
        <v>2</v>
      </c>
      <c r="C4" s="3">
        <v>42</v>
      </c>
      <c r="D4" s="3">
        <v>3256.5844600448413</v>
      </c>
      <c r="E4" s="3">
        <v>0</v>
      </c>
      <c r="F4" s="3">
        <v>52</v>
      </c>
      <c r="G4" s="3">
        <v>5938.124223644606</v>
      </c>
      <c r="H4" s="3">
        <v>0</v>
      </c>
      <c r="I4" s="3">
        <v>68</v>
      </c>
      <c r="J4" s="3">
        <v>7126.8736477259854</v>
      </c>
      <c r="K4" s="3">
        <v>1</v>
      </c>
      <c r="L4" s="3">
        <v>78</v>
      </c>
      <c r="M4" s="3">
        <v>10484.304625856435</v>
      </c>
      <c r="N4" s="3">
        <v>2</v>
      </c>
      <c r="O4" s="3">
        <v>86</v>
      </c>
      <c r="P4" s="3">
        <v>13547.124690521401</v>
      </c>
      <c r="Q4" s="3">
        <v>1</v>
      </c>
      <c r="R4" s="3">
        <v>3</v>
      </c>
      <c r="S4" s="3">
        <v>0.1071294248104095</v>
      </c>
      <c r="T4" s="3">
        <v>0.10584179311990741</v>
      </c>
      <c r="U4" s="3">
        <v>0.36957347393035889</v>
      </c>
      <c r="V4" s="3">
        <v>0.16668055951595309</v>
      </c>
      <c r="W4" s="3">
        <v>0.11629658937454219</v>
      </c>
      <c r="X4" s="3">
        <v>0.1602627485990524</v>
      </c>
    </row>
    <row r="5" spans="1:24" x14ac:dyDescent="0.2">
      <c r="A5" s="3" t="s">
        <v>13</v>
      </c>
      <c r="B5" s="3">
        <v>1</v>
      </c>
      <c r="C5" s="3">
        <v>71</v>
      </c>
      <c r="D5" s="3">
        <v>1280.3187043927167</v>
      </c>
      <c r="E5" s="3">
        <v>1</v>
      </c>
      <c r="F5" s="3">
        <v>91</v>
      </c>
      <c r="G5" s="3">
        <v>1924.0642942555126</v>
      </c>
      <c r="H5" s="3">
        <v>0</v>
      </c>
      <c r="I5" s="3">
        <v>132</v>
      </c>
      <c r="J5" s="3">
        <v>1940.3016997458903</v>
      </c>
      <c r="K5" s="3">
        <v>1</v>
      </c>
      <c r="L5" s="3">
        <v>131</v>
      </c>
      <c r="M5" s="3">
        <v>3700.3272159154048</v>
      </c>
      <c r="N5" s="3">
        <v>1</v>
      </c>
      <c r="O5" s="3">
        <v>124</v>
      </c>
      <c r="P5" s="3">
        <v>6458.6788991563108</v>
      </c>
      <c r="Q5" s="3">
        <v>1</v>
      </c>
      <c r="R5" s="3">
        <v>4</v>
      </c>
      <c r="S5" s="3">
        <v>4.5934848487377167E-2</v>
      </c>
      <c r="T5" s="3">
        <v>8.6906448006629944E-2</v>
      </c>
      <c r="U5" s="3">
        <v>0.50427818298339844</v>
      </c>
      <c r="V5" s="3">
        <v>0.21980299055576319</v>
      </c>
      <c r="W5" s="3">
        <v>4.8531010746955872E-2</v>
      </c>
      <c r="X5" s="3">
        <v>9.1115161776542664E-2</v>
      </c>
    </row>
    <row r="6" spans="1:24" x14ac:dyDescent="0.2">
      <c r="A6" s="3" t="s">
        <v>14</v>
      </c>
      <c r="B6" s="3">
        <v>1</v>
      </c>
      <c r="C6" s="3" t="s">
        <v>475</v>
      </c>
      <c r="D6" s="3" t="s">
        <v>475</v>
      </c>
      <c r="E6" s="3">
        <v>1</v>
      </c>
      <c r="F6" s="3" t="s">
        <v>475</v>
      </c>
      <c r="G6" s="3" t="s">
        <v>475</v>
      </c>
      <c r="H6" s="3">
        <v>1</v>
      </c>
      <c r="I6" s="3" t="s">
        <v>475</v>
      </c>
      <c r="J6" s="3" t="s">
        <v>475</v>
      </c>
      <c r="K6" s="3">
        <v>0</v>
      </c>
      <c r="L6" s="3">
        <v>36</v>
      </c>
      <c r="M6" s="3">
        <v>26940.770455678925</v>
      </c>
      <c r="N6" s="3">
        <v>3</v>
      </c>
      <c r="O6" s="3">
        <v>41</v>
      </c>
      <c r="P6" s="3">
        <v>29825.72137729387</v>
      </c>
      <c r="Q6" s="3">
        <v>0</v>
      </c>
      <c r="R6" s="3">
        <v>0</v>
      </c>
      <c r="S6" s="3">
        <v>2.612798660993576E-2</v>
      </c>
      <c r="T6" s="3">
        <v>7.2858944535255432E-2</v>
      </c>
      <c r="U6" s="3">
        <v>7.2857357561588287E-2</v>
      </c>
      <c r="V6" s="3">
        <v>0.40970051288604742</v>
      </c>
      <c r="W6" s="3">
        <v>0.1149715259671211</v>
      </c>
      <c r="X6" s="3">
        <v>0.30497953295707703</v>
      </c>
    </row>
    <row r="7" spans="1:24" x14ac:dyDescent="0.2">
      <c r="A7" s="3" t="s">
        <v>15</v>
      </c>
      <c r="B7" s="3">
        <v>1</v>
      </c>
      <c r="C7" s="3">
        <v>57</v>
      </c>
      <c r="D7" s="3">
        <v>2109.3812808996568</v>
      </c>
      <c r="E7" s="3">
        <v>1</v>
      </c>
      <c r="F7" s="3">
        <v>44</v>
      </c>
      <c r="G7" s="3">
        <v>7090.357251466723</v>
      </c>
      <c r="H7" s="3">
        <v>1</v>
      </c>
      <c r="I7" s="3">
        <v>43</v>
      </c>
      <c r="J7" s="3">
        <v>13813.923319651873</v>
      </c>
      <c r="K7" s="3">
        <v>0</v>
      </c>
      <c r="L7" s="3">
        <v>48</v>
      </c>
      <c r="M7" s="3">
        <v>19965.73832081724</v>
      </c>
      <c r="N7" s="3">
        <v>3</v>
      </c>
      <c r="O7" s="3">
        <v>57</v>
      </c>
      <c r="P7" s="3">
        <v>21893.982552348811</v>
      </c>
      <c r="Q7" s="3">
        <v>0</v>
      </c>
      <c r="R7" s="3">
        <v>2</v>
      </c>
      <c r="S7" s="3">
        <v>1.9404549151659008E-2</v>
      </c>
      <c r="T7" s="3">
        <v>8.4436021745204926E-2</v>
      </c>
      <c r="U7" s="3">
        <v>7.2719663381576538E-2</v>
      </c>
      <c r="V7" s="3">
        <v>0.41552734375</v>
      </c>
      <c r="W7" s="3">
        <v>0.1226332634687424</v>
      </c>
      <c r="X7" s="3">
        <v>0.28416040539741522</v>
      </c>
    </row>
    <row r="8" spans="1:24" x14ac:dyDescent="0.2">
      <c r="A8" s="3" t="s">
        <v>16</v>
      </c>
      <c r="B8" s="3">
        <v>1</v>
      </c>
      <c r="C8" s="3">
        <v>37</v>
      </c>
      <c r="D8" s="3">
        <v>4290.1326683704519</v>
      </c>
      <c r="E8" s="3">
        <v>1</v>
      </c>
      <c r="F8" s="3">
        <v>45</v>
      </c>
      <c r="G8" s="3">
        <v>6963.1043996164608</v>
      </c>
      <c r="H8" s="3">
        <v>1</v>
      </c>
      <c r="I8" s="3">
        <v>52</v>
      </c>
      <c r="J8" s="3">
        <v>10151.832831150929</v>
      </c>
      <c r="K8" s="3">
        <v>0</v>
      </c>
      <c r="L8" s="3">
        <v>64</v>
      </c>
      <c r="M8" s="3">
        <v>13916.536826842106</v>
      </c>
      <c r="N8" s="3">
        <v>4</v>
      </c>
      <c r="O8" s="3">
        <v>61</v>
      </c>
      <c r="P8" s="3">
        <v>19799.976698505867</v>
      </c>
      <c r="Q8" s="3">
        <v>0</v>
      </c>
      <c r="R8" s="3">
        <v>2</v>
      </c>
      <c r="S8" s="3">
        <v>6.1402764171361923E-2</v>
      </c>
      <c r="T8" s="3">
        <v>5.0967447459697723E-2</v>
      </c>
      <c r="U8" s="3">
        <v>0.28428745269775391</v>
      </c>
      <c r="V8" s="3">
        <v>0.32725724577903748</v>
      </c>
      <c r="W8" s="3">
        <v>8.5413560271263123E-2</v>
      </c>
      <c r="X8" s="3">
        <v>0.19224353134632111</v>
      </c>
    </row>
    <row r="9" spans="1:24" x14ac:dyDescent="0.2">
      <c r="A9" s="3" t="s">
        <v>188</v>
      </c>
      <c r="B9" s="3">
        <v>0</v>
      </c>
      <c r="C9" s="3" t="s">
        <v>475</v>
      </c>
      <c r="D9" s="3" t="s">
        <v>475</v>
      </c>
      <c r="E9" s="3">
        <v>0</v>
      </c>
      <c r="F9" s="3" t="s">
        <v>475</v>
      </c>
      <c r="G9" s="3" t="s">
        <v>475</v>
      </c>
      <c r="H9" s="3">
        <v>2</v>
      </c>
      <c r="I9" s="3">
        <v>140</v>
      </c>
      <c r="J9" s="3">
        <v>1664.6091465822215</v>
      </c>
      <c r="K9" s="3">
        <v>0</v>
      </c>
      <c r="L9" s="3">
        <v>121</v>
      </c>
      <c r="M9" s="3">
        <v>4527.318633927729</v>
      </c>
      <c r="N9" s="3">
        <v>2</v>
      </c>
      <c r="O9" s="3">
        <v>118</v>
      </c>
      <c r="P9" s="3">
        <v>7507.717714399897</v>
      </c>
      <c r="Q9" s="3">
        <v>0</v>
      </c>
      <c r="R9" s="3">
        <v>0</v>
      </c>
      <c r="S9" s="3">
        <v>0.19945646822452551</v>
      </c>
      <c r="T9" s="3">
        <v>0.1612874120473862</v>
      </c>
      <c r="U9" s="3">
        <v>0.2138001620769501</v>
      </c>
      <c r="V9" s="3">
        <v>0.18068334460258481</v>
      </c>
      <c r="W9" s="3">
        <v>8.1955887377262115E-2</v>
      </c>
      <c r="X9" s="3">
        <v>0.14258572459220889</v>
      </c>
    </row>
    <row r="10" spans="1:24" x14ac:dyDescent="0.2">
      <c r="A10" s="3" t="s">
        <v>18</v>
      </c>
      <c r="B10" s="3">
        <v>1</v>
      </c>
      <c r="C10" s="3">
        <v>16</v>
      </c>
      <c r="D10" s="3">
        <v>6632.8196899686427</v>
      </c>
      <c r="E10" s="3">
        <v>1</v>
      </c>
      <c r="F10" s="3">
        <v>22</v>
      </c>
      <c r="G10" s="3">
        <v>14079.566860881363</v>
      </c>
      <c r="H10" s="3">
        <v>1</v>
      </c>
      <c r="I10" s="3">
        <v>22</v>
      </c>
      <c r="J10" s="3">
        <v>22586.645901738222</v>
      </c>
      <c r="K10" s="3">
        <v>0</v>
      </c>
      <c r="L10" s="3">
        <v>21</v>
      </c>
      <c r="M10" s="3">
        <v>34980.820988696876</v>
      </c>
      <c r="N10" s="3">
        <v>4</v>
      </c>
      <c r="O10" s="3">
        <v>20</v>
      </c>
      <c r="P10" s="3">
        <v>44701.147633867455</v>
      </c>
      <c r="Q10" s="3">
        <v>0</v>
      </c>
      <c r="R10" s="3">
        <v>1</v>
      </c>
      <c r="S10" s="3">
        <v>2.6858393102884289E-2</v>
      </c>
      <c r="T10" s="3">
        <v>8.1543155014514923E-2</v>
      </c>
      <c r="U10" s="3">
        <v>0.20021967589855191</v>
      </c>
      <c r="V10" s="3">
        <v>0.48195314407348627</v>
      </c>
      <c r="W10" s="3">
        <v>8.7521001696586609E-2</v>
      </c>
      <c r="X10" s="3">
        <v>0.1208199709653854</v>
      </c>
    </row>
    <row r="11" spans="1:24" x14ac:dyDescent="0.2">
      <c r="A11" s="3" t="s">
        <v>19</v>
      </c>
      <c r="B11" s="3">
        <v>1</v>
      </c>
      <c r="C11" s="3">
        <v>17</v>
      </c>
      <c r="D11" s="3">
        <v>6614.6991250279098</v>
      </c>
      <c r="E11" s="3">
        <v>1</v>
      </c>
      <c r="F11" s="3">
        <v>16</v>
      </c>
      <c r="G11" s="3">
        <v>15041.911964808</v>
      </c>
      <c r="H11" s="3">
        <v>1</v>
      </c>
      <c r="I11" s="3">
        <v>16</v>
      </c>
      <c r="J11" s="3">
        <v>24422.229045181222</v>
      </c>
      <c r="K11" s="3">
        <v>0</v>
      </c>
      <c r="L11" s="3">
        <v>17</v>
      </c>
      <c r="M11" s="3">
        <v>36444.894919400605</v>
      </c>
      <c r="N11" s="3">
        <v>4</v>
      </c>
      <c r="O11" s="3">
        <v>18</v>
      </c>
      <c r="P11" s="3">
        <v>45227.139384195609</v>
      </c>
      <c r="Q11" s="3">
        <v>0</v>
      </c>
      <c r="R11" s="3">
        <v>0</v>
      </c>
      <c r="S11" s="3">
        <v>1.4107858762145041E-2</v>
      </c>
      <c r="T11" s="3">
        <v>5.4834704846143723E-2</v>
      </c>
      <c r="U11" s="3">
        <v>0.23367536067962649</v>
      </c>
      <c r="V11" s="3">
        <v>0.44108214974403381</v>
      </c>
      <c r="W11" s="3">
        <v>8.8036574423313141E-2</v>
      </c>
      <c r="X11" s="3">
        <v>0.17075358331203461</v>
      </c>
    </row>
    <row r="12" spans="1:24" x14ac:dyDescent="0.2">
      <c r="A12" s="3" t="s">
        <v>189</v>
      </c>
      <c r="B12" s="3">
        <v>0</v>
      </c>
      <c r="C12" s="3" t="s">
        <v>475</v>
      </c>
      <c r="D12" s="3" t="s">
        <v>475</v>
      </c>
      <c r="E12" s="3">
        <v>0</v>
      </c>
      <c r="F12" s="3" t="s">
        <v>475</v>
      </c>
      <c r="G12" s="3" t="s">
        <v>475</v>
      </c>
      <c r="H12" s="3">
        <v>0</v>
      </c>
      <c r="I12" s="3">
        <v>108</v>
      </c>
      <c r="J12" s="3">
        <v>3188.3747778884817</v>
      </c>
      <c r="K12" s="3">
        <v>1</v>
      </c>
      <c r="L12" s="3">
        <v>99</v>
      </c>
      <c r="M12" s="3">
        <v>7802.7729787701073</v>
      </c>
      <c r="N12" s="3">
        <v>1</v>
      </c>
      <c r="O12" s="3">
        <v>76</v>
      </c>
      <c r="P12" s="3">
        <v>16654.478540725988</v>
      </c>
      <c r="Q12" s="3">
        <v>1</v>
      </c>
      <c r="R12" s="3">
        <v>0</v>
      </c>
      <c r="S12" s="3">
        <v>5.500379204750061E-2</v>
      </c>
      <c r="T12" s="3">
        <v>0.12308567762374879</v>
      </c>
      <c r="U12" s="3">
        <v>0.5713571310043335</v>
      </c>
      <c r="V12" s="3">
        <v>7.672322541475296E-2</v>
      </c>
      <c r="W12" s="3">
        <v>9.4785399734973907E-2</v>
      </c>
      <c r="X12" s="3">
        <v>7.9050511121749878E-2</v>
      </c>
    </row>
    <row r="13" spans="1:24" x14ac:dyDescent="0.2">
      <c r="A13" s="3" t="s">
        <v>229</v>
      </c>
      <c r="C13" s="3">
        <v>28</v>
      </c>
      <c r="D13" s="3">
        <v>5569.77793802614</v>
      </c>
      <c r="F13" s="3">
        <v>28</v>
      </c>
      <c r="G13" s="3">
        <v>12248.768210285383</v>
      </c>
      <c r="I13" s="3">
        <v>36</v>
      </c>
      <c r="J13" s="3">
        <v>16101.887061157448</v>
      </c>
      <c r="L13" s="3">
        <v>45</v>
      </c>
      <c r="M13" s="3">
        <v>22415.653789017968</v>
      </c>
      <c r="O13" s="3">
        <v>50</v>
      </c>
      <c r="P13" s="3">
        <v>24408.791090809664</v>
      </c>
      <c r="R13" s="3">
        <v>2</v>
      </c>
    </row>
    <row r="14" spans="1:24" x14ac:dyDescent="0.2">
      <c r="A14" s="3" t="s">
        <v>21</v>
      </c>
      <c r="B14" s="3">
        <v>2</v>
      </c>
      <c r="C14" s="3">
        <v>6</v>
      </c>
      <c r="D14" s="3">
        <v>10980.488696716659</v>
      </c>
      <c r="E14" s="3">
        <v>0</v>
      </c>
      <c r="F14" s="3">
        <v>8</v>
      </c>
      <c r="G14" s="3">
        <v>21829.209676891212</v>
      </c>
      <c r="H14" s="3">
        <v>0</v>
      </c>
      <c r="I14" s="3">
        <v>10</v>
      </c>
      <c r="J14" s="3">
        <v>29792.807809835602</v>
      </c>
      <c r="K14" s="3">
        <v>1</v>
      </c>
      <c r="L14" s="3">
        <v>15</v>
      </c>
      <c r="M14" s="3">
        <v>38411.957606077267</v>
      </c>
      <c r="N14" s="3">
        <v>4</v>
      </c>
      <c r="O14" s="3">
        <v>17</v>
      </c>
      <c r="P14" s="3">
        <v>45400.193925362582</v>
      </c>
      <c r="Q14" s="3">
        <v>0</v>
      </c>
      <c r="R14" s="3">
        <v>3</v>
      </c>
      <c r="S14" s="3">
        <v>2.467418322339654E-3</v>
      </c>
      <c r="T14" s="3">
        <v>7.3833703994750977E-2</v>
      </c>
      <c r="U14" s="3">
        <v>0.3088955283164978</v>
      </c>
      <c r="V14" s="3">
        <v>0.48113840818405151</v>
      </c>
      <c r="W14" s="3">
        <v>7.0291608572006226E-2</v>
      </c>
      <c r="X14" s="3">
        <v>8.0611564218997955E-2</v>
      </c>
    </row>
    <row r="15" spans="1:24" x14ac:dyDescent="0.2">
      <c r="A15" s="3" t="s">
        <v>22</v>
      </c>
      <c r="B15" s="3">
        <v>0</v>
      </c>
      <c r="C15" s="3">
        <v>116</v>
      </c>
      <c r="D15" s="3">
        <v>336.49380869280196</v>
      </c>
      <c r="E15" s="3">
        <v>2</v>
      </c>
      <c r="F15" s="3">
        <v>125</v>
      </c>
      <c r="G15" s="3">
        <v>666.7935490475769</v>
      </c>
      <c r="H15" s="3">
        <v>2</v>
      </c>
      <c r="I15" s="3">
        <v>157</v>
      </c>
      <c r="J15" s="3">
        <v>1054.4939617434295</v>
      </c>
      <c r="K15" s="3">
        <v>0</v>
      </c>
      <c r="L15" s="3">
        <v>158</v>
      </c>
      <c r="M15" s="3">
        <v>1842.6268651194787</v>
      </c>
      <c r="N15" s="3">
        <v>2</v>
      </c>
      <c r="O15" s="3">
        <v>149</v>
      </c>
      <c r="P15" s="3">
        <v>3091.8966084407916</v>
      </c>
      <c r="Q15" s="3">
        <v>0</v>
      </c>
      <c r="R15" s="3">
        <v>5</v>
      </c>
      <c r="S15" s="3">
        <v>0.18104496598243711</v>
      </c>
      <c r="T15" s="3">
        <v>8.646748960018158E-2</v>
      </c>
      <c r="U15" s="3">
        <v>0.22256021201610571</v>
      </c>
      <c r="V15" s="3">
        <v>0.24303822219371801</v>
      </c>
      <c r="W15" s="3">
        <v>0.1214999556541443</v>
      </c>
      <c r="X15" s="3">
        <v>0.15240190923213959</v>
      </c>
    </row>
    <row r="16" spans="1:24" x14ac:dyDescent="0.2">
      <c r="A16" s="3" t="s">
        <v>23</v>
      </c>
      <c r="B16" s="3">
        <v>1</v>
      </c>
      <c r="C16" s="3">
        <v>46</v>
      </c>
      <c r="D16" s="3">
        <v>2805.9939196690302</v>
      </c>
      <c r="E16" s="3">
        <v>1</v>
      </c>
      <c r="F16" s="3">
        <v>46</v>
      </c>
      <c r="G16" s="3">
        <v>6899.7084650813849</v>
      </c>
      <c r="H16" s="3">
        <v>1</v>
      </c>
      <c r="I16" s="3">
        <v>57</v>
      </c>
      <c r="J16" s="3">
        <v>9427.9595118599664</v>
      </c>
      <c r="K16" s="3">
        <v>0</v>
      </c>
      <c r="L16" s="3">
        <v>67</v>
      </c>
      <c r="M16" s="3">
        <v>13311.249213167996</v>
      </c>
      <c r="N16" s="3">
        <v>3</v>
      </c>
      <c r="O16" s="3">
        <v>77</v>
      </c>
      <c r="P16" s="3">
        <v>15973.966927269445</v>
      </c>
      <c r="Q16" s="3">
        <v>0</v>
      </c>
      <c r="R16" s="3">
        <v>2</v>
      </c>
      <c r="S16" s="3">
        <v>1.5662649646401409E-2</v>
      </c>
      <c r="T16" s="3">
        <v>4.1468285024166107E-2</v>
      </c>
      <c r="U16" s="3">
        <v>8.4213592112064362E-2</v>
      </c>
      <c r="V16" s="3">
        <v>0.51124817132949829</v>
      </c>
      <c r="W16" s="3">
        <v>0.1192924305796623</v>
      </c>
      <c r="X16" s="3">
        <v>0.26390764117240911</v>
      </c>
    </row>
    <row r="17" spans="1:24" x14ac:dyDescent="0.2">
      <c r="A17" s="3" t="s">
        <v>190</v>
      </c>
      <c r="B17" s="3">
        <v>0</v>
      </c>
      <c r="C17" s="3" t="s">
        <v>475</v>
      </c>
      <c r="D17" s="3" t="s">
        <v>475</v>
      </c>
      <c r="E17" s="3">
        <v>0</v>
      </c>
      <c r="F17" s="3" t="s">
        <v>475</v>
      </c>
      <c r="G17" s="3" t="s">
        <v>475</v>
      </c>
      <c r="H17" s="3">
        <v>1</v>
      </c>
      <c r="I17" s="3">
        <v>90</v>
      </c>
      <c r="J17" s="3">
        <v>4748.5997844981075</v>
      </c>
      <c r="K17" s="3">
        <v>1</v>
      </c>
      <c r="L17" s="3">
        <v>87</v>
      </c>
      <c r="M17" s="3">
        <v>9539.1127380874441</v>
      </c>
      <c r="N17" s="3">
        <v>2</v>
      </c>
      <c r="O17" s="3">
        <v>74</v>
      </c>
      <c r="P17" s="3">
        <v>17143.336621277082</v>
      </c>
      <c r="Q17" s="3">
        <v>1</v>
      </c>
      <c r="R17" s="3">
        <v>0</v>
      </c>
      <c r="S17" s="3">
        <v>8.4418848156929016E-2</v>
      </c>
      <c r="T17" s="3">
        <v>0.1178489550948143</v>
      </c>
      <c r="U17" s="3">
        <v>0.35851427912712103</v>
      </c>
      <c r="V17" s="3">
        <v>0.21469952166080469</v>
      </c>
      <c r="W17" s="3">
        <v>8.8854365050792694E-2</v>
      </c>
      <c r="X17" s="3">
        <v>0.1457149684429169</v>
      </c>
    </row>
    <row r="18" spans="1:24" x14ac:dyDescent="0.2">
      <c r="A18" s="3" t="s">
        <v>24</v>
      </c>
      <c r="B18" s="3">
        <v>1</v>
      </c>
      <c r="C18" s="3">
        <v>20</v>
      </c>
      <c r="D18" s="3">
        <v>6470.0418502432876</v>
      </c>
      <c r="E18" s="3">
        <v>1</v>
      </c>
      <c r="F18" s="3">
        <v>21</v>
      </c>
      <c r="G18" s="3">
        <v>14397.203386250028</v>
      </c>
      <c r="H18" s="3">
        <v>1</v>
      </c>
      <c r="I18" s="3">
        <v>18</v>
      </c>
      <c r="J18" s="3">
        <v>23391.591086784472</v>
      </c>
      <c r="K18" s="3">
        <v>0</v>
      </c>
      <c r="L18" s="3">
        <v>23</v>
      </c>
      <c r="M18" s="3">
        <v>34612.928478424488</v>
      </c>
      <c r="N18" s="3">
        <v>4</v>
      </c>
      <c r="O18" s="3">
        <v>26</v>
      </c>
      <c r="P18" s="3">
        <v>41993.515778007531</v>
      </c>
      <c r="Q18" s="3">
        <v>0</v>
      </c>
      <c r="R18" s="3">
        <v>0</v>
      </c>
      <c r="S18" s="3">
        <v>8.8033359497785568E-3</v>
      </c>
      <c r="T18" s="3">
        <v>5.3388193249702447E-2</v>
      </c>
      <c r="U18" s="3">
        <v>0.19257901608943939</v>
      </c>
      <c r="V18" s="3">
        <v>0.49819061160087591</v>
      </c>
      <c r="W18" s="3">
        <v>0.1017073020339012</v>
      </c>
      <c r="X18" s="3">
        <v>0.14332754909992221</v>
      </c>
    </row>
    <row r="19" spans="1:24" x14ac:dyDescent="0.2">
      <c r="A19" s="3" t="s">
        <v>25</v>
      </c>
      <c r="B19" s="3">
        <v>1</v>
      </c>
      <c r="C19" s="3">
        <v>89</v>
      </c>
      <c r="D19" s="3">
        <v>857.33012973331893</v>
      </c>
      <c r="E19" s="3">
        <v>1</v>
      </c>
      <c r="F19" s="3">
        <v>93</v>
      </c>
      <c r="G19" s="3">
        <v>1881.1239440623381</v>
      </c>
      <c r="H19" s="3">
        <v>1</v>
      </c>
      <c r="I19" s="3">
        <v>100</v>
      </c>
      <c r="J19" s="3">
        <v>4223.5377894310404</v>
      </c>
      <c r="K19" s="3">
        <v>0</v>
      </c>
      <c r="L19" s="3">
        <v>106</v>
      </c>
      <c r="M19" s="3">
        <v>6575.7187325246396</v>
      </c>
      <c r="N19" s="3">
        <v>0</v>
      </c>
      <c r="O19" s="3">
        <v>114</v>
      </c>
      <c r="P19" s="3">
        <v>8040.2661048118744</v>
      </c>
      <c r="Q19" s="3">
        <v>0</v>
      </c>
      <c r="R19" s="3">
        <v>2</v>
      </c>
      <c r="S19" s="3">
        <v>0.1147406548261642</v>
      </c>
      <c r="T19" s="3">
        <v>2.7255000546574589E-2</v>
      </c>
      <c r="U19" s="3">
        <v>0.16303019225597379</v>
      </c>
      <c r="V19" s="3">
        <v>0.36058247089385992</v>
      </c>
      <c r="W19" s="3">
        <v>0.12785124778747561</v>
      </c>
      <c r="X19" s="3">
        <v>0.21528914570808411</v>
      </c>
    </row>
    <row r="20" spans="1:24" x14ac:dyDescent="0.2">
      <c r="A20" s="3" t="s">
        <v>26</v>
      </c>
      <c r="B20" s="3">
        <v>1</v>
      </c>
      <c r="C20" s="3">
        <v>108</v>
      </c>
      <c r="D20" s="3">
        <v>466.79238503749758</v>
      </c>
      <c r="E20" s="3">
        <v>2</v>
      </c>
      <c r="F20" s="3">
        <v>117</v>
      </c>
      <c r="G20" s="3">
        <v>835.60453905302506</v>
      </c>
      <c r="H20" s="3">
        <v>2</v>
      </c>
      <c r="I20" s="3">
        <v>155</v>
      </c>
      <c r="J20" s="3">
        <v>1091.4152714927191</v>
      </c>
      <c r="K20" s="3">
        <v>2</v>
      </c>
      <c r="L20" s="3">
        <v>167</v>
      </c>
      <c r="M20" s="3">
        <v>1513.4992506177925</v>
      </c>
      <c r="N20" s="3">
        <v>5</v>
      </c>
      <c r="O20" s="3">
        <v>168</v>
      </c>
      <c r="P20" s="3">
        <v>1899.8074399348709</v>
      </c>
      <c r="Q20" s="3">
        <v>0</v>
      </c>
      <c r="R20" s="3">
        <v>4</v>
      </c>
      <c r="S20" s="3">
        <v>0.26481294631958008</v>
      </c>
      <c r="T20" s="3">
        <v>7.4393995106220245E-2</v>
      </c>
      <c r="U20" s="3">
        <v>0.15673018991947171</v>
      </c>
      <c r="V20" s="3">
        <v>0.27184233069419861</v>
      </c>
      <c r="W20" s="3">
        <v>8.3276078104972839E-2</v>
      </c>
      <c r="X20" s="3">
        <v>0.1435742378234863</v>
      </c>
    </row>
    <row r="21" spans="1:24" x14ac:dyDescent="0.2">
      <c r="A21" s="3" t="s">
        <v>28</v>
      </c>
      <c r="B21" s="3">
        <v>0</v>
      </c>
      <c r="C21" s="3">
        <v>120</v>
      </c>
      <c r="D21" s="3">
        <v>300.89022309633947</v>
      </c>
      <c r="E21" s="3">
        <v>2</v>
      </c>
      <c r="F21" s="3">
        <v>118</v>
      </c>
      <c r="G21" s="3">
        <v>823.75751786114347</v>
      </c>
      <c r="H21" s="3">
        <v>2</v>
      </c>
      <c r="I21" s="3">
        <v>131</v>
      </c>
      <c r="J21" s="3">
        <v>1941.9681400313245</v>
      </c>
      <c r="K21" s="3">
        <v>0</v>
      </c>
      <c r="L21" s="3">
        <v>129</v>
      </c>
      <c r="M21" s="3">
        <v>3832.7048333936773</v>
      </c>
      <c r="N21" s="3">
        <v>2</v>
      </c>
      <c r="O21" s="3">
        <v>121</v>
      </c>
      <c r="P21" s="3">
        <v>6858.2468950053553</v>
      </c>
      <c r="Q21" s="3">
        <v>0</v>
      </c>
      <c r="R21" s="3">
        <v>5</v>
      </c>
      <c r="S21" s="3">
        <v>0.15241189301013949</v>
      </c>
      <c r="T21" s="3">
        <v>0.15291151404380801</v>
      </c>
      <c r="U21" s="3">
        <v>0.28553983569145203</v>
      </c>
      <c r="V21" s="3">
        <v>0.21026548743247989</v>
      </c>
      <c r="W21" s="3">
        <v>0.1121482327580452</v>
      </c>
      <c r="X21" s="3">
        <v>7.1357183158397675E-2</v>
      </c>
    </row>
    <row r="22" spans="1:24" x14ac:dyDescent="0.2">
      <c r="A22" s="3" t="s">
        <v>230</v>
      </c>
      <c r="C22" s="3">
        <v>68</v>
      </c>
      <c r="D22" s="3">
        <v>1369.8728110179411</v>
      </c>
      <c r="F22" s="3">
        <v>89</v>
      </c>
      <c r="G22" s="3">
        <v>2114.6109184166025</v>
      </c>
      <c r="I22" s="3">
        <v>110</v>
      </c>
      <c r="J22" s="3">
        <v>2947.6276506431868</v>
      </c>
      <c r="L22" s="3">
        <v>126</v>
      </c>
      <c r="M22" s="3">
        <v>4181.4224243718927</v>
      </c>
      <c r="O22" s="3">
        <v>129</v>
      </c>
      <c r="P22" s="3">
        <v>6119.3530489433278</v>
      </c>
      <c r="R22" s="3">
        <v>2</v>
      </c>
    </row>
    <row r="23" spans="1:24" x14ac:dyDescent="0.2">
      <c r="A23" s="3" t="s">
        <v>191</v>
      </c>
      <c r="B23" s="3">
        <v>0</v>
      </c>
      <c r="C23" s="3" t="s">
        <v>475</v>
      </c>
      <c r="D23" s="3" t="s">
        <v>475</v>
      </c>
      <c r="E23" s="3">
        <v>0</v>
      </c>
      <c r="F23" s="3" t="s">
        <v>475</v>
      </c>
      <c r="G23" s="3" t="s">
        <v>475</v>
      </c>
      <c r="H23" s="3">
        <v>1</v>
      </c>
      <c r="I23" s="3">
        <v>101</v>
      </c>
      <c r="J23" s="3">
        <v>4037.2378743759518</v>
      </c>
      <c r="K23" s="3">
        <v>0</v>
      </c>
      <c r="L23" s="3">
        <v>103</v>
      </c>
      <c r="M23" s="3">
        <v>6879.9624622775909</v>
      </c>
      <c r="N23" s="3">
        <v>4</v>
      </c>
      <c r="O23" s="3">
        <v>108</v>
      </c>
      <c r="P23" s="3">
        <v>9694.0417529717706</v>
      </c>
      <c r="Q23" s="3">
        <v>0</v>
      </c>
      <c r="R23" s="3">
        <v>0</v>
      </c>
      <c r="S23" s="3">
        <v>8.6401298642158508E-2</v>
      </c>
      <c r="T23" s="3">
        <v>4.5053739100694663E-2</v>
      </c>
      <c r="U23" s="3">
        <v>0.22407229244709009</v>
      </c>
      <c r="V23" s="3">
        <v>0.37276440858840942</v>
      </c>
      <c r="W23" s="3">
        <v>0.1019611954689026</v>
      </c>
      <c r="X23" s="3">
        <v>0.17035622894763949</v>
      </c>
    </row>
    <row r="24" spans="1:24" x14ac:dyDescent="0.2">
      <c r="A24" s="3" t="s">
        <v>30</v>
      </c>
      <c r="B24" s="3">
        <v>1</v>
      </c>
      <c r="C24" s="3">
        <v>91</v>
      </c>
      <c r="D24" s="3">
        <v>818.70853744769943</v>
      </c>
      <c r="E24" s="3">
        <v>0</v>
      </c>
      <c r="F24" s="3">
        <v>72</v>
      </c>
      <c r="G24" s="3">
        <v>3244.6359121060168</v>
      </c>
      <c r="H24" s="3">
        <v>0</v>
      </c>
      <c r="I24" s="3">
        <v>77</v>
      </c>
      <c r="J24" s="3">
        <v>6353.7747038909602</v>
      </c>
      <c r="K24" s="3">
        <v>1</v>
      </c>
      <c r="L24" s="3">
        <v>82</v>
      </c>
      <c r="M24" s="3">
        <v>10025.548841353617</v>
      </c>
      <c r="N24" s="3">
        <v>4</v>
      </c>
      <c r="O24" s="3">
        <v>80</v>
      </c>
      <c r="P24" s="3">
        <v>14935.449527139986</v>
      </c>
      <c r="Q24" s="3">
        <v>0</v>
      </c>
      <c r="R24" s="3">
        <v>4</v>
      </c>
      <c r="S24" s="3">
        <v>2.063646353781223E-2</v>
      </c>
      <c r="T24" s="3">
        <v>8.4547929465770721E-2</v>
      </c>
      <c r="U24" s="3">
        <v>0.25843235850334167</v>
      </c>
      <c r="V24" s="3">
        <v>0.38319018483161932</v>
      </c>
      <c r="W24" s="3">
        <v>5.9102322906255722E-2</v>
      </c>
      <c r="X24" s="3">
        <v>0.20648834109306341</v>
      </c>
    </row>
    <row r="25" spans="1:24" x14ac:dyDescent="0.2">
      <c r="A25" s="3" t="s">
        <v>31</v>
      </c>
      <c r="B25" s="3">
        <v>1</v>
      </c>
      <c r="C25" s="3">
        <v>48</v>
      </c>
      <c r="D25" s="3">
        <v>2554.4289263289429</v>
      </c>
      <c r="E25" s="3">
        <v>1</v>
      </c>
      <c r="F25" s="3">
        <v>53</v>
      </c>
      <c r="G25" s="3">
        <v>5790.9969250490758</v>
      </c>
      <c r="H25" s="3">
        <v>1</v>
      </c>
      <c r="I25" s="3">
        <v>66</v>
      </c>
      <c r="J25" s="3">
        <v>7897.0425024953802</v>
      </c>
      <c r="K25" s="3">
        <v>0</v>
      </c>
      <c r="L25" s="3">
        <v>75</v>
      </c>
      <c r="M25" s="3">
        <v>11038.058187084993</v>
      </c>
      <c r="N25" s="3">
        <v>4</v>
      </c>
      <c r="O25" s="3">
        <v>78</v>
      </c>
      <c r="P25" s="3">
        <v>15472.730266816921</v>
      </c>
      <c r="Q25" s="3">
        <v>0</v>
      </c>
      <c r="R25" s="3">
        <v>2</v>
      </c>
      <c r="S25" s="3">
        <v>5.2934076637029648E-2</v>
      </c>
      <c r="T25" s="3">
        <v>5.5101919919252403E-2</v>
      </c>
      <c r="U25" s="3">
        <v>0.2205144464969635</v>
      </c>
      <c r="V25" s="3">
        <v>0.47844001650810242</v>
      </c>
      <c r="W25" s="3">
        <v>6.4546294510364532E-2</v>
      </c>
      <c r="X25" s="3">
        <v>0.12483452260494229</v>
      </c>
    </row>
    <row r="26" spans="1:24" x14ac:dyDescent="0.2">
      <c r="A26" s="3" t="s">
        <v>33</v>
      </c>
      <c r="B26" s="3">
        <v>2</v>
      </c>
      <c r="C26" s="3" t="s">
        <v>475</v>
      </c>
      <c r="D26" s="3" t="s">
        <v>475</v>
      </c>
      <c r="E26" s="3">
        <v>0</v>
      </c>
      <c r="F26" s="3">
        <v>3</v>
      </c>
      <c r="G26" s="3">
        <v>53599.891369589001</v>
      </c>
      <c r="H26" s="3">
        <v>0</v>
      </c>
      <c r="I26" s="3">
        <v>2</v>
      </c>
      <c r="J26" s="3">
        <v>62260.640905749402</v>
      </c>
      <c r="K26" s="3">
        <v>1</v>
      </c>
      <c r="L26" s="3">
        <v>5</v>
      </c>
      <c r="M26" s="3">
        <v>73222.774833415795</v>
      </c>
      <c r="N26" s="3">
        <v>1</v>
      </c>
      <c r="O26" s="3">
        <v>4</v>
      </c>
      <c r="P26" s="3">
        <v>81119.110546582742</v>
      </c>
      <c r="Q26" s="3">
        <v>1</v>
      </c>
      <c r="R26" s="3">
        <v>1</v>
      </c>
      <c r="S26" s="3">
        <v>8.2787200808525085E-3</v>
      </c>
      <c r="T26" s="3">
        <v>2.223008498549461E-2</v>
      </c>
      <c r="U26" s="3">
        <v>0.60472345352172852</v>
      </c>
      <c r="V26" s="3">
        <v>0.28669708967208862</v>
      </c>
      <c r="W26" s="3">
        <v>3.6785535514354713E-2</v>
      </c>
      <c r="X26" s="3">
        <v>5.4265700280666351E-2</v>
      </c>
    </row>
    <row r="27" spans="1:24" x14ac:dyDescent="0.2">
      <c r="A27" s="3" t="s">
        <v>34</v>
      </c>
      <c r="B27" s="3">
        <v>1</v>
      </c>
      <c r="C27" s="3">
        <v>53</v>
      </c>
      <c r="D27" s="3">
        <v>2287.7229335285811</v>
      </c>
      <c r="E27" s="3">
        <v>1</v>
      </c>
      <c r="F27" s="3">
        <v>48</v>
      </c>
      <c r="G27" s="3">
        <v>6777.3033279038909</v>
      </c>
      <c r="H27" s="3">
        <v>1</v>
      </c>
      <c r="I27" s="3">
        <v>69</v>
      </c>
      <c r="J27" s="3">
        <v>7122.9715177997441</v>
      </c>
      <c r="K27" s="3">
        <v>0</v>
      </c>
      <c r="L27" s="3">
        <v>73</v>
      </c>
      <c r="M27" s="3">
        <v>11557.205822098016</v>
      </c>
      <c r="N27" s="3">
        <v>4</v>
      </c>
      <c r="O27" s="3">
        <v>70</v>
      </c>
      <c r="P27" s="3">
        <v>17372.373806932501</v>
      </c>
      <c r="Q27" s="3">
        <v>0</v>
      </c>
      <c r="R27" s="3">
        <v>0</v>
      </c>
      <c r="S27" s="3">
        <v>5.6480977684259408E-2</v>
      </c>
      <c r="T27" s="3">
        <v>6.1070676892995827E-2</v>
      </c>
      <c r="U27" s="3">
        <v>0.22147394716739649</v>
      </c>
      <c r="V27" s="3">
        <v>0.37078654766082758</v>
      </c>
      <c r="W27" s="3">
        <v>0.1245678141713142</v>
      </c>
      <c r="X27" s="3">
        <v>0.163678839802742</v>
      </c>
    </row>
    <row r="28" spans="1:24" x14ac:dyDescent="0.2">
      <c r="A28" s="3" t="s">
        <v>35</v>
      </c>
      <c r="B28" s="3">
        <v>0</v>
      </c>
      <c r="C28" s="3">
        <v>129</v>
      </c>
      <c r="D28" s="3">
        <v>228.62587874230971</v>
      </c>
      <c r="E28" s="3">
        <v>2</v>
      </c>
      <c r="F28" s="3">
        <v>139</v>
      </c>
      <c r="G28" s="3">
        <v>433.74059951606733</v>
      </c>
      <c r="H28" s="3">
        <v>2</v>
      </c>
      <c r="I28" s="3">
        <v>173</v>
      </c>
      <c r="J28" s="3">
        <v>672.61107121981854</v>
      </c>
      <c r="K28" s="3">
        <v>2</v>
      </c>
      <c r="L28" s="3">
        <v>179</v>
      </c>
      <c r="M28" s="3">
        <v>1090.767895739777</v>
      </c>
      <c r="N28" s="3">
        <v>5</v>
      </c>
      <c r="O28" s="3">
        <v>177</v>
      </c>
      <c r="P28" s="3">
        <v>1583.7821512567862</v>
      </c>
      <c r="Q28" s="3">
        <v>2</v>
      </c>
      <c r="R28" s="3">
        <v>4</v>
      </c>
      <c r="S28" s="3">
        <v>0.3083932101726532</v>
      </c>
      <c r="T28" s="3">
        <v>5.4517544806003571E-2</v>
      </c>
      <c r="U28" s="3">
        <v>0.12487240880727769</v>
      </c>
      <c r="V28" s="3">
        <v>0.31251433491706848</v>
      </c>
      <c r="W28" s="3">
        <v>6.6871382296085358E-2</v>
      </c>
      <c r="X28" s="3">
        <v>0.1167278438806534</v>
      </c>
    </row>
    <row r="29" spans="1:24" x14ac:dyDescent="0.2">
      <c r="A29" s="3" t="s">
        <v>36</v>
      </c>
      <c r="B29" s="3">
        <v>0</v>
      </c>
      <c r="C29" s="3">
        <v>128</v>
      </c>
      <c r="D29" s="3">
        <v>236.73984339207027</v>
      </c>
      <c r="E29" s="3">
        <v>2</v>
      </c>
      <c r="F29" s="3">
        <v>137</v>
      </c>
      <c r="G29" s="3">
        <v>466.04755601959744</v>
      </c>
      <c r="H29" s="3">
        <v>2</v>
      </c>
      <c r="I29" s="3">
        <v>176</v>
      </c>
      <c r="J29" s="3">
        <v>563.38818478111637</v>
      </c>
      <c r="K29" s="3">
        <v>2</v>
      </c>
      <c r="L29" s="3">
        <v>189</v>
      </c>
      <c r="M29" s="3">
        <v>609.17605509149143</v>
      </c>
      <c r="N29" s="3">
        <v>5</v>
      </c>
      <c r="O29" s="3">
        <v>190</v>
      </c>
      <c r="P29" s="3">
        <v>812.09806659216349</v>
      </c>
      <c r="Q29" s="3">
        <v>2</v>
      </c>
      <c r="R29" s="3">
        <v>4</v>
      </c>
      <c r="S29" s="3">
        <v>0.38646352291107178</v>
      </c>
      <c r="T29" s="3">
        <v>4.3274272233247757E-2</v>
      </c>
      <c r="U29" s="3">
        <v>0.1207592338323593</v>
      </c>
      <c r="V29" s="3">
        <v>0.33920392394065862</v>
      </c>
      <c r="W29" s="3">
        <v>3.8137421011924737E-2</v>
      </c>
      <c r="X29" s="3">
        <v>7.2160713374614716E-2</v>
      </c>
    </row>
    <row r="30" spans="1:24" x14ac:dyDescent="0.2">
      <c r="A30" s="3" t="s">
        <v>37</v>
      </c>
      <c r="B30" s="3">
        <v>1</v>
      </c>
      <c r="C30" s="3" t="s">
        <v>475</v>
      </c>
      <c r="D30" s="3" t="s">
        <v>475</v>
      </c>
      <c r="E30" s="3">
        <v>1</v>
      </c>
      <c r="F30" s="3">
        <v>107</v>
      </c>
      <c r="G30" s="3">
        <v>1210.1817978033837</v>
      </c>
      <c r="H30" s="3">
        <v>1</v>
      </c>
      <c r="I30" s="3">
        <v>128</v>
      </c>
      <c r="J30" s="3">
        <v>2102.6280228100104</v>
      </c>
      <c r="K30" s="3">
        <v>0</v>
      </c>
      <c r="L30" s="3">
        <v>123</v>
      </c>
      <c r="M30" s="3">
        <v>4345.5195646078491</v>
      </c>
      <c r="N30" s="3">
        <v>0</v>
      </c>
      <c r="O30" s="3">
        <v>127</v>
      </c>
      <c r="P30" s="3">
        <v>6245.6212583775605</v>
      </c>
      <c r="Q30" s="3">
        <v>0</v>
      </c>
      <c r="R30" s="3">
        <v>4</v>
      </c>
      <c r="S30" s="3">
        <v>0.10265063494443891</v>
      </c>
      <c r="T30" s="3">
        <v>0.10067082941532141</v>
      </c>
      <c r="U30" s="3">
        <v>0.12504792213439939</v>
      </c>
      <c r="V30" s="3">
        <v>0.31778135895729059</v>
      </c>
      <c r="W30" s="3">
        <v>0.18133831024169919</v>
      </c>
      <c r="X30" s="3">
        <v>0.17417353391647339</v>
      </c>
    </row>
    <row r="31" spans="1:24" x14ac:dyDescent="0.2">
      <c r="A31" s="3" t="s">
        <v>38</v>
      </c>
      <c r="B31" s="3">
        <v>0</v>
      </c>
      <c r="C31" s="3" t="s">
        <v>475</v>
      </c>
      <c r="D31" s="3" t="s">
        <v>475</v>
      </c>
      <c r="E31" s="3">
        <v>2</v>
      </c>
      <c r="F31" s="3">
        <v>127</v>
      </c>
      <c r="G31" s="3">
        <v>644.4044272438914</v>
      </c>
      <c r="H31" s="3">
        <v>2</v>
      </c>
      <c r="I31" s="3">
        <v>169</v>
      </c>
      <c r="J31" s="3">
        <v>819.74072525194401</v>
      </c>
      <c r="K31" s="3">
        <v>2</v>
      </c>
      <c r="L31" s="3">
        <v>161</v>
      </c>
      <c r="M31" s="3">
        <v>1694.4918380915904</v>
      </c>
      <c r="N31" s="3">
        <v>5</v>
      </c>
      <c r="O31" s="3">
        <v>154</v>
      </c>
      <c r="P31" s="3">
        <v>2964.5787434300678</v>
      </c>
      <c r="Q31" s="3">
        <v>2</v>
      </c>
      <c r="R31" s="3">
        <v>1</v>
      </c>
      <c r="S31" s="3">
        <v>0.28292796015739441</v>
      </c>
      <c r="U31" s="3">
        <v>0.22991921007633209</v>
      </c>
      <c r="V31" s="3">
        <v>0.1927274763584137</v>
      </c>
      <c r="W31" s="3">
        <v>7.4977502226829529E-2</v>
      </c>
      <c r="X31" s="3">
        <v>0.15591928362846369</v>
      </c>
    </row>
    <row r="32" spans="1:24" x14ac:dyDescent="0.2">
      <c r="A32" s="3" t="s">
        <v>39</v>
      </c>
      <c r="B32" s="3">
        <v>2</v>
      </c>
      <c r="C32" s="3">
        <v>95</v>
      </c>
      <c r="D32" s="3">
        <v>687.21045421787346</v>
      </c>
      <c r="E32" s="3">
        <v>0</v>
      </c>
      <c r="F32" s="3">
        <v>96</v>
      </c>
      <c r="G32" s="3">
        <v>1826.2859967530428</v>
      </c>
      <c r="H32" s="3">
        <v>2</v>
      </c>
      <c r="I32" s="3">
        <v>137</v>
      </c>
      <c r="J32" s="3">
        <v>1745.4904078602885</v>
      </c>
      <c r="K32" s="3">
        <v>2</v>
      </c>
      <c r="L32" s="3">
        <v>151</v>
      </c>
      <c r="M32" s="3">
        <v>2255.5907314104315</v>
      </c>
      <c r="N32" s="3">
        <v>5</v>
      </c>
      <c r="O32" s="3">
        <v>158</v>
      </c>
      <c r="P32" s="3">
        <v>2825.9905890715331</v>
      </c>
      <c r="Q32" s="3">
        <v>2</v>
      </c>
      <c r="R32" s="3">
        <v>4</v>
      </c>
      <c r="S32" s="3">
        <v>0.21744908392429349</v>
      </c>
      <c r="T32" s="3">
        <v>3.50484699010849E-2</v>
      </c>
      <c r="U32" s="3">
        <v>0.23764599859714511</v>
      </c>
      <c r="V32" s="3">
        <v>0.20295114815235141</v>
      </c>
      <c r="W32" s="3">
        <v>8.2128547132015228E-2</v>
      </c>
      <c r="X32" s="3">
        <v>0.21534676849842069</v>
      </c>
    </row>
    <row r="33" spans="1:24" x14ac:dyDescent="0.2">
      <c r="A33" s="3" t="s">
        <v>40</v>
      </c>
      <c r="B33" s="3">
        <v>1</v>
      </c>
      <c r="C33" s="3">
        <v>14</v>
      </c>
      <c r="D33" s="3">
        <v>7160.5211115807597</v>
      </c>
      <c r="E33" s="3">
        <v>1</v>
      </c>
      <c r="F33" s="3">
        <v>13</v>
      </c>
      <c r="G33" s="3">
        <v>15744.35361813314</v>
      </c>
      <c r="H33" s="3">
        <v>1</v>
      </c>
      <c r="I33" s="3">
        <v>19</v>
      </c>
      <c r="J33" s="3">
        <v>23248.43559587772</v>
      </c>
      <c r="K33" s="3">
        <v>0</v>
      </c>
      <c r="L33" s="3">
        <v>20</v>
      </c>
      <c r="M33" s="3">
        <v>35041.445354751813</v>
      </c>
      <c r="N33" s="3">
        <v>4</v>
      </c>
      <c r="O33" s="3">
        <v>25</v>
      </c>
      <c r="P33" s="3">
        <v>43037.782959419063</v>
      </c>
      <c r="Q33" s="3">
        <v>0</v>
      </c>
      <c r="R33" s="3">
        <v>2</v>
      </c>
      <c r="S33" s="3">
        <v>1.7291432246565819E-2</v>
      </c>
      <c r="T33" s="3">
        <v>6.6889218986034393E-2</v>
      </c>
      <c r="U33" s="3">
        <v>0.2254523187875748</v>
      </c>
      <c r="V33" s="3">
        <v>0.47327527403831482</v>
      </c>
      <c r="W33" s="3">
        <v>7.1360662579536438E-2</v>
      </c>
      <c r="X33" s="3">
        <v>0.14145196974277499</v>
      </c>
    </row>
    <row r="34" spans="1:24" x14ac:dyDescent="0.2">
      <c r="A34" s="3" t="s">
        <v>42</v>
      </c>
      <c r="B34" s="3">
        <v>0</v>
      </c>
      <c r="C34" s="3">
        <v>123</v>
      </c>
      <c r="D34" s="3">
        <v>282.26086120669362</v>
      </c>
      <c r="E34" s="3">
        <v>2</v>
      </c>
      <c r="F34" s="3">
        <v>134</v>
      </c>
      <c r="G34" s="3">
        <v>525.59816360912453</v>
      </c>
      <c r="H34" s="3">
        <v>2</v>
      </c>
      <c r="I34" s="3">
        <v>172</v>
      </c>
      <c r="J34" s="3">
        <v>676.94849152907818</v>
      </c>
      <c r="K34" s="3">
        <v>2</v>
      </c>
      <c r="L34" s="3">
        <v>184</v>
      </c>
      <c r="M34" s="3">
        <v>776.04956937010411</v>
      </c>
      <c r="N34" s="3">
        <v>5</v>
      </c>
      <c r="O34" s="3">
        <v>191</v>
      </c>
      <c r="P34" s="3">
        <v>762.65682916366438</v>
      </c>
      <c r="Q34" s="3">
        <v>2</v>
      </c>
      <c r="R34" s="3">
        <v>4</v>
      </c>
      <c r="S34" s="3">
        <v>0.42895269393920898</v>
      </c>
      <c r="T34" s="3">
        <v>2.3465348407626149E-2</v>
      </c>
      <c r="U34" s="3">
        <v>0.18171137571334839</v>
      </c>
      <c r="V34" s="3">
        <v>0.1829235106706619</v>
      </c>
      <c r="W34" s="3">
        <v>3.5648360848426819E-2</v>
      </c>
      <c r="X34" s="3">
        <v>0.14311978220939639</v>
      </c>
    </row>
    <row r="35" spans="1:24" x14ac:dyDescent="0.2">
      <c r="A35" s="3" t="s">
        <v>186</v>
      </c>
      <c r="B35" s="3">
        <v>0</v>
      </c>
      <c r="C35" s="3">
        <v>112</v>
      </c>
      <c r="D35" s="3">
        <v>399.45026525379137</v>
      </c>
      <c r="E35" s="3">
        <v>2</v>
      </c>
      <c r="F35" s="3">
        <v>131</v>
      </c>
      <c r="G35" s="3">
        <v>578.99270029281683</v>
      </c>
      <c r="H35" s="3">
        <v>2</v>
      </c>
      <c r="I35" s="3">
        <v>167</v>
      </c>
      <c r="J35" s="3">
        <v>898.63364451251982</v>
      </c>
      <c r="K35" s="3">
        <v>2</v>
      </c>
      <c r="L35" s="3">
        <v>165</v>
      </c>
      <c r="M35" s="3">
        <v>1532.7896638182151</v>
      </c>
      <c r="N35" s="3">
        <v>5</v>
      </c>
      <c r="O35" s="3">
        <v>163</v>
      </c>
      <c r="P35" s="3">
        <v>2415.2890269286654</v>
      </c>
      <c r="Q35" s="3">
        <v>2</v>
      </c>
      <c r="R35" s="3">
        <v>4</v>
      </c>
      <c r="S35" s="3">
        <v>0.32644841074943542</v>
      </c>
      <c r="T35" s="3">
        <v>5.6246727705001831E-2</v>
      </c>
      <c r="U35" s="3">
        <v>0.20361924171447751</v>
      </c>
      <c r="V35" s="3">
        <v>0.15248709917068479</v>
      </c>
      <c r="W35" s="3">
        <v>6.8155616521835327E-2</v>
      </c>
      <c r="X35" s="3">
        <v>0.19304238259792331</v>
      </c>
    </row>
    <row r="36" spans="1:24" x14ac:dyDescent="0.2">
      <c r="A36" s="3" t="s">
        <v>43</v>
      </c>
      <c r="B36" s="3">
        <v>1</v>
      </c>
      <c r="C36" s="3">
        <v>58</v>
      </c>
      <c r="D36" s="3">
        <v>2039.7519460498377</v>
      </c>
      <c r="E36" s="3">
        <v>1</v>
      </c>
      <c r="F36" s="3">
        <v>64</v>
      </c>
      <c r="G36" s="3">
        <v>4125.0083402000491</v>
      </c>
      <c r="H36" s="3">
        <v>1</v>
      </c>
      <c r="I36" s="3">
        <v>59</v>
      </c>
      <c r="J36" s="3">
        <v>8659.0437257029607</v>
      </c>
      <c r="K36" s="3">
        <v>1</v>
      </c>
      <c r="L36" s="3">
        <v>62</v>
      </c>
      <c r="M36" s="3">
        <v>14694.678867748769</v>
      </c>
      <c r="N36" s="3">
        <v>4</v>
      </c>
      <c r="O36" s="3">
        <v>58</v>
      </c>
      <c r="P36" s="3">
        <v>21598.797203074773</v>
      </c>
      <c r="Q36" s="3">
        <v>0</v>
      </c>
      <c r="R36" s="3">
        <v>2</v>
      </c>
      <c r="S36" s="3">
        <v>3.918905183672905E-2</v>
      </c>
      <c r="T36" s="3">
        <v>6.0735415667295463E-2</v>
      </c>
      <c r="U36" s="3">
        <v>0.28506737947463989</v>
      </c>
      <c r="V36" s="3">
        <v>0.40688058733940119</v>
      </c>
      <c r="W36" s="3">
        <v>8.9744098484516144E-2</v>
      </c>
      <c r="X36" s="3">
        <v>0.11824726313352581</v>
      </c>
    </row>
    <row r="37" spans="1:24" x14ac:dyDescent="0.2">
      <c r="A37" s="3" t="s">
        <v>231</v>
      </c>
      <c r="C37" s="3">
        <v>131</v>
      </c>
      <c r="D37" s="3">
        <v>172.0696143941112</v>
      </c>
      <c r="F37" s="3">
        <v>129</v>
      </c>
      <c r="G37" s="3">
        <v>589.77034863174208</v>
      </c>
      <c r="I37" s="3">
        <v>136</v>
      </c>
      <c r="J37" s="3">
        <v>1773.4518367043979</v>
      </c>
      <c r="L37" s="3">
        <v>117</v>
      </c>
      <c r="M37" s="3">
        <v>5164.8671533746619</v>
      </c>
      <c r="O37" s="3">
        <v>95</v>
      </c>
      <c r="P37" s="3">
        <v>11787.668881787673</v>
      </c>
      <c r="R37" s="3">
        <v>1</v>
      </c>
    </row>
    <row r="38" spans="1:24" x14ac:dyDescent="0.2">
      <c r="A38" s="3" t="s">
        <v>46</v>
      </c>
      <c r="B38" s="3">
        <v>1</v>
      </c>
      <c r="C38" s="3">
        <v>64</v>
      </c>
      <c r="D38" s="3">
        <v>1692.9848813352958</v>
      </c>
      <c r="E38" s="3">
        <v>1</v>
      </c>
      <c r="F38" s="3">
        <v>69</v>
      </c>
      <c r="G38" s="3">
        <v>3639.4445248101811</v>
      </c>
      <c r="H38" s="3">
        <v>1</v>
      </c>
      <c r="I38" s="3">
        <v>83</v>
      </c>
      <c r="J38" s="3">
        <v>5891.411747801375</v>
      </c>
      <c r="K38" s="3">
        <v>0</v>
      </c>
      <c r="L38" s="3">
        <v>91</v>
      </c>
      <c r="M38" s="3">
        <v>8321.7256166169227</v>
      </c>
      <c r="N38" s="3">
        <v>4</v>
      </c>
      <c r="O38" s="3">
        <v>93</v>
      </c>
      <c r="P38" s="3">
        <v>12425.054779199359</v>
      </c>
      <c r="Q38" s="3">
        <v>0</v>
      </c>
      <c r="R38" s="3">
        <v>2</v>
      </c>
      <c r="S38" s="3">
        <v>6.9722950458526611E-2</v>
      </c>
      <c r="T38" s="3">
        <v>7.3161013424396515E-2</v>
      </c>
      <c r="U38" s="3">
        <v>0.2558860182762146</v>
      </c>
      <c r="V38" s="3">
        <v>0.38610190153121948</v>
      </c>
      <c r="W38" s="3">
        <v>8.1697218120098114E-2</v>
      </c>
      <c r="X38" s="3">
        <v>0.1334309130907059</v>
      </c>
    </row>
    <row r="39" spans="1:24" x14ac:dyDescent="0.2">
      <c r="A39" s="3" t="s">
        <v>47</v>
      </c>
      <c r="B39" s="3">
        <v>0</v>
      </c>
      <c r="C39" s="3">
        <v>109</v>
      </c>
      <c r="D39" s="3">
        <v>424.09491101891007</v>
      </c>
      <c r="E39" s="3">
        <v>2</v>
      </c>
      <c r="F39" s="3">
        <v>113</v>
      </c>
      <c r="G39" s="3">
        <v>907.06147497812401</v>
      </c>
      <c r="H39" s="3">
        <v>2</v>
      </c>
      <c r="I39" s="3">
        <v>153</v>
      </c>
      <c r="J39" s="3">
        <v>1141.7118618408126</v>
      </c>
      <c r="K39" s="3">
        <v>2</v>
      </c>
      <c r="L39" s="3">
        <v>171</v>
      </c>
      <c r="M39" s="3">
        <v>1365.9776970683279</v>
      </c>
      <c r="N39" s="3">
        <v>5</v>
      </c>
      <c r="O39" s="3">
        <v>179</v>
      </c>
      <c r="P39" s="3">
        <v>1497.2243210321803</v>
      </c>
      <c r="Q39" s="3">
        <v>2</v>
      </c>
      <c r="R39" s="3">
        <v>4</v>
      </c>
      <c r="S39" s="3">
        <v>0.41545024514198298</v>
      </c>
      <c r="T39" s="3">
        <v>6.2546826899051666E-2</v>
      </c>
      <c r="U39" s="3">
        <v>6.3734345138072968E-2</v>
      </c>
      <c r="V39" s="3">
        <v>0.17344389855861661</v>
      </c>
      <c r="W39" s="3">
        <v>5.0729651004075997E-2</v>
      </c>
      <c r="X39" s="3">
        <v>0.2327748388051987</v>
      </c>
    </row>
    <row r="40" spans="1:24" x14ac:dyDescent="0.2">
      <c r="A40" s="3" t="s">
        <v>232</v>
      </c>
      <c r="C40" s="3">
        <v>102</v>
      </c>
      <c r="D40" s="3">
        <v>572.375826041545</v>
      </c>
      <c r="F40" s="3">
        <v>120</v>
      </c>
      <c r="G40" s="3">
        <v>791.05037238482328</v>
      </c>
      <c r="I40" s="3">
        <v>177</v>
      </c>
      <c r="J40" s="3">
        <v>560.11160575389522</v>
      </c>
      <c r="L40" s="3">
        <v>191</v>
      </c>
      <c r="M40" s="3">
        <v>447.8401646139676</v>
      </c>
      <c r="O40" s="3">
        <v>192</v>
      </c>
      <c r="P40" s="3">
        <v>661.17632129004164</v>
      </c>
      <c r="R40" s="3">
        <v>4</v>
      </c>
    </row>
    <row r="41" spans="1:24" x14ac:dyDescent="0.2">
      <c r="A41" s="3" t="s">
        <v>233</v>
      </c>
      <c r="C41" s="3">
        <v>80</v>
      </c>
      <c r="D41" s="3">
        <v>1100.607627648548</v>
      </c>
      <c r="F41" s="3">
        <v>84</v>
      </c>
      <c r="G41" s="3">
        <v>2465.4903576570173</v>
      </c>
      <c r="I41" s="3">
        <v>105</v>
      </c>
      <c r="J41" s="3">
        <v>3712.9518153840481</v>
      </c>
      <c r="L41" s="3">
        <v>120</v>
      </c>
      <c r="M41" s="3">
        <v>4582.7752645605669</v>
      </c>
      <c r="O41" s="3">
        <v>128</v>
      </c>
      <c r="P41" s="3">
        <v>6227.6426773866624</v>
      </c>
      <c r="R41" s="3">
        <v>4</v>
      </c>
    </row>
    <row r="42" spans="1:24" x14ac:dyDescent="0.2">
      <c r="A42" s="3" t="s">
        <v>50</v>
      </c>
      <c r="B42" s="3">
        <v>1</v>
      </c>
      <c r="C42" s="3" t="s">
        <v>475</v>
      </c>
      <c r="D42" s="3" t="s">
        <v>475</v>
      </c>
      <c r="E42" s="3">
        <v>1</v>
      </c>
      <c r="F42" s="3">
        <v>67</v>
      </c>
      <c r="G42" s="3">
        <v>3885.6086834537841</v>
      </c>
      <c r="H42" s="3">
        <v>1</v>
      </c>
      <c r="I42" s="3">
        <v>78</v>
      </c>
      <c r="J42" s="3">
        <v>6185.8562291291455</v>
      </c>
      <c r="K42" s="3">
        <v>0</v>
      </c>
      <c r="L42" s="3">
        <v>83</v>
      </c>
      <c r="M42" s="3">
        <v>9974.9300437529419</v>
      </c>
      <c r="N42" s="3">
        <v>4</v>
      </c>
      <c r="O42" s="3">
        <v>84</v>
      </c>
      <c r="P42" s="3">
        <v>14216.820711391252</v>
      </c>
      <c r="Q42" s="3">
        <v>0</v>
      </c>
      <c r="R42" s="3">
        <v>2</v>
      </c>
      <c r="S42" s="3">
        <v>7.7917225658893585E-2</v>
      </c>
      <c r="T42" s="3">
        <v>4.9498196691274643E-2</v>
      </c>
      <c r="U42" s="3">
        <v>0.211978554725647</v>
      </c>
      <c r="V42" s="3">
        <v>0.38560560345649719</v>
      </c>
      <c r="W42" s="3">
        <v>0.1113346368074417</v>
      </c>
      <c r="X42" s="3">
        <v>0.16721440851688391</v>
      </c>
    </row>
    <row r="43" spans="1:24" x14ac:dyDescent="0.2">
      <c r="A43" s="3" t="s">
        <v>234</v>
      </c>
      <c r="C43" s="3">
        <v>82</v>
      </c>
      <c r="D43" s="3">
        <v>1070.3341770695642</v>
      </c>
      <c r="F43" s="3">
        <v>92</v>
      </c>
      <c r="G43" s="3">
        <v>1895.4980135125275</v>
      </c>
      <c r="I43" s="3">
        <v>122</v>
      </c>
      <c r="J43" s="3">
        <v>2187.683846667846</v>
      </c>
      <c r="L43" s="3">
        <v>146</v>
      </c>
      <c r="M43" s="3">
        <v>2442.6349786941182</v>
      </c>
      <c r="O43" s="3">
        <v>157</v>
      </c>
      <c r="P43" s="3">
        <v>2871.1878549546018</v>
      </c>
      <c r="R43" s="3">
        <v>4</v>
      </c>
    </row>
    <row r="44" spans="1:24" x14ac:dyDescent="0.2">
      <c r="A44" s="3" t="s">
        <v>192</v>
      </c>
      <c r="B44" s="3">
        <v>0</v>
      </c>
      <c r="C44" s="3" t="s">
        <v>475</v>
      </c>
      <c r="D44" s="3" t="s">
        <v>475</v>
      </c>
      <c r="E44" s="3">
        <v>0</v>
      </c>
      <c r="F44" s="3" t="s">
        <v>475</v>
      </c>
      <c r="G44" s="3" t="s">
        <v>475</v>
      </c>
      <c r="H44" s="3">
        <v>1</v>
      </c>
      <c r="I44" s="3">
        <v>55</v>
      </c>
      <c r="J44" s="3">
        <v>9708.4815322566501</v>
      </c>
      <c r="K44" s="3">
        <v>0</v>
      </c>
      <c r="L44" s="3">
        <v>54</v>
      </c>
      <c r="M44" s="3">
        <v>16772.224556505011</v>
      </c>
      <c r="N44" s="3">
        <v>4</v>
      </c>
      <c r="O44" s="3">
        <v>60</v>
      </c>
      <c r="P44" s="3">
        <v>20580.136508017938</v>
      </c>
      <c r="Q44" s="3">
        <v>0</v>
      </c>
      <c r="R44" s="3">
        <v>0</v>
      </c>
      <c r="S44" s="3">
        <v>4.402957484126091E-2</v>
      </c>
      <c r="T44" s="3">
        <v>5.9486091136932373E-2</v>
      </c>
      <c r="U44" s="3">
        <v>0.19232434034347529</v>
      </c>
      <c r="V44" s="3">
        <v>0.42989817261695862</v>
      </c>
      <c r="W44" s="3">
        <v>0.1093704625964165</v>
      </c>
      <c r="X44" s="3">
        <v>0.16397722065448761</v>
      </c>
    </row>
    <row r="45" spans="1:24" x14ac:dyDescent="0.2">
      <c r="A45" s="3" t="s">
        <v>53</v>
      </c>
      <c r="B45" s="3">
        <v>1</v>
      </c>
      <c r="C45" s="3">
        <v>41</v>
      </c>
      <c r="D45" s="3">
        <v>3263.1954122622487</v>
      </c>
      <c r="E45" s="3">
        <v>1</v>
      </c>
      <c r="F45" s="3">
        <v>36</v>
      </c>
      <c r="G45" s="3">
        <v>9786.5387459812955</v>
      </c>
      <c r="H45" s="3">
        <v>1</v>
      </c>
      <c r="I45" s="3">
        <v>29</v>
      </c>
      <c r="J45" s="3">
        <v>18907.539304930997</v>
      </c>
      <c r="K45" s="3">
        <v>0</v>
      </c>
      <c r="L45" s="3">
        <v>31</v>
      </c>
      <c r="M45" s="3">
        <v>30426.158489795653</v>
      </c>
      <c r="N45" s="3">
        <v>3</v>
      </c>
      <c r="O45" s="3">
        <v>35</v>
      </c>
      <c r="P45" s="3">
        <v>33284.183254431933</v>
      </c>
      <c r="Q45" s="3">
        <v>0</v>
      </c>
      <c r="R45" s="3">
        <v>0</v>
      </c>
      <c r="S45" s="3">
        <v>2.142560854554176E-2</v>
      </c>
      <c r="T45" s="3">
        <v>5.6798160076141357E-2</v>
      </c>
      <c r="U45" s="3">
        <v>8.310999721288681E-2</v>
      </c>
      <c r="V45" s="3">
        <v>0.50877976417541504</v>
      </c>
      <c r="W45" s="3">
        <v>0.1094195619225502</v>
      </c>
      <c r="X45" s="3">
        <v>0.21896673738956449</v>
      </c>
    </row>
    <row r="46" spans="1:24" x14ac:dyDescent="0.2">
      <c r="A46" s="3" t="s">
        <v>193</v>
      </c>
      <c r="B46" s="3">
        <v>0</v>
      </c>
      <c r="C46" s="3" t="s">
        <v>475</v>
      </c>
      <c r="D46" s="3" t="s">
        <v>475</v>
      </c>
      <c r="E46" s="3">
        <v>0</v>
      </c>
      <c r="F46" s="3" t="s">
        <v>475</v>
      </c>
      <c r="G46" s="3" t="s">
        <v>475</v>
      </c>
      <c r="H46" s="3">
        <v>1</v>
      </c>
      <c r="I46" s="3">
        <v>40</v>
      </c>
      <c r="J46" s="3">
        <v>14820.001526202104</v>
      </c>
      <c r="K46" s="3">
        <v>0</v>
      </c>
      <c r="L46" s="3">
        <v>47</v>
      </c>
      <c r="M46" s="3">
        <v>22151.327601682526</v>
      </c>
      <c r="N46" s="3">
        <v>4</v>
      </c>
      <c r="O46" s="3">
        <v>42</v>
      </c>
      <c r="P46" s="3">
        <v>29410.978233076268</v>
      </c>
      <c r="Q46" s="3">
        <v>0</v>
      </c>
      <c r="R46" s="3">
        <v>0</v>
      </c>
      <c r="S46" s="3">
        <v>1.6969868913292881E-2</v>
      </c>
      <c r="T46" s="3">
        <v>5.8179095387458801E-2</v>
      </c>
      <c r="U46" s="3">
        <v>0.34675312042236328</v>
      </c>
      <c r="V46" s="3">
        <v>0.34012120962142939</v>
      </c>
      <c r="W46" s="3">
        <v>0.10527607053518299</v>
      </c>
      <c r="X46" s="3">
        <v>0.14012257754802701</v>
      </c>
    </row>
    <row r="47" spans="1:24" x14ac:dyDescent="0.2">
      <c r="A47" s="3" t="s">
        <v>55</v>
      </c>
      <c r="B47" s="3">
        <v>1</v>
      </c>
      <c r="C47" s="3">
        <v>13</v>
      </c>
      <c r="D47" s="3">
        <v>7319.1288471920907</v>
      </c>
      <c r="E47" s="3">
        <v>1</v>
      </c>
      <c r="F47" s="3">
        <v>12</v>
      </c>
      <c r="G47" s="3">
        <v>16207.332142870004</v>
      </c>
      <c r="H47" s="3">
        <v>1</v>
      </c>
      <c r="I47" s="3">
        <v>12</v>
      </c>
      <c r="J47" s="3">
        <v>25908.28116048369</v>
      </c>
      <c r="K47" s="3">
        <v>0</v>
      </c>
      <c r="L47" s="3">
        <v>16</v>
      </c>
      <c r="M47" s="3">
        <v>37825.00352378159</v>
      </c>
      <c r="N47" s="3">
        <v>4</v>
      </c>
      <c r="O47" s="3">
        <v>23</v>
      </c>
      <c r="P47" s="3">
        <v>43794.086566190854</v>
      </c>
      <c r="Q47" s="3">
        <v>0</v>
      </c>
      <c r="R47" s="3">
        <v>0</v>
      </c>
      <c r="S47" s="3">
        <v>1.3129573315382E-2</v>
      </c>
      <c r="T47" s="3">
        <v>4.9109440296888351E-2</v>
      </c>
      <c r="U47" s="3">
        <v>0.18543608486652369</v>
      </c>
      <c r="V47" s="3">
        <v>0.49646613001823431</v>
      </c>
      <c r="W47" s="3">
        <v>0.1233334317803383</v>
      </c>
      <c r="X47" s="3">
        <v>0.13277432322502139</v>
      </c>
    </row>
    <row r="48" spans="1:24" x14ac:dyDescent="0.2">
      <c r="A48" s="3" t="s">
        <v>56</v>
      </c>
      <c r="B48" s="3">
        <v>1</v>
      </c>
      <c r="C48" s="3" t="s">
        <v>475</v>
      </c>
      <c r="D48" s="3" t="s">
        <v>475</v>
      </c>
      <c r="E48" s="3">
        <v>1</v>
      </c>
      <c r="F48" s="3" t="s">
        <v>475</v>
      </c>
      <c r="G48" s="3" t="s">
        <v>475</v>
      </c>
      <c r="H48" s="3">
        <v>1</v>
      </c>
      <c r="I48" s="3">
        <v>127</v>
      </c>
      <c r="J48" s="3">
        <v>2116.3977337618317</v>
      </c>
      <c r="K48" s="3">
        <v>0</v>
      </c>
      <c r="L48" s="3">
        <v>154</v>
      </c>
      <c r="M48" s="3">
        <v>2169.4226278063443</v>
      </c>
      <c r="N48" s="3">
        <v>0</v>
      </c>
      <c r="O48" s="3">
        <v>156</v>
      </c>
      <c r="P48" s="3">
        <v>2877.3968305253293</v>
      </c>
      <c r="Q48" s="3">
        <v>0</v>
      </c>
      <c r="R48" s="3">
        <v>3</v>
      </c>
      <c r="S48" s="3">
        <v>3.5166326910257339E-2</v>
      </c>
      <c r="T48" s="3">
        <v>9.5015823841094971E-2</v>
      </c>
      <c r="U48" s="3">
        <v>8.7339200079441071E-2</v>
      </c>
      <c r="V48" s="3">
        <v>0.29913780093193049</v>
      </c>
      <c r="W48" s="3">
        <v>0.23023200035095209</v>
      </c>
      <c r="X48" s="3">
        <v>0.25702863931655878</v>
      </c>
    </row>
    <row r="49" spans="1:24" x14ac:dyDescent="0.2">
      <c r="A49" s="3" t="s">
        <v>57</v>
      </c>
      <c r="B49" s="3">
        <v>0</v>
      </c>
      <c r="C49" s="3" t="s">
        <v>475</v>
      </c>
      <c r="D49" s="3" t="s">
        <v>475</v>
      </c>
      <c r="E49" s="3">
        <v>1</v>
      </c>
      <c r="F49" s="3">
        <v>78</v>
      </c>
      <c r="G49" s="3">
        <v>2898.0308310226028</v>
      </c>
      <c r="H49" s="3">
        <v>1</v>
      </c>
      <c r="I49" s="3">
        <v>88</v>
      </c>
      <c r="J49" s="3">
        <v>5168.02772277246</v>
      </c>
      <c r="K49" s="3">
        <v>0</v>
      </c>
      <c r="L49" s="3">
        <v>98</v>
      </c>
      <c r="M49" s="3">
        <v>7861.7033018543207</v>
      </c>
      <c r="N49" s="3">
        <v>4</v>
      </c>
      <c r="O49" s="3">
        <v>100</v>
      </c>
      <c r="P49" s="3">
        <v>10619.162481714653</v>
      </c>
      <c r="Q49" s="3">
        <v>0</v>
      </c>
      <c r="R49" s="3">
        <v>2</v>
      </c>
      <c r="S49" s="3">
        <v>0.12400469928979869</v>
      </c>
      <c r="T49" s="3">
        <v>6.1987746506929398E-2</v>
      </c>
      <c r="U49" s="3">
        <v>9.3333035707473755E-2</v>
      </c>
      <c r="V49" s="3">
        <v>0.4310077428817749</v>
      </c>
      <c r="W49" s="3">
        <v>0.13743570446968079</v>
      </c>
      <c r="X49" s="3">
        <v>0.15327407419681549</v>
      </c>
    </row>
    <row r="50" spans="1:24" x14ac:dyDescent="0.2">
      <c r="A50" s="3" t="s">
        <v>58</v>
      </c>
      <c r="B50" s="3">
        <v>1</v>
      </c>
      <c r="C50" s="3">
        <v>66</v>
      </c>
      <c r="D50" s="3">
        <v>1420.7283179705032</v>
      </c>
      <c r="E50" s="3">
        <v>1</v>
      </c>
      <c r="F50" s="3">
        <v>74</v>
      </c>
      <c r="G50" s="3">
        <v>3100.1276280014681</v>
      </c>
      <c r="H50" s="3">
        <v>1</v>
      </c>
      <c r="I50" s="3">
        <v>92</v>
      </c>
      <c r="J50" s="3">
        <v>4680.0885915669178</v>
      </c>
      <c r="K50" s="3">
        <v>0</v>
      </c>
      <c r="L50" s="3">
        <v>92</v>
      </c>
      <c r="M50" s="3">
        <v>8319.4421208570984</v>
      </c>
      <c r="N50" s="3">
        <v>2</v>
      </c>
      <c r="O50" s="3">
        <v>90</v>
      </c>
      <c r="P50" s="3">
        <v>12952.772837771474</v>
      </c>
      <c r="Q50" s="3">
        <v>0</v>
      </c>
      <c r="R50" s="3">
        <v>2</v>
      </c>
      <c r="S50" s="3">
        <v>7.970823347568512E-2</v>
      </c>
      <c r="T50" s="3">
        <v>0.10100465267896649</v>
      </c>
      <c r="U50" s="3">
        <v>0.20040138065814969</v>
      </c>
      <c r="V50" s="3">
        <v>0.32154276967048651</v>
      </c>
      <c r="W50" s="3">
        <v>0.1219914928078651</v>
      </c>
      <c r="X50" s="3">
        <v>0.1784786731004715</v>
      </c>
    </row>
    <row r="51" spans="1:24" x14ac:dyDescent="0.2">
      <c r="A51" s="3" t="s">
        <v>59</v>
      </c>
      <c r="B51" s="3">
        <v>1</v>
      </c>
      <c r="C51" s="3">
        <v>60</v>
      </c>
      <c r="D51" s="3">
        <v>1841.0324545944818</v>
      </c>
      <c r="E51" s="3">
        <v>1</v>
      </c>
      <c r="F51" s="3">
        <v>66</v>
      </c>
      <c r="G51" s="3">
        <v>3904.5579903845937</v>
      </c>
      <c r="H51" s="3">
        <v>1</v>
      </c>
      <c r="I51" s="3">
        <v>85</v>
      </c>
      <c r="J51" s="3">
        <v>5424.3955089899873</v>
      </c>
      <c r="K51" s="3">
        <v>0</v>
      </c>
      <c r="L51" s="3">
        <v>101</v>
      </c>
      <c r="M51" s="3">
        <v>7398.9532874519182</v>
      </c>
      <c r="N51" s="3">
        <v>2</v>
      </c>
      <c r="O51" s="3">
        <v>102</v>
      </c>
      <c r="P51" s="3">
        <v>10500.338659221117</v>
      </c>
      <c r="Q51" s="3">
        <v>0</v>
      </c>
      <c r="R51" s="3">
        <v>2</v>
      </c>
      <c r="S51" s="3">
        <v>9.2428833246231079E-2</v>
      </c>
      <c r="T51" s="3">
        <v>8.7042286992073059E-2</v>
      </c>
      <c r="U51" s="3">
        <v>0.2363930940628052</v>
      </c>
      <c r="V51" s="3">
        <v>0.32745698094367981</v>
      </c>
      <c r="W51" s="3">
        <v>0.12734237313270569</v>
      </c>
      <c r="X51" s="3">
        <v>0.1338598430156708</v>
      </c>
    </row>
    <row r="52" spans="1:24" x14ac:dyDescent="0.2">
      <c r="A52" s="3" t="s">
        <v>60</v>
      </c>
      <c r="B52" s="3">
        <v>0</v>
      </c>
      <c r="C52" s="3">
        <v>72</v>
      </c>
      <c r="D52" s="3">
        <v>1268.9023354204683</v>
      </c>
      <c r="E52" s="3">
        <v>2</v>
      </c>
      <c r="F52" s="3">
        <v>71</v>
      </c>
      <c r="G52" s="3">
        <v>3279.7343896298908</v>
      </c>
      <c r="H52" s="3">
        <v>2</v>
      </c>
      <c r="I52" s="3">
        <v>86</v>
      </c>
      <c r="J52" s="3">
        <v>5201.3576570001323</v>
      </c>
      <c r="K52" s="3">
        <v>2</v>
      </c>
      <c r="L52" s="3">
        <v>93</v>
      </c>
      <c r="M52" s="3">
        <v>8271.9786036363112</v>
      </c>
      <c r="N52" s="3">
        <v>0</v>
      </c>
      <c r="O52" s="3">
        <v>96</v>
      </c>
      <c r="P52" s="3">
        <v>11284.089818002971</v>
      </c>
      <c r="Q52" s="3">
        <v>0</v>
      </c>
      <c r="R52" s="3">
        <v>3</v>
      </c>
      <c r="S52" s="3">
        <v>0.1299591809511185</v>
      </c>
      <c r="T52" s="3">
        <v>6.218491867184639E-2</v>
      </c>
      <c r="U52" s="3">
        <v>0.32667404413223272</v>
      </c>
      <c r="V52" s="3">
        <v>0.21627514064311981</v>
      </c>
      <c r="W52" s="3">
        <v>0.13662214577198031</v>
      </c>
      <c r="X52" s="3">
        <v>0.14502245187759399</v>
      </c>
    </row>
    <row r="53" spans="1:24" x14ac:dyDescent="0.2">
      <c r="A53" s="3" t="s">
        <v>61</v>
      </c>
      <c r="B53" s="3">
        <v>1</v>
      </c>
      <c r="C53" s="3">
        <v>65</v>
      </c>
      <c r="D53" s="3">
        <v>1578.5460441488997</v>
      </c>
      <c r="E53" s="3">
        <v>1</v>
      </c>
      <c r="F53" s="3">
        <v>87</v>
      </c>
      <c r="G53" s="3">
        <v>2394.8451420608862</v>
      </c>
      <c r="H53" s="3">
        <v>1</v>
      </c>
      <c r="I53" s="3">
        <v>103</v>
      </c>
      <c r="J53" s="3">
        <v>3954.1668763952825</v>
      </c>
      <c r="K53" s="3">
        <v>0</v>
      </c>
      <c r="L53" s="3">
        <v>110</v>
      </c>
      <c r="M53" s="3">
        <v>6193.5497185392669</v>
      </c>
      <c r="N53" s="3">
        <v>4</v>
      </c>
      <c r="O53" s="3">
        <v>117</v>
      </c>
      <c r="P53" s="3">
        <v>7972.5962080047075</v>
      </c>
      <c r="Q53" s="3">
        <v>0</v>
      </c>
      <c r="R53" s="3">
        <v>2</v>
      </c>
      <c r="S53" s="3">
        <v>0.10827416926622389</v>
      </c>
      <c r="T53" s="3">
        <v>3.479611873626709E-2</v>
      </c>
      <c r="U53" s="3">
        <v>0.2409405708312988</v>
      </c>
      <c r="V53" s="3">
        <v>0.31772640347480768</v>
      </c>
      <c r="W53" s="3">
        <v>9.4381131231784821E-2</v>
      </c>
      <c r="X53" s="3">
        <v>0.2026572972536087</v>
      </c>
    </row>
    <row r="54" spans="1:24" x14ac:dyDescent="0.2">
      <c r="A54" s="3" t="s">
        <v>62</v>
      </c>
      <c r="B54" s="3">
        <v>0</v>
      </c>
      <c r="C54" s="3" t="s">
        <v>475</v>
      </c>
      <c r="D54" s="3" t="s">
        <v>475</v>
      </c>
      <c r="E54" s="3">
        <v>2</v>
      </c>
      <c r="F54" s="3">
        <v>136</v>
      </c>
      <c r="G54" s="3">
        <v>505.22431301091666</v>
      </c>
      <c r="H54" s="3">
        <v>0</v>
      </c>
      <c r="I54" s="3">
        <v>125</v>
      </c>
      <c r="J54" s="3">
        <v>2153.171809814879</v>
      </c>
      <c r="K54" s="3">
        <v>1</v>
      </c>
      <c r="L54" s="3">
        <v>25</v>
      </c>
      <c r="M54" s="3">
        <v>33839.451070320574</v>
      </c>
      <c r="N54" s="3">
        <v>1</v>
      </c>
      <c r="O54" s="3">
        <v>15</v>
      </c>
      <c r="P54" s="3">
        <v>47310.255410660386</v>
      </c>
      <c r="Q54" s="3">
        <v>1</v>
      </c>
      <c r="R54" s="3">
        <v>4</v>
      </c>
      <c r="S54" s="3">
        <v>1.148277893662453E-2</v>
      </c>
      <c r="T54" s="3">
        <v>4.5515354722738273E-2</v>
      </c>
      <c r="U54" s="3">
        <v>0.82076436281204224</v>
      </c>
      <c r="V54" s="3">
        <v>2.595837228000164E-2</v>
      </c>
      <c r="W54" s="3">
        <v>1.4226998900994661E-3</v>
      </c>
      <c r="X54" s="3">
        <v>7.3905279859900466E-3</v>
      </c>
    </row>
    <row r="55" spans="1:24" x14ac:dyDescent="0.2">
      <c r="A55" s="3" t="s">
        <v>194</v>
      </c>
      <c r="B55" s="3">
        <v>0</v>
      </c>
      <c r="C55" s="3" t="s">
        <v>475</v>
      </c>
      <c r="D55" s="3" t="s">
        <v>475</v>
      </c>
      <c r="E55" s="3">
        <v>0</v>
      </c>
      <c r="F55" s="3" t="s">
        <v>475</v>
      </c>
      <c r="G55" s="3" t="s">
        <v>475</v>
      </c>
      <c r="H55" s="3">
        <v>1</v>
      </c>
      <c r="I55" s="3">
        <v>154</v>
      </c>
      <c r="J55" s="3">
        <v>1093.3540664342106</v>
      </c>
      <c r="K55" s="3">
        <v>0</v>
      </c>
      <c r="L55" s="3">
        <v>176</v>
      </c>
      <c r="M55" s="3">
        <v>1161.4395351709413</v>
      </c>
      <c r="N55" s="3">
        <v>2</v>
      </c>
      <c r="O55" s="3">
        <v>185</v>
      </c>
      <c r="P55" s="3">
        <v>1202.6048092015189</v>
      </c>
      <c r="Q55" s="3">
        <v>0</v>
      </c>
      <c r="R55" s="3">
        <v>4</v>
      </c>
      <c r="S55" s="3">
        <v>0.17540603876113889</v>
      </c>
      <c r="T55" s="3">
        <v>0.15718154609203339</v>
      </c>
      <c r="U55" s="3">
        <v>7.8099958598613739E-2</v>
      </c>
      <c r="V55" s="3">
        <v>0.27602821588516241</v>
      </c>
      <c r="W55" s="3">
        <v>0.1223125159740448</v>
      </c>
      <c r="X55" s="3">
        <v>0.19097171723842621</v>
      </c>
    </row>
    <row r="56" spans="1:24" x14ac:dyDescent="0.2">
      <c r="A56" s="3" t="s">
        <v>195</v>
      </c>
      <c r="B56" s="3">
        <v>0</v>
      </c>
      <c r="C56" s="3" t="s">
        <v>475</v>
      </c>
      <c r="D56" s="3" t="s">
        <v>475</v>
      </c>
      <c r="E56" s="3">
        <v>0</v>
      </c>
      <c r="F56" s="3" t="s">
        <v>475</v>
      </c>
      <c r="G56" s="3" t="s">
        <v>475</v>
      </c>
      <c r="H56" s="3">
        <v>1</v>
      </c>
      <c r="I56" s="3">
        <v>58</v>
      </c>
      <c r="J56" s="3">
        <v>9027.5374574291036</v>
      </c>
      <c r="K56" s="3">
        <v>0</v>
      </c>
      <c r="L56" s="3">
        <v>51</v>
      </c>
      <c r="M56" s="3">
        <v>18542.963302714394</v>
      </c>
      <c r="N56" s="3">
        <v>4</v>
      </c>
      <c r="O56" s="3">
        <v>47</v>
      </c>
      <c r="P56" s="3">
        <v>25771.068306895057</v>
      </c>
      <c r="Q56" s="3">
        <v>0</v>
      </c>
      <c r="R56" s="3">
        <v>0</v>
      </c>
      <c r="S56" s="3">
        <v>4.7352448105812073E-2</v>
      </c>
      <c r="T56" s="3">
        <v>7.3147296905517578E-2</v>
      </c>
      <c r="U56" s="3">
        <v>0.22372609376907349</v>
      </c>
      <c r="V56" s="3">
        <v>0.37286064028739929</v>
      </c>
      <c r="W56" s="3">
        <v>0.1370916813611984</v>
      </c>
      <c r="X56" s="3">
        <v>0.14687299728393549</v>
      </c>
    </row>
    <row r="57" spans="1:24" x14ac:dyDescent="0.2">
      <c r="A57" s="3" t="s">
        <v>196</v>
      </c>
      <c r="B57" s="3">
        <v>0</v>
      </c>
      <c r="C57" s="3">
        <v>130</v>
      </c>
      <c r="D57" s="3">
        <v>211.93084964360719</v>
      </c>
      <c r="E57" s="3">
        <v>0</v>
      </c>
      <c r="F57" s="3">
        <v>142</v>
      </c>
      <c r="G57" s="3">
        <v>363.07976287172602</v>
      </c>
      <c r="H57" s="3">
        <v>2</v>
      </c>
      <c r="I57" s="3">
        <v>180</v>
      </c>
      <c r="J57" s="3">
        <v>422.69376062753753</v>
      </c>
      <c r="K57" s="3">
        <v>2</v>
      </c>
      <c r="L57" s="3">
        <v>187</v>
      </c>
      <c r="M57" s="3">
        <v>688.80844378098402</v>
      </c>
      <c r="N57" s="3">
        <v>5</v>
      </c>
      <c r="O57" s="3">
        <v>180</v>
      </c>
      <c r="P57" s="3">
        <v>1441.2572104430908</v>
      </c>
      <c r="Q57" s="3">
        <v>2</v>
      </c>
      <c r="R57" s="3">
        <v>4</v>
      </c>
      <c r="S57" s="3">
        <v>0.37518781423568731</v>
      </c>
      <c r="T57" s="3">
        <v>7.1386553347110748E-2</v>
      </c>
      <c r="U57" s="3">
        <v>8.0220624804496765E-2</v>
      </c>
      <c r="V57" s="3">
        <v>0.25879517197608948</v>
      </c>
      <c r="W57" s="3">
        <v>5.4837461560964577E-2</v>
      </c>
      <c r="X57" s="3">
        <v>0.18086846172809601</v>
      </c>
    </row>
    <row r="58" spans="1:24" x14ac:dyDescent="0.2">
      <c r="A58" s="3" t="s">
        <v>63</v>
      </c>
      <c r="B58" s="3">
        <v>1</v>
      </c>
      <c r="C58" s="3">
        <v>67</v>
      </c>
      <c r="D58" s="3">
        <v>1395.2052083430829</v>
      </c>
      <c r="E58" s="3">
        <v>1</v>
      </c>
      <c r="F58" s="3">
        <v>80</v>
      </c>
      <c r="G58" s="3">
        <v>2619.2458145725241</v>
      </c>
      <c r="H58" s="3">
        <v>1</v>
      </c>
      <c r="I58" s="3">
        <v>98</v>
      </c>
      <c r="J58" s="3">
        <v>4321.0716978070013</v>
      </c>
      <c r="K58" s="3">
        <v>0</v>
      </c>
      <c r="L58" s="3">
        <v>109</v>
      </c>
      <c r="M58" s="3">
        <v>6283.7777652079149</v>
      </c>
      <c r="N58" s="3">
        <v>0</v>
      </c>
      <c r="O58" s="3">
        <v>115</v>
      </c>
      <c r="P58" s="3">
        <v>8025.0029911914344</v>
      </c>
      <c r="Q58" s="3">
        <v>0</v>
      </c>
      <c r="R58" s="3">
        <v>1</v>
      </c>
      <c r="S58" s="3">
        <v>0.1108187139034271</v>
      </c>
      <c r="T58" s="3">
        <v>2.3945257067680359E-2</v>
      </c>
      <c r="U58" s="3">
        <v>0.14561809599399569</v>
      </c>
      <c r="V58" s="3">
        <v>0.42681285738945007</v>
      </c>
      <c r="W58" s="3">
        <v>0.1521963179111481</v>
      </c>
      <c r="X58" s="3">
        <v>0.14826889336109161</v>
      </c>
    </row>
    <row r="59" spans="1:24" x14ac:dyDescent="0.2">
      <c r="A59" s="3" t="s">
        <v>64</v>
      </c>
      <c r="B59" s="3">
        <v>1</v>
      </c>
      <c r="C59" s="3">
        <v>26</v>
      </c>
      <c r="D59" s="3">
        <v>5670.9546398030852</v>
      </c>
      <c r="E59" s="3">
        <v>1</v>
      </c>
      <c r="F59" s="3">
        <v>25</v>
      </c>
      <c r="G59" s="3">
        <v>13613.910473412767</v>
      </c>
      <c r="H59" s="3">
        <v>1</v>
      </c>
      <c r="I59" s="3">
        <v>27</v>
      </c>
      <c r="J59" s="3">
        <v>20378.857598212391</v>
      </c>
      <c r="K59" s="3">
        <v>0</v>
      </c>
      <c r="L59" s="3">
        <v>26</v>
      </c>
      <c r="M59" s="3">
        <v>33808.788966809632</v>
      </c>
      <c r="N59" s="3">
        <v>4</v>
      </c>
      <c r="O59" s="3">
        <v>28</v>
      </c>
      <c r="P59" s="3">
        <v>40299.4681213324</v>
      </c>
      <c r="Q59" s="3">
        <v>0</v>
      </c>
      <c r="R59" s="3">
        <v>0</v>
      </c>
      <c r="S59" s="3">
        <v>3.073009662330151E-2</v>
      </c>
      <c r="T59" s="3">
        <v>6.2914788722991943E-2</v>
      </c>
      <c r="U59" s="3">
        <v>0.24667078256607061</v>
      </c>
      <c r="V59" s="3">
        <v>0.42091342806816101</v>
      </c>
      <c r="W59" s="3">
        <v>0.11726993322372441</v>
      </c>
      <c r="X59" s="3">
        <v>0.11997174471616739</v>
      </c>
    </row>
    <row r="60" spans="1:24" x14ac:dyDescent="0.2">
      <c r="A60" s="3" t="s">
        <v>67</v>
      </c>
      <c r="B60" s="3">
        <v>1</v>
      </c>
      <c r="C60" s="3">
        <v>18</v>
      </c>
      <c r="D60" s="3">
        <v>6561.6320614824363</v>
      </c>
      <c r="E60" s="3">
        <v>1</v>
      </c>
      <c r="F60" s="3">
        <v>20</v>
      </c>
      <c r="G60" s="3">
        <v>14432.010715675377</v>
      </c>
      <c r="H60" s="3">
        <v>1</v>
      </c>
      <c r="I60" s="3">
        <v>20</v>
      </c>
      <c r="J60" s="3">
        <v>22947.56043733086</v>
      </c>
      <c r="K60" s="3">
        <v>0</v>
      </c>
      <c r="L60" s="3">
        <v>28</v>
      </c>
      <c r="M60" s="3">
        <v>33022.438616371568</v>
      </c>
      <c r="N60" s="3">
        <v>4</v>
      </c>
      <c r="O60" s="3">
        <v>29</v>
      </c>
      <c r="P60" s="3">
        <v>39547.357370767008</v>
      </c>
      <c r="Q60" s="3">
        <v>0</v>
      </c>
      <c r="R60" s="3">
        <v>0</v>
      </c>
      <c r="S60" s="3">
        <v>1.8450897186994549E-2</v>
      </c>
      <c r="T60" s="3">
        <v>4.7073919326066971E-2</v>
      </c>
      <c r="U60" s="3">
        <v>0.14705532789230349</v>
      </c>
      <c r="V60" s="3">
        <v>0.54280775785446167</v>
      </c>
      <c r="W60" s="3">
        <v>0.1112503707408905</v>
      </c>
      <c r="X60" s="3">
        <v>0.13440695405006409</v>
      </c>
    </row>
    <row r="61" spans="1:24" x14ac:dyDescent="0.2">
      <c r="A61" s="3" t="s">
        <v>69</v>
      </c>
      <c r="B61" s="3">
        <v>2</v>
      </c>
      <c r="C61" s="3">
        <v>12</v>
      </c>
      <c r="D61" s="3">
        <v>7569.4540617140301</v>
      </c>
      <c r="E61" s="3">
        <v>0</v>
      </c>
      <c r="F61" s="3">
        <v>33</v>
      </c>
      <c r="G61" s="3">
        <v>10562.166999847408</v>
      </c>
      <c r="H61" s="3">
        <v>0</v>
      </c>
      <c r="I61" s="3">
        <v>41</v>
      </c>
      <c r="J61" s="3">
        <v>14460.917033122972</v>
      </c>
      <c r="K61" s="3">
        <v>1</v>
      </c>
      <c r="L61" s="3">
        <v>59</v>
      </c>
      <c r="M61" s="3">
        <v>14892.515481573946</v>
      </c>
      <c r="N61" s="3">
        <v>1</v>
      </c>
      <c r="O61" s="3">
        <v>75</v>
      </c>
      <c r="P61" s="3">
        <v>17006.896278120916</v>
      </c>
      <c r="Q61" s="3">
        <v>1</v>
      </c>
      <c r="R61" s="3">
        <v>4</v>
      </c>
      <c r="S61" s="3">
        <v>4.3658871203660958E-2</v>
      </c>
      <c r="T61" s="3">
        <v>4.8679444938898087E-2</v>
      </c>
      <c r="U61" s="3">
        <v>0.46303397417068481</v>
      </c>
      <c r="V61" s="3">
        <v>0.28502050042152399</v>
      </c>
      <c r="W61" s="3">
        <v>6.2142539769411087E-2</v>
      </c>
      <c r="X61" s="3">
        <v>5.2011322230100632E-2</v>
      </c>
    </row>
    <row r="62" spans="1:24" x14ac:dyDescent="0.2">
      <c r="A62" s="3" t="s">
        <v>235</v>
      </c>
      <c r="C62" s="3">
        <v>110</v>
      </c>
      <c r="D62" s="3">
        <v>413.67303716389449</v>
      </c>
      <c r="F62" s="3">
        <v>114</v>
      </c>
      <c r="G62" s="3">
        <v>869.30719769045504</v>
      </c>
      <c r="I62" s="3">
        <v>161</v>
      </c>
      <c r="J62" s="3">
        <v>1031.3922157989805</v>
      </c>
      <c r="L62" s="3">
        <v>172</v>
      </c>
      <c r="M62" s="3">
        <v>1307.5461587004079</v>
      </c>
      <c r="O62" s="3">
        <v>176</v>
      </c>
      <c r="P62" s="3">
        <v>1588.0087074413034</v>
      </c>
      <c r="R62" s="3">
        <v>4</v>
      </c>
    </row>
    <row r="63" spans="1:24" x14ac:dyDescent="0.2">
      <c r="A63" s="3" t="s">
        <v>197</v>
      </c>
      <c r="B63" s="3">
        <v>0</v>
      </c>
      <c r="C63" s="3" t="s">
        <v>475</v>
      </c>
      <c r="D63" s="3" t="s">
        <v>475</v>
      </c>
      <c r="E63" s="3">
        <v>0</v>
      </c>
      <c r="F63" s="3" t="s">
        <v>475</v>
      </c>
      <c r="G63" s="3" t="s">
        <v>475</v>
      </c>
      <c r="H63" s="3">
        <v>2</v>
      </c>
      <c r="I63" s="3">
        <v>124</v>
      </c>
      <c r="J63" s="3">
        <v>2169.1124187119431</v>
      </c>
      <c r="K63" s="3">
        <v>0</v>
      </c>
      <c r="L63" s="3">
        <v>124</v>
      </c>
      <c r="M63" s="3">
        <v>4274.9949510991091</v>
      </c>
      <c r="N63" s="3">
        <v>0</v>
      </c>
      <c r="O63" s="3">
        <v>113</v>
      </c>
      <c r="P63" s="3">
        <v>8197.4523799464223</v>
      </c>
      <c r="Q63" s="3">
        <v>0</v>
      </c>
      <c r="R63" s="3">
        <v>0</v>
      </c>
      <c r="S63" s="3">
        <v>9.7434036433696747E-2</v>
      </c>
      <c r="T63" s="3">
        <v>7.8747473657131195E-2</v>
      </c>
      <c r="U63" s="3">
        <v>0.19815169274806979</v>
      </c>
      <c r="V63" s="3">
        <v>0.29825186729431152</v>
      </c>
      <c r="W63" s="3">
        <v>0.15482452511787409</v>
      </c>
      <c r="X63" s="3">
        <v>0.18000006675720209</v>
      </c>
    </row>
    <row r="64" spans="1:24" x14ac:dyDescent="0.2">
      <c r="A64" s="3" t="s">
        <v>71</v>
      </c>
      <c r="B64" s="3">
        <v>1</v>
      </c>
      <c r="C64" s="3">
        <v>15</v>
      </c>
      <c r="D64" s="3">
        <v>6770.355992567941</v>
      </c>
      <c r="E64" s="3">
        <v>1</v>
      </c>
      <c r="F64" s="3">
        <v>15</v>
      </c>
      <c r="G64" s="3">
        <v>15043.165732959878</v>
      </c>
      <c r="H64" s="3">
        <v>1</v>
      </c>
      <c r="I64" s="3">
        <v>15</v>
      </c>
      <c r="J64" s="3">
        <v>24437.517090935155</v>
      </c>
      <c r="K64" s="3">
        <v>0</v>
      </c>
      <c r="L64" s="3">
        <v>24</v>
      </c>
      <c r="M64" s="3">
        <v>34289.870735566699</v>
      </c>
      <c r="N64" s="3">
        <v>4</v>
      </c>
      <c r="O64" s="3">
        <v>21</v>
      </c>
      <c r="P64" s="3">
        <v>44320.506976784003</v>
      </c>
      <c r="Q64" s="3">
        <v>0</v>
      </c>
      <c r="R64" s="3">
        <v>0</v>
      </c>
      <c r="S64" s="3">
        <v>7.0292921736836433E-3</v>
      </c>
      <c r="T64" s="3">
        <v>3.7096220999956131E-2</v>
      </c>
      <c r="U64" s="3">
        <v>0.25992542505264282</v>
      </c>
      <c r="V64" s="3">
        <v>0.47660174965858459</v>
      </c>
      <c r="W64" s="3">
        <v>0.1090744957327843</v>
      </c>
      <c r="X64" s="3">
        <v>0.1127681657671928</v>
      </c>
    </row>
    <row r="65" spans="1:24" x14ac:dyDescent="0.2">
      <c r="A65" s="3" t="s">
        <v>72</v>
      </c>
      <c r="B65" s="3">
        <v>0</v>
      </c>
      <c r="C65" s="3">
        <v>96</v>
      </c>
      <c r="D65" s="3">
        <v>664.51408934054575</v>
      </c>
      <c r="E65" s="3">
        <v>2</v>
      </c>
      <c r="F65" s="3">
        <v>111</v>
      </c>
      <c r="G65" s="3">
        <v>1005.2924262085946</v>
      </c>
      <c r="H65" s="3">
        <v>2</v>
      </c>
      <c r="I65" s="3">
        <v>144</v>
      </c>
      <c r="J65" s="3">
        <v>1524.6177534570934</v>
      </c>
      <c r="K65" s="3">
        <v>2</v>
      </c>
      <c r="L65" s="3">
        <v>148</v>
      </c>
      <c r="M65" s="3">
        <v>2316.567732629022</v>
      </c>
      <c r="N65" s="3">
        <v>0</v>
      </c>
      <c r="O65" s="3">
        <v>144</v>
      </c>
      <c r="P65" s="3">
        <v>3830.2921431585382</v>
      </c>
      <c r="Q65" s="3">
        <v>0</v>
      </c>
      <c r="R65" s="3">
        <v>4</v>
      </c>
      <c r="S65" s="3">
        <v>0.25156593322753912</v>
      </c>
      <c r="T65" s="3">
        <v>8.7648645043373108E-2</v>
      </c>
      <c r="U65" s="3">
        <v>0.16804660856723791</v>
      </c>
      <c r="V65" s="3">
        <v>0.21568949520587921</v>
      </c>
      <c r="W65" s="3">
        <v>0.1651884317398071</v>
      </c>
      <c r="X65" s="3">
        <v>0.1093041375279427</v>
      </c>
    </row>
    <row r="66" spans="1:24" x14ac:dyDescent="0.2">
      <c r="A66" s="3" t="s">
        <v>73</v>
      </c>
      <c r="B66" s="3">
        <v>1</v>
      </c>
      <c r="C66" s="3">
        <v>29</v>
      </c>
      <c r="D66" s="3">
        <v>5502.7090050127026</v>
      </c>
      <c r="E66" s="3">
        <v>1</v>
      </c>
      <c r="F66" s="3">
        <v>30</v>
      </c>
      <c r="G66" s="3">
        <v>11061.171834671479</v>
      </c>
      <c r="H66" s="3">
        <v>1</v>
      </c>
      <c r="I66" s="3">
        <v>35</v>
      </c>
      <c r="J66" s="3">
        <v>16133.217012446543</v>
      </c>
      <c r="K66" s="3">
        <v>0</v>
      </c>
      <c r="L66" s="3">
        <v>38</v>
      </c>
      <c r="M66" s="3">
        <v>26450.570489904418</v>
      </c>
      <c r="N66" s="3">
        <v>4</v>
      </c>
      <c r="O66" s="3">
        <v>46</v>
      </c>
      <c r="P66" s="3">
        <v>26474.713629733003</v>
      </c>
      <c r="Q66" s="3">
        <v>0</v>
      </c>
      <c r="R66" s="3">
        <v>0</v>
      </c>
      <c r="S66" s="3">
        <v>4.9073006957769387E-2</v>
      </c>
      <c r="T66" s="3">
        <v>4.282597079873085E-2</v>
      </c>
      <c r="U66" s="3">
        <v>0.1095588952302933</v>
      </c>
      <c r="V66" s="3">
        <v>0.52783524990081787</v>
      </c>
      <c r="W66" s="3">
        <v>0.10731320828199389</v>
      </c>
      <c r="X66" s="3">
        <v>0.1588708162307739</v>
      </c>
    </row>
    <row r="67" spans="1:24" x14ac:dyDescent="0.2">
      <c r="A67" s="3" t="s">
        <v>75</v>
      </c>
      <c r="B67" s="3">
        <v>1</v>
      </c>
      <c r="C67" s="3">
        <v>83</v>
      </c>
      <c r="D67" s="3">
        <v>1040.275362779676</v>
      </c>
      <c r="E67" s="3">
        <v>1</v>
      </c>
      <c r="F67" s="3">
        <v>76</v>
      </c>
      <c r="G67" s="3">
        <v>3036.0243811501996</v>
      </c>
      <c r="H67" s="3">
        <v>1</v>
      </c>
      <c r="I67" s="3">
        <v>84</v>
      </c>
      <c r="J67" s="3">
        <v>5452.1092614387135</v>
      </c>
      <c r="K67" s="3">
        <v>0</v>
      </c>
      <c r="L67" s="3">
        <v>86</v>
      </c>
      <c r="M67" s="3">
        <v>9626.0133780522083</v>
      </c>
      <c r="N67" s="3">
        <v>4</v>
      </c>
      <c r="O67" s="3">
        <v>94</v>
      </c>
      <c r="P67" s="3">
        <v>11890.405817493569</v>
      </c>
      <c r="Q67" s="3">
        <v>0</v>
      </c>
      <c r="R67" s="3">
        <v>2</v>
      </c>
      <c r="S67" s="3">
        <v>5.7434853166341782E-2</v>
      </c>
      <c r="T67" s="3">
        <v>6.9359518587589264E-2</v>
      </c>
      <c r="U67" s="3">
        <v>7.4896946549415588E-2</v>
      </c>
      <c r="V67" s="3">
        <v>0.54759585857391357</v>
      </c>
      <c r="W67" s="3">
        <v>0.1321403235197067</v>
      </c>
      <c r="X67" s="3">
        <v>0.12332306802272799</v>
      </c>
    </row>
    <row r="68" spans="1:24" x14ac:dyDescent="0.2">
      <c r="A68" s="3" t="s">
        <v>76</v>
      </c>
      <c r="B68" s="3">
        <v>1</v>
      </c>
      <c r="C68" s="3">
        <v>63</v>
      </c>
      <c r="D68" s="3">
        <v>1695.9175524031511</v>
      </c>
      <c r="E68" s="3">
        <v>1</v>
      </c>
      <c r="F68" s="3">
        <v>75</v>
      </c>
      <c r="G68" s="3">
        <v>3058.578223145877</v>
      </c>
      <c r="H68" s="3">
        <v>1</v>
      </c>
      <c r="I68" s="3">
        <v>99</v>
      </c>
      <c r="J68" s="3">
        <v>4232.2929837094098</v>
      </c>
      <c r="K68" s="3">
        <v>0</v>
      </c>
      <c r="L68" s="3">
        <v>112</v>
      </c>
      <c r="M68" s="3">
        <v>5781.1451556096954</v>
      </c>
      <c r="N68" s="3">
        <v>4</v>
      </c>
      <c r="O68" s="3">
        <v>120</v>
      </c>
      <c r="P68" s="3">
        <v>7226.1571286497883</v>
      </c>
      <c r="Q68" s="3">
        <v>0</v>
      </c>
      <c r="R68" s="3">
        <v>2</v>
      </c>
      <c r="S68" s="3">
        <v>0.1214791312813759</v>
      </c>
      <c r="T68" s="3">
        <v>3.7362862378358841E-2</v>
      </c>
      <c r="U68" s="3">
        <v>0.2173625826835632</v>
      </c>
      <c r="V68" s="3">
        <v>0.33496418595314031</v>
      </c>
      <c r="W68" s="3">
        <v>9.1407462954521179E-2</v>
      </c>
      <c r="X68" s="3">
        <v>0.18871639668941501</v>
      </c>
    </row>
    <row r="69" spans="1:24" x14ac:dyDescent="0.2">
      <c r="A69" s="3" t="s">
        <v>77</v>
      </c>
      <c r="B69" s="3">
        <v>0</v>
      </c>
      <c r="C69" s="3" t="s">
        <v>475</v>
      </c>
      <c r="D69" s="3" t="s">
        <v>475</v>
      </c>
      <c r="E69" s="3">
        <v>2</v>
      </c>
      <c r="F69" s="3" t="s">
        <v>475</v>
      </c>
      <c r="G69" s="3" t="s">
        <v>475</v>
      </c>
      <c r="H69" s="3">
        <v>2</v>
      </c>
      <c r="I69" s="3">
        <v>170</v>
      </c>
      <c r="J69" s="3">
        <v>767.06059048044256</v>
      </c>
      <c r="K69" s="3">
        <v>2</v>
      </c>
      <c r="L69" s="3">
        <v>181</v>
      </c>
      <c r="M69" s="3">
        <v>1053.2264831352188</v>
      </c>
      <c r="N69" s="3">
        <v>2</v>
      </c>
      <c r="O69" s="3">
        <v>184</v>
      </c>
      <c r="P69" s="3">
        <v>1222.0278532018644</v>
      </c>
      <c r="Q69" s="3">
        <v>2</v>
      </c>
      <c r="R69" s="3">
        <v>4</v>
      </c>
      <c r="S69" s="3">
        <v>0.26283490657806402</v>
      </c>
      <c r="T69" s="3">
        <v>0.105643130838871</v>
      </c>
      <c r="U69" s="3">
        <v>0.23938380181789401</v>
      </c>
      <c r="V69" s="3">
        <v>0.15097227692604059</v>
      </c>
      <c r="W69" s="3">
        <v>6.1724226921796799E-2</v>
      </c>
      <c r="X69" s="3">
        <v>0.17639665305614469</v>
      </c>
    </row>
    <row r="70" spans="1:24" x14ac:dyDescent="0.2">
      <c r="A70" s="3" t="s">
        <v>78</v>
      </c>
      <c r="B70" s="3">
        <v>0</v>
      </c>
      <c r="C70" s="3" t="s">
        <v>475</v>
      </c>
      <c r="D70" s="3" t="s">
        <v>475</v>
      </c>
      <c r="E70" s="3">
        <v>2</v>
      </c>
      <c r="F70" s="3">
        <v>123</v>
      </c>
      <c r="G70" s="3">
        <v>694.93725661661324</v>
      </c>
      <c r="H70" s="3">
        <v>2</v>
      </c>
      <c r="I70" s="3">
        <v>163</v>
      </c>
      <c r="J70" s="3">
        <v>1025.2519145546662</v>
      </c>
      <c r="K70" s="3">
        <v>2</v>
      </c>
      <c r="L70" s="3">
        <v>177</v>
      </c>
      <c r="M70" s="3">
        <v>1149.6639933376061</v>
      </c>
      <c r="N70" s="3">
        <v>5</v>
      </c>
      <c r="O70" s="3">
        <v>181</v>
      </c>
      <c r="P70" s="3">
        <v>1437.2380097067492</v>
      </c>
      <c r="Q70" s="3">
        <v>2</v>
      </c>
      <c r="R70" s="3">
        <v>4</v>
      </c>
      <c r="S70" s="3">
        <v>0.42065927386283869</v>
      </c>
      <c r="T70" s="3">
        <v>1.1939952149987221E-2</v>
      </c>
      <c r="U70" s="3">
        <v>0.1314676254987717</v>
      </c>
      <c r="V70" s="3">
        <v>0.1607864648103714</v>
      </c>
      <c r="W70" s="3">
        <v>6.3186965882778168E-2</v>
      </c>
      <c r="X70" s="3">
        <v>0.21195980906486511</v>
      </c>
    </row>
    <row r="71" spans="1:24" x14ac:dyDescent="0.2">
      <c r="A71" s="3" t="s">
        <v>79</v>
      </c>
      <c r="B71" s="3">
        <v>2</v>
      </c>
      <c r="C71" s="3">
        <v>69</v>
      </c>
      <c r="D71" s="3">
        <v>1293.0289453827049</v>
      </c>
      <c r="E71" s="3">
        <v>2</v>
      </c>
      <c r="F71" s="3">
        <v>97</v>
      </c>
      <c r="G71" s="3">
        <v>1823.8154871550043</v>
      </c>
      <c r="H71" s="3">
        <v>2</v>
      </c>
      <c r="I71" s="3">
        <v>114</v>
      </c>
      <c r="J71" s="3">
        <v>2874.4758293583318</v>
      </c>
      <c r="K71" s="3">
        <v>2</v>
      </c>
      <c r="L71" s="3">
        <v>122</v>
      </c>
      <c r="M71" s="3">
        <v>4399.0351839721816</v>
      </c>
      <c r="N71" s="3">
        <v>2</v>
      </c>
      <c r="O71" s="3">
        <v>122</v>
      </c>
      <c r="P71" s="3">
        <v>6649.0790061292346</v>
      </c>
      <c r="Q71" s="3">
        <v>0</v>
      </c>
      <c r="R71" s="3">
        <v>2</v>
      </c>
      <c r="S71" s="3">
        <v>0.21865133941173551</v>
      </c>
      <c r="T71" s="3">
        <v>0.10020894557237631</v>
      </c>
      <c r="U71" s="3">
        <v>0.16290535032749179</v>
      </c>
      <c r="V71" s="3">
        <v>0.23074312508106229</v>
      </c>
      <c r="W71" s="3">
        <v>0.15319997072219849</v>
      </c>
      <c r="X71" s="3">
        <v>0.1347738653421402</v>
      </c>
    </row>
    <row r="72" spans="1:24" x14ac:dyDescent="0.2">
      <c r="A72" s="3" t="s">
        <v>80</v>
      </c>
      <c r="B72" s="3">
        <v>0</v>
      </c>
      <c r="C72" s="3">
        <v>99</v>
      </c>
      <c r="D72" s="3">
        <v>623.86877278589031</v>
      </c>
      <c r="E72" s="3">
        <v>1</v>
      </c>
      <c r="F72" s="3">
        <v>106</v>
      </c>
      <c r="G72" s="3">
        <v>1216.0116134737214</v>
      </c>
      <c r="H72" s="3">
        <v>1</v>
      </c>
      <c r="I72" s="3">
        <v>150</v>
      </c>
      <c r="J72" s="3">
        <v>1283.9991117939351</v>
      </c>
      <c r="K72" s="3">
        <v>0</v>
      </c>
      <c r="L72" s="3">
        <v>170</v>
      </c>
      <c r="M72" s="3">
        <v>1426.942595239944</v>
      </c>
      <c r="N72" s="3">
        <v>2</v>
      </c>
      <c r="O72" s="3">
        <v>175</v>
      </c>
      <c r="P72" s="3">
        <v>1638.7865767290004</v>
      </c>
      <c r="Q72" s="3">
        <v>0</v>
      </c>
      <c r="R72" s="3">
        <v>2</v>
      </c>
      <c r="S72" s="3">
        <v>0.19783560931682589</v>
      </c>
      <c r="T72" s="3">
        <v>0.26748001575469971</v>
      </c>
      <c r="U72" s="3">
        <v>0.10539156943559649</v>
      </c>
      <c r="V72" s="3">
        <v>0.14951895177364349</v>
      </c>
      <c r="W72" s="3">
        <v>0.12737938761711121</v>
      </c>
      <c r="X72" s="3">
        <v>0.19310453534126279</v>
      </c>
    </row>
    <row r="73" spans="1:24" x14ac:dyDescent="0.2">
      <c r="A73" s="3" t="s">
        <v>81</v>
      </c>
      <c r="B73" s="3">
        <v>1</v>
      </c>
      <c r="C73" s="3">
        <v>88</v>
      </c>
      <c r="D73" s="3">
        <v>894.35744388802664</v>
      </c>
      <c r="E73" s="3">
        <v>1</v>
      </c>
      <c r="F73" s="3">
        <v>98</v>
      </c>
      <c r="G73" s="3">
        <v>1709.1449708016603</v>
      </c>
      <c r="H73" s="3">
        <v>1</v>
      </c>
      <c r="I73" s="3">
        <v>118</v>
      </c>
      <c r="J73" s="3">
        <v>2372.9413001690564</v>
      </c>
      <c r="K73" s="3">
        <v>0</v>
      </c>
      <c r="L73" s="3">
        <v>134</v>
      </c>
      <c r="M73" s="3">
        <v>3465.1544140720011</v>
      </c>
      <c r="N73" s="3">
        <v>4</v>
      </c>
      <c r="O73" s="3">
        <v>136</v>
      </c>
      <c r="P73" s="3">
        <v>4684.6321712375529</v>
      </c>
      <c r="Q73" s="3">
        <v>0</v>
      </c>
      <c r="R73" s="3">
        <v>2</v>
      </c>
      <c r="S73" s="3">
        <v>0.1254743039608002</v>
      </c>
      <c r="T73" s="3">
        <v>4.2361550033092499E-2</v>
      </c>
      <c r="U73" s="3">
        <v>0.19228920340538019</v>
      </c>
      <c r="V73" s="3">
        <v>0.38578206300735468</v>
      </c>
      <c r="W73" s="3">
        <v>0.1009692475199699</v>
      </c>
      <c r="X73" s="3">
        <v>0.14091338217258451</v>
      </c>
    </row>
    <row r="74" spans="1:24" x14ac:dyDescent="0.2">
      <c r="A74" s="3" t="s">
        <v>236</v>
      </c>
      <c r="C74" s="3">
        <v>39</v>
      </c>
      <c r="D74" s="3">
        <v>3419.4802581472968</v>
      </c>
      <c r="F74" s="3">
        <v>31</v>
      </c>
      <c r="G74" s="3">
        <v>11014.837746650082</v>
      </c>
      <c r="I74" s="3">
        <v>24</v>
      </c>
      <c r="J74" s="3">
        <v>21996.450049207975</v>
      </c>
      <c r="L74" s="3">
        <v>19</v>
      </c>
      <c r="M74" s="3">
        <v>35286.327599933727</v>
      </c>
      <c r="O74" s="3">
        <v>11</v>
      </c>
      <c r="P74" s="3">
        <v>52203.124272657675</v>
      </c>
      <c r="R74" s="3">
        <v>1</v>
      </c>
    </row>
    <row r="75" spans="1:24" x14ac:dyDescent="0.2">
      <c r="A75" s="3" t="s">
        <v>82</v>
      </c>
      <c r="B75" s="3">
        <v>1</v>
      </c>
      <c r="C75" s="3">
        <v>38</v>
      </c>
      <c r="D75" s="3">
        <v>3663.9385064425815</v>
      </c>
      <c r="E75" s="3">
        <v>1</v>
      </c>
      <c r="F75" s="3">
        <v>38</v>
      </c>
      <c r="G75" s="3">
        <v>8755.6001431832792</v>
      </c>
      <c r="H75" s="3">
        <v>1</v>
      </c>
      <c r="I75" s="3">
        <v>47</v>
      </c>
      <c r="J75" s="3">
        <v>11194.240294931547</v>
      </c>
      <c r="K75" s="3">
        <v>0</v>
      </c>
      <c r="L75" s="3">
        <v>50</v>
      </c>
      <c r="M75" s="3">
        <v>18839.685128303685</v>
      </c>
      <c r="N75" s="3">
        <v>4</v>
      </c>
      <c r="O75" s="3">
        <v>51</v>
      </c>
      <c r="P75" s="3">
        <v>23812.617850327846</v>
      </c>
      <c r="Q75" s="3">
        <v>0</v>
      </c>
      <c r="R75" s="3">
        <v>0</v>
      </c>
      <c r="S75" s="3">
        <v>3.5851042717695243E-2</v>
      </c>
      <c r="T75" s="3">
        <v>4.1085574775934219E-2</v>
      </c>
      <c r="U75" s="3">
        <v>0.25772926211357122</v>
      </c>
      <c r="V75" s="3">
        <v>0.43272188305854797</v>
      </c>
      <c r="W75" s="3">
        <v>0.1191590204834938</v>
      </c>
      <c r="X75" s="3">
        <v>0.1134528368711472</v>
      </c>
    </row>
    <row r="76" spans="1:24" x14ac:dyDescent="0.2">
      <c r="A76" s="3" t="s">
        <v>83</v>
      </c>
      <c r="B76" s="3">
        <v>1</v>
      </c>
      <c r="C76" s="3">
        <v>24</v>
      </c>
      <c r="D76" s="3">
        <v>5820.6804651937791</v>
      </c>
      <c r="E76" s="3">
        <v>1</v>
      </c>
      <c r="F76" s="3">
        <v>19</v>
      </c>
      <c r="G76" s="3">
        <v>14432.368076387367</v>
      </c>
      <c r="H76" s="3">
        <v>1</v>
      </c>
      <c r="I76" s="3">
        <v>25</v>
      </c>
      <c r="J76" s="3">
        <v>20987.355858808318</v>
      </c>
      <c r="K76" s="3">
        <v>0</v>
      </c>
      <c r="L76" s="3">
        <v>27</v>
      </c>
      <c r="M76" s="3">
        <v>33688.008423300293</v>
      </c>
      <c r="N76" s="3">
        <v>4</v>
      </c>
      <c r="O76" s="3">
        <v>27</v>
      </c>
      <c r="P76" s="3">
        <v>41895.715616579902</v>
      </c>
      <c r="Q76" s="3">
        <v>0</v>
      </c>
      <c r="R76" s="3">
        <v>0</v>
      </c>
      <c r="S76" s="3">
        <v>4.7645621001720428E-2</v>
      </c>
      <c r="T76" s="3">
        <v>5.0794180482625961E-2</v>
      </c>
      <c r="U76" s="3">
        <v>0.15474061667919159</v>
      </c>
      <c r="V76" s="3">
        <v>0.53235721588134766</v>
      </c>
      <c r="W76" s="3">
        <v>0.10097493231296539</v>
      </c>
      <c r="X76" s="3">
        <v>0.113485760986805</v>
      </c>
    </row>
    <row r="77" spans="1:24" x14ac:dyDescent="0.2">
      <c r="A77" s="3" t="s">
        <v>84</v>
      </c>
      <c r="B77" s="3">
        <v>0</v>
      </c>
      <c r="C77" s="3">
        <v>115</v>
      </c>
      <c r="D77" s="3">
        <v>361.44995983549774</v>
      </c>
      <c r="E77" s="3">
        <v>2</v>
      </c>
      <c r="F77" s="3">
        <v>119</v>
      </c>
      <c r="G77" s="3">
        <v>809.1301947741282</v>
      </c>
      <c r="H77" s="3">
        <v>2</v>
      </c>
      <c r="I77" s="3">
        <v>145</v>
      </c>
      <c r="J77" s="3">
        <v>1493.2979247768276</v>
      </c>
      <c r="K77" s="3">
        <v>2</v>
      </c>
      <c r="L77" s="3">
        <v>138</v>
      </c>
      <c r="M77" s="3">
        <v>2888.1265926101673</v>
      </c>
      <c r="N77" s="3">
        <v>2</v>
      </c>
      <c r="O77" s="3">
        <v>131</v>
      </c>
      <c r="P77" s="3">
        <v>5250.3482527361184</v>
      </c>
      <c r="Q77" s="3">
        <v>0</v>
      </c>
      <c r="R77" s="3">
        <v>5</v>
      </c>
      <c r="S77" s="3">
        <v>0.1484538018703461</v>
      </c>
      <c r="T77" s="3">
        <v>8.5028938949108124E-2</v>
      </c>
      <c r="U77" s="3">
        <v>0.2554035484790802</v>
      </c>
      <c r="V77" s="3">
        <v>0.32174840569496149</v>
      </c>
      <c r="W77" s="3">
        <v>9.3411818146705627E-2</v>
      </c>
      <c r="X77" s="3">
        <v>0.1107400506734848</v>
      </c>
    </row>
    <row r="78" spans="1:24" x14ac:dyDescent="0.2">
      <c r="A78" s="3" t="s">
        <v>85</v>
      </c>
      <c r="B78" s="3">
        <v>0</v>
      </c>
      <c r="C78" s="3">
        <v>98</v>
      </c>
      <c r="D78" s="3">
        <v>654.34823390663382</v>
      </c>
      <c r="E78" s="3">
        <v>2</v>
      </c>
      <c r="F78" s="3">
        <v>95</v>
      </c>
      <c r="G78" s="3">
        <v>1861.6807134369974</v>
      </c>
      <c r="H78" s="3">
        <v>2</v>
      </c>
      <c r="I78" s="3">
        <v>102</v>
      </c>
      <c r="J78" s="3">
        <v>4000.6023680108433</v>
      </c>
      <c r="K78" s="3">
        <v>1</v>
      </c>
      <c r="L78" s="3">
        <v>111</v>
      </c>
      <c r="M78" s="3">
        <v>6097.8784316795227</v>
      </c>
      <c r="N78" s="3">
        <v>0</v>
      </c>
      <c r="O78" s="3">
        <v>107</v>
      </c>
      <c r="P78" s="3">
        <v>9813.4172510989247</v>
      </c>
      <c r="Q78" s="3">
        <v>0</v>
      </c>
      <c r="R78" s="3">
        <v>1</v>
      </c>
      <c r="S78" s="3">
        <v>0.107467956840992</v>
      </c>
      <c r="T78" s="3">
        <v>7.2219841182231903E-2</v>
      </c>
      <c r="U78" s="3">
        <v>0.32775071263313288</v>
      </c>
      <c r="V78" s="3">
        <v>0.19184371829032901</v>
      </c>
      <c r="W78" s="3">
        <v>0.1205749809741974</v>
      </c>
      <c r="X78" s="3">
        <v>0.20000842213630679</v>
      </c>
    </row>
    <row r="79" spans="1:24" x14ac:dyDescent="0.2">
      <c r="A79" s="3" t="s">
        <v>237</v>
      </c>
      <c r="C79" s="3">
        <v>23</v>
      </c>
      <c r="D79" s="3">
        <v>5895.9513285406438</v>
      </c>
      <c r="F79" s="3">
        <v>50</v>
      </c>
      <c r="G79" s="3">
        <v>6159.9272449489581</v>
      </c>
      <c r="I79" s="3">
        <v>62</v>
      </c>
      <c r="J79" s="3">
        <v>8171.410384612107</v>
      </c>
      <c r="L79" s="3">
        <v>68</v>
      </c>
      <c r="M79" s="3">
        <v>12965.972320973842</v>
      </c>
      <c r="O79" s="3">
        <v>73</v>
      </c>
      <c r="P79" s="3">
        <v>17163.867972563607</v>
      </c>
      <c r="R79" s="3">
        <v>3</v>
      </c>
    </row>
    <row r="80" spans="1:24" x14ac:dyDescent="0.2">
      <c r="A80" s="3" t="s">
        <v>87</v>
      </c>
      <c r="B80" s="3">
        <v>2</v>
      </c>
      <c r="C80" s="3" t="s">
        <v>475</v>
      </c>
      <c r="D80" s="3" t="s">
        <v>475</v>
      </c>
      <c r="E80" s="3">
        <v>0</v>
      </c>
      <c r="F80" s="3" t="s">
        <v>475</v>
      </c>
      <c r="G80" s="3" t="s">
        <v>475</v>
      </c>
      <c r="H80" s="3">
        <v>0</v>
      </c>
      <c r="I80" s="3" t="s">
        <v>475</v>
      </c>
      <c r="J80" s="3" t="s">
        <v>475</v>
      </c>
      <c r="K80" s="3">
        <v>1</v>
      </c>
      <c r="L80" s="3">
        <v>81</v>
      </c>
      <c r="M80" s="3">
        <v>10100.376559745931</v>
      </c>
      <c r="N80" s="3">
        <v>1</v>
      </c>
      <c r="O80" s="3">
        <v>83</v>
      </c>
      <c r="P80" s="3">
        <v>14593.782804207533</v>
      </c>
      <c r="Q80" s="3">
        <v>1</v>
      </c>
      <c r="R80" s="3">
        <v>3</v>
      </c>
      <c r="S80" s="3">
        <v>3.6197155714035027E-2</v>
      </c>
      <c r="T80" s="3">
        <v>6.2446504831314087E-2</v>
      </c>
      <c r="U80" s="3">
        <v>0.62640869617462158</v>
      </c>
      <c r="V80" s="3">
        <v>0.17661131918430331</v>
      </c>
      <c r="W80" s="3">
        <v>4.9845434725284583E-2</v>
      </c>
      <c r="X80" s="3">
        <v>7.1221292018890381E-2</v>
      </c>
    </row>
    <row r="81" spans="1:24" x14ac:dyDescent="0.2">
      <c r="A81" s="3" t="s">
        <v>88</v>
      </c>
      <c r="B81" s="3">
        <v>1</v>
      </c>
      <c r="C81" s="3">
        <v>36</v>
      </c>
      <c r="D81" s="3">
        <v>4446.9237902629557</v>
      </c>
      <c r="E81" s="3">
        <v>1</v>
      </c>
      <c r="F81" s="3">
        <v>35</v>
      </c>
      <c r="G81" s="3">
        <v>9911.6090836643125</v>
      </c>
      <c r="H81" s="3">
        <v>1</v>
      </c>
      <c r="I81" s="3">
        <v>28</v>
      </c>
      <c r="J81" s="3">
        <v>20166.179086106109</v>
      </c>
      <c r="K81" s="3">
        <v>0</v>
      </c>
      <c r="L81" s="3">
        <v>12</v>
      </c>
      <c r="M81" s="3">
        <v>41297.20403900143</v>
      </c>
      <c r="N81" s="3">
        <v>4</v>
      </c>
      <c r="O81" s="3">
        <v>13</v>
      </c>
      <c r="P81" s="3">
        <v>50247.908846063248</v>
      </c>
      <c r="Q81" s="3">
        <v>0</v>
      </c>
      <c r="R81" s="3">
        <v>0</v>
      </c>
      <c r="S81" s="3">
        <v>1.2350647710263731E-2</v>
      </c>
      <c r="T81" s="3">
        <v>4.3409459292888641E-2</v>
      </c>
      <c r="U81" s="3">
        <v>0.21811288595199579</v>
      </c>
      <c r="V81" s="3">
        <v>0.43629863858222961</v>
      </c>
      <c r="W81" s="3">
        <v>0.13309237360954279</v>
      </c>
      <c r="X81" s="3">
        <v>0.1204953119158745</v>
      </c>
    </row>
    <row r="82" spans="1:24" x14ac:dyDescent="0.2">
      <c r="A82" s="3" t="s">
        <v>89</v>
      </c>
      <c r="B82" s="3">
        <v>1</v>
      </c>
      <c r="C82" s="3">
        <v>34</v>
      </c>
      <c r="D82" s="3">
        <v>4491.9239626754688</v>
      </c>
      <c r="E82" s="3">
        <v>1</v>
      </c>
      <c r="F82" s="3">
        <v>37</v>
      </c>
      <c r="G82" s="3">
        <v>9636.960596017947</v>
      </c>
      <c r="H82" s="3">
        <v>1</v>
      </c>
      <c r="I82" s="3">
        <v>37</v>
      </c>
      <c r="J82" s="3">
        <v>16028.278114431532</v>
      </c>
      <c r="K82" s="3">
        <v>0</v>
      </c>
      <c r="L82" s="3">
        <v>41</v>
      </c>
      <c r="M82" s="3">
        <v>23590.554520979895</v>
      </c>
      <c r="N82" s="3">
        <v>4</v>
      </c>
      <c r="O82" s="3">
        <v>40</v>
      </c>
      <c r="P82" s="3">
        <v>31823.080312165053</v>
      </c>
      <c r="Q82" s="3">
        <v>0</v>
      </c>
      <c r="R82" s="3">
        <v>0</v>
      </c>
      <c r="S82" s="3">
        <v>1.4174057170748711E-2</v>
      </c>
      <c r="T82" s="3">
        <v>5.1139846444129937E-2</v>
      </c>
      <c r="U82" s="3">
        <v>0.18867740035057071</v>
      </c>
      <c r="V82" s="3">
        <v>0.51893740892410278</v>
      </c>
      <c r="W82" s="3">
        <v>0.1370668709278107</v>
      </c>
      <c r="X82" s="3">
        <v>9.1801591217517853E-2</v>
      </c>
    </row>
    <row r="83" spans="1:24" x14ac:dyDescent="0.2">
      <c r="A83" s="3" t="s">
        <v>90</v>
      </c>
      <c r="B83" s="3">
        <v>1</v>
      </c>
      <c r="C83" s="3">
        <v>21</v>
      </c>
      <c r="D83" s="3">
        <v>6093.3178260897948</v>
      </c>
      <c r="E83" s="3">
        <v>1</v>
      </c>
      <c r="F83" s="3">
        <v>18</v>
      </c>
      <c r="G83" s="3">
        <v>14452.169072975488</v>
      </c>
      <c r="H83" s="3">
        <v>1</v>
      </c>
      <c r="I83" s="3">
        <v>17</v>
      </c>
      <c r="J83" s="3">
        <v>23446.859974013445</v>
      </c>
      <c r="K83" s="3">
        <v>0</v>
      </c>
      <c r="L83" s="3">
        <v>29</v>
      </c>
      <c r="M83" s="3">
        <v>32560.669624859343</v>
      </c>
      <c r="N83" s="3">
        <v>4</v>
      </c>
      <c r="O83" s="3">
        <v>33</v>
      </c>
      <c r="P83" s="3">
        <v>35445.914020472432</v>
      </c>
      <c r="Q83" s="3">
        <v>0</v>
      </c>
      <c r="R83" s="3">
        <v>0</v>
      </c>
      <c r="S83" s="3">
        <v>2.3123223334550861E-2</v>
      </c>
      <c r="T83" s="3">
        <v>4.7565184533596039E-2</v>
      </c>
      <c r="U83" s="3">
        <v>0.18842387199401861</v>
      </c>
      <c r="V83" s="3">
        <v>0.48704102635383612</v>
      </c>
      <c r="W83" s="3">
        <v>0.1005411520600319</v>
      </c>
      <c r="X83" s="3">
        <v>0.1538047939538956</v>
      </c>
    </row>
    <row r="84" spans="1:24" x14ac:dyDescent="0.2">
      <c r="A84" s="3" t="s">
        <v>91</v>
      </c>
      <c r="B84" s="3">
        <v>1</v>
      </c>
      <c r="C84" s="3">
        <v>54</v>
      </c>
      <c r="D84" s="3">
        <v>2224.1856694042713</v>
      </c>
      <c r="E84" s="3">
        <v>1</v>
      </c>
      <c r="F84" s="3">
        <v>65</v>
      </c>
      <c r="G84" s="3">
        <v>3938.5065805001723</v>
      </c>
      <c r="H84" s="3">
        <v>1</v>
      </c>
      <c r="I84" s="3">
        <v>81</v>
      </c>
      <c r="J84" s="3">
        <v>6025.7471468702697</v>
      </c>
      <c r="K84" s="3">
        <v>0</v>
      </c>
      <c r="L84" s="3">
        <v>100</v>
      </c>
      <c r="M84" s="3">
        <v>7492.1707417315502</v>
      </c>
      <c r="N84" s="3">
        <v>3</v>
      </c>
      <c r="O84" s="3">
        <v>111</v>
      </c>
      <c r="P84" s="3">
        <v>8448.0965238552799</v>
      </c>
      <c r="Q84" s="3">
        <v>0</v>
      </c>
      <c r="R84" s="3">
        <v>2</v>
      </c>
      <c r="S84" s="3">
        <v>7.3882520198822021E-2</v>
      </c>
      <c r="T84" s="3">
        <v>6.8437442183494568E-2</v>
      </c>
      <c r="U84" s="3">
        <v>0.13053873181343079</v>
      </c>
      <c r="V84" s="3">
        <v>0.38654384016990662</v>
      </c>
      <c r="W84" s="3">
        <v>0.1058686599135399</v>
      </c>
      <c r="X84" s="3">
        <v>0.23734572529792791</v>
      </c>
    </row>
    <row r="85" spans="1:24" x14ac:dyDescent="0.2">
      <c r="A85" s="3" t="s">
        <v>92</v>
      </c>
      <c r="B85" s="3">
        <v>1</v>
      </c>
      <c r="C85" s="3">
        <v>33</v>
      </c>
      <c r="D85" s="3">
        <v>5017.5215187674612</v>
      </c>
      <c r="E85" s="3">
        <v>1</v>
      </c>
      <c r="F85" s="3">
        <v>26</v>
      </c>
      <c r="G85" s="3">
        <v>12688.572077636258</v>
      </c>
      <c r="H85" s="3">
        <v>1</v>
      </c>
      <c r="I85" s="3">
        <v>23</v>
      </c>
      <c r="J85" s="3">
        <v>22320.180817886448</v>
      </c>
      <c r="K85" s="3">
        <v>0</v>
      </c>
      <c r="L85" s="3">
        <v>33</v>
      </c>
      <c r="M85" s="3">
        <v>29514.081790570421</v>
      </c>
      <c r="N85" s="3">
        <v>4</v>
      </c>
      <c r="O85" s="3">
        <v>31</v>
      </c>
      <c r="P85" s="3">
        <v>36041.942223977392</v>
      </c>
      <c r="Q85" s="3">
        <v>0</v>
      </c>
      <c r="R85" s="3">
        <v>1</v>
      </c>
      <c r="S85" s="3">
        <v>1.240567769855261E-2</v>
      </c>
      <c r="T85" s="3">
        <v>5.1677878946065903E-2</v>
      </c>
      <c r="U85" s="3">
        <v>0.2321529537439346</v>
      </c>
      <c r="V85" s="3">
        <v>0.46851453185081482</v>
      </c>
      <c r="W85" s="3">
        <v>0.10365992784500121</v>
      </c>
      <c r="X85" s="3">
        <v>0.13158877193927759</v>
      </c>
    </row>
    <row r="86" spans="1:24" x14ac:dyDescent="0.2">
      <c r="A86" s="3" t="s">
        <v>93</v>
      </c>
      <c r="B86" s="3">
        <v>1</v>
      </c>
      <c r="C86" s="3">
        <v>59</v>
      </c>
      <c r="D86" s="3">
        <v>1904.0881944200125</v>
      </c>
      <c r="E86" s="3">
        <v>1</v>
      </c>
      <c r="F86" s="3">
        <v>61</v>
      </c>
      <c r="G86" s="3">
        <v>4697.2297446855773</v>
      </c>
      <c r="H86" s="3">
        <v>1</v>
      </c>
      <c r="I86" s="3">
        <v>87</v>
      </c>
      <c r="J86" s="3">
        <v>5171.8634846339146</v>
      </c>
      <c r="K86" s="3">
        <v>0</v>
      </c>
      <c r="L86" s="3">
        <v>96</v>
      </c>
      <c r="M86" s="3">
        <v>8175.5549659656945</v>
      </c>
      <c r="N86" s="3">
        <v>4</v>
      </c>
      <c r="O86" s="3">
        <v>101</v>
      </c>
      <c r="P86" s="3">
        <v>10540.432123178167</v>
      </c>
      <c r="Q86" s="3">
        <v>0</v>
      </c>
      <c r="R86" s="3">
        <v>3</v>
      </c>
      <c r="S86" s="3">
        <v>3.0969573184847832E-2</v>
      </c>
      <c r="T86" s="3">
        <v>4.4787004590034478E-2</v>
      </c>
      <c r="U86" s="3">
        <v>0.21865710616111761</v>
      </c>
      <c r="V86" s="3">
        <v>0.45233446359634399</v>
      </c>
      <c r="W86" s="3">
        <v>0.14350603520870209</v>
      </c>
      <c r="X86" s="3">
        <v>0.1120323017239571</v>
      </c>
    </row>
    <row r="87" spans="1:24" x14ac:dyDescent="0.2">
      <c r="A87" s="3" t="s">
        <v>198</v>
      </c>
      <c r="B87" s="3">
        <v>0</v>
      </c>
      <c r="C87" s="3" t="s">
        <v>475</v>
      </c>
      <c r="D87" s="3" t="s">
        <v>475</v>
      </c>
      <c r="E87" s="3">
        <v>0</v>
      </c>
      <c r="F87" s="3" t="s">
        <v>475</v>
      </c>
      <c r="G87" s="3" t="s">
        <v>475</v>
      </c>
      <c r="H87" s="3">
        <v>1</v>
      </c>
      <c r="I87" s="3">
        <v>71</v>
      </c>
      <c r="J87" s="3">
        <v>6910.1027002086485</v>
      </c>
      <c r="K87" s="3">
        <v>0</v>
      </c>
      <c r="L87" s="3">
        <v>63</v>
      </c>
      <c r="M87" s="3">
        <v>14117.063632813311</v>
      </c>
      <c r="N87" s="3">
        <v>2</v>
      </c>
      <c r="O87" s="3">
        <v>53</v>
      </c>
      <c r="P87" s="3">
        <v>23616.441810399396</v>
      </c>
      <c r="Q87" s="3">
        <v>0</v>
      </c>
      <c r="R87" s="3">
        <v>0</v>
      </c>
      <c r="S87" s="3">
        <v>5.3137164562940598E-2</v>
      </c>
      <c r="T87" s="3">
        <v>9.6705779433250427E-2</v>
      </c>
      <c r="U87" s="3">
        <v>0.28100365400314331</v>
      </c>
      <c r="V87" s="3">
        <v>0.29494971036911011</v>
      </c>
      <c r="W87" s="3">
        <v>0.1400759220123291</v>
      </c>
      <c r="X87" s="3">
        <v>0.14352692663669589</v>
      </c>
    </row>
    <row r="88" spans="1:24" x14ac:dyDescent="0.2">
      <c r="A88" s="3" t="s">
        <v>94</v>
      </c>
      <c r="B88" s="3">
        <v>1</v>
      </c>
      <c r="C88" s="3">
        <v>100</v>
      </c>
      <c r="D88" s="3">
        <v>613.03680031903923</v>
      </c>
      <c r="E88" s="3">
        <v>1</v>
      </c>
      <c r="F88" s="3">
        <v>104</v>
      </c>
      <c r="G88" s="3">
        <v>1305.4770550062917</v>
      </c>
      <c r="H88" s="3">
        <v>2</v>
      </c>
      <c r="I88" s="3">
        <v>138</v>
      </c>
      <c r="J88" s="3">
        <v>1742.3412454360027</v>
      </c>
      <c r="K88" s="3">
        <v>2</v>
      </c>
      <c r="L88" s="3">
        <v>156</v>
      </c>
      <c r="M88" s="3">
        <v>2109.9721748527832</v>
      </c>
      <c r="N88" s="3">
        <v>4</v>
      </c>
      <c r="O88" s="3">
        <v>155</v>
      </c>
      <c r="P88" s="3">
        <v>2914.2626093846411</v>
      </c>
      <c r="Q88" s="3">
        <v>0</v>
      </c>
      <c r="R88" s="3">
        <v>4</v>
      </c>
      <c r="S88" s="3">
        <v>0.19980399310588839</v>
      </c>
      <c r="T88" s="3">
        <v>5.8889828622341163E-2</v>
      </c>
      <c r="U88" s="3">
        <v>0.1689288318157196</v>
      </c>
      <c r="V88" s="3">
        <v>0.36159592866897577</v>
      </c>
      <c r="W88" s="3">
        <v>0.1160606667399406</v>
      </c>
      <c r="X88" s="3">
        <v>0.1071321219205856</v>
      </c>
    </row>
    <row r="89" spans="1:24" x14ac:dyDescent="0.2">
      <c r="A89" s="3" t="s">
        <v>95</v>
      </c>
      <c r="B89" s="3">
        <v>2</v>
      </c>
      <c r="C89" s="3" t="s">
        <v>475</v>
      </c>
      <c r="D89" s="3" t="s">
        <v>475</v>
      </c>
      <c r="E89" s="3">
        <v>2</v>
      </c>
      <c r="F89" s="3">
        <v>109</v>
      </c>
      <c r="G89" s="3">
        <v>1128.82993831977</v>
      </c>
      <c r="H89" s="3">
        <v>1</v>
      </c>
      <c r="I89" s="3">
        <v>152</v>
      </c>
      <c r="J89" s="3">
        <v>1247.1021380357402</v>
      </c>
      <c r="K89" s="3">
        <v>0</v>
      </c>
      <c r="L89" s="3">
        <v>166</v>
      </c>
      <c r="M89" s="3">
        <v>1522.3669516611687</v>
      </c>
      <c r="N89" s="3">
        <v>4</v>
      </c>
      <c r="O89" s="3">
        <v>174</v>
      </c>
      <c r="P89" s="3">
        <v>1646.1788646547391</v>
      </c>
      <c r="Q89" s="3">
        <v>0</v>
      </c>
      <c r="R89" s="3">
        <v>1</v>
      </c>
      <c r="S89" s="3">
        <v>0.24068105220794681</v>
      </c>
      <c r="T89" s="3">
        <v>3.629356250166893E-2</v>
      </c>
      <c r="U89" s="3">
        <v>5.0265565514564507E-2</v>
      </c>
      <c r="V89" s="3">
        <v>0.48507049679756159</v>
      </c>
      <c r="W89" s="3">
        <v>0.1117730289697647</v>
      </c>
      <c r="X89" s="3">
        <v>7.3878571391105652E-2</v>
      </c>
    </row>
    <row r="90" spans="1:24" x14ac:dyDescent="0.2">
      <c r="A90" s="3" t="s">
        <v>238</v>
      </c>
      <c r="C90" s="3">
        <v>76</v>
      </c>
      <c r="D90" s="3">
        <v>1140.1584657549081</v>
      </c>
      <c r="F90" s="3">
        <v>63</v>
      </c>
      <c r="G90" s="3">
        <v>4134.7358404689949</v>
      </c>
      <c r="I90" s="3">
        <v>46</v>
      </c>
      <c r="J90" s="3">
        <v>11325.677289123078</v>
      </c>
      <c r="L90" s="3">
        <v>46</v>
      </c>
      <c r="M90" s="3">
        <v>22291.532422348253</v>
      </c>
      <c r="O90" s="3">
        <v>36</v>
      </c>
      <c r="P90" s="3">
        <v>33252.130990962054</v>
      </c>
      <c r="R90" s="3">
        <v>1</v>
      </c>
    </row>
    <row r="91" spans="1:24" x14ac:dyDescent="0.2">
      <c r="A91" s="3" t="s">
        <v>96</v>
      </c>
      <c r="B91" s="3">
        <v>2</v>
      </c>
      <c r="C91" s="3">
        <v>3</v>
      </c>
      <c r="D91" s="3">
        <v>32785.926115982002</v>
      </c>
      <c r="E91" s="3">
        <v>0</v>
      </c>
      <c r="F91" s="3">
        <v>5</v>
      </c>
      <c r="G91" s="3">
        <v>28525.54249691841</v>
      </c>
      <c r="H91" s="3">
        <v>0</v>
      </c>
      <c r="I91" s="3">
        <v>4</v>
      </c>
      <c r="J91" s="3">
        <v>46231.376059011716</v>
      </c>
      <c r="K91" s="3">
        <v>1</v>
      </c>
      <c r="L91" s="3">
        <v>6</v>
      </c>
      <c r="M91" s="3">
        <v>59389.321353918582</v>
      </c>
      <c r="N91" s="3">
        <v>1</v>
      </c>
      <c r="O91" s="3">
        <v>6</v>
      </c>
      <c r="P91" s="3">
        <v>68746.504885896546</v>
      </c>
      <c r="Q91" s="3">
        <v>1</v>
      </c>
      <c r="R91" s="3">
        <v>3</v>
      </c>
      <c r="S91" s="3">
        <v>5.1760883070528507E-3</v>
      </c>
      <c r="T91" s="3">
        <v>1.685494743287563E-2</v>
      </c>
      <c r="U91" s="3">
        <v>0.51982080936431885</v>
      </c>
      <c r="V91" s="3">
        <v>0.35949382185935969</v>
      </c>
      <c r="W91" s="3">
        <v>9.1522499918937683E-2</v>
      </c>
      <c r="X91" s="3">
        <v>4.3948907405138023E-2</v>
      </c>
    </row>
    <row r="92" spans="1:24" x14ac:dyDescent="0.2">
      <c r="A92" s="3" t="s">
        <v>239</v>
      </c>
      <c r="C92" s="3" t="s">
        <v>475</v>
      </c>
      <c r="D92" s="3" t="s">
        <v>475</v>
      </c>
      <c r="F92" s="3" t="s">
        <v>475</v>
      </c>
      <c r="G92" s="3" t="s">
        <v>475</v>
      </c>
      <c r="I92" s="3">
        <v>146</v>
      </c>
      <c r="J92" s="3">
        <v>1475.4349151484785</v>
      </c>
      <c r="L92" s="3">
        <v>155</v>
      </c>
      <c r="M92" s="3">
        <v>2135.5073834884101</v>
      </c>
      <c r="O92" s="3">
        <v>151</v>
      </c>
      <c r="P92" s="3">
        <v>3057.8782930293642</v>
      </c>
      <c r="R92" s="3">
        <v>0</v>
      </c>
    </row>
    <row r="93" spans="1:24" x14ac:dyDescent="0.2">
      <c r="A93" s="3" t="s">
        <v>240</v>
      </c>
      <c r="C93" s="3">
        <v>117</v>
      </c>
      <c r="D93" s="3">
        <v>335.77097451483326</v>
      </c>
      <c r="F93" s="3">
        <v>121</v>
      </c>
      <c r="G93" s="3">
        <v>786.22472010468914</v>
      </c>
      <c r="I93" s="3">
        <v>148</v>
      </c>
      <c r="J93" s="3">
        <v>1345.5048805059541</v>
      </c>
      <c r="L93" s="3">
        <v>144</v>
      </c>
      <c r="M93" s="3">
        <v>2532.3440655076274</v>
      </c>
      <c r="O93" s="3">
        <v>138</v>
      </c>
      <c r="P93" s="3">
        <v>4519.4001987357333</v>
      </c>
      <c r="R93" s="3">
        <v>1</v>
      </c>
    </row>
    <row r="94" spans="1:24" x14ac:dyDescent="0.2">
      <c r="A94" s="3" t="s">
        <v>201</v>
      </c>
      <c r="B94" s="3">
        <v>0</v>
      </c>
      <c r="C94" s="3" t="s">
        <v>475</v>
      </c>
      <c r="D94" s="3" t="s">
        <v>475</v>
      </c>
      <c r="E94" s="3">
        <v>0</v>
      </c>
      <c r="F94" s="3" t="s">
        <v>475</v>
      </c>
      <c r="G94" s="3" t="s">
        <v>475</v>
      </c>
      <c r="H94" s="3">
        <v>1</v>
      </c>
      <c r="I94" s="3">
        <v>74</v>
      </c>
      <c r="J94" s="3">
        <v>6575.4237957385458</v>
      </c>
      <c r="K94" s="3">
        <v>0</v>
      </c>
      <c r="L94" s="3">
        <v>61</v>
      </c>
      <c r="M94" s="3">
        <v>14794.360052337253</v>
      </c>
      <c r="N94" s="3">
        <v>0</v>
      </c>
      <c r="O94" s="3">
        <v>59</v>
      </c>
      <c r="P94" s="3">
        <v>21578.179314893612</v>
      </c>
      <c r="Q94" s="3">
        <v>0</v>
      </c>
      <c r="R94" s="3">
        <v>0</v>
      </c>
      <c r="S94" s="3">
        <v>4.4718760997056961E-2</v>
      </c>
      <c r="T94" s="3">
        <v>5.3481429815292358E-2</v>
      </c>
      <c r="U94" s="3">
        <v>0.14894749224185941</v>
      </c>
      <c r="V94" s="3">
        <v>0.41205757856369019</v>
      </c>
      <c r="W94" s="3">
        <v>0.1625807583332062</v>
      </c>
      <c r="X94" s="3">
        <v>0.1848447322845459</v>
      </c>
    </row>
    <row r="95" spans="1:24" x14ac:dyDescent="0.2">
      <c r="A95" s="3" t="s">
        <v>98</v>
      </c>
      <c r="B95" s="3">
        <v>1</v>
      </c>
      <c r="C95" s="3">
        <v>30</v>
      </c>
      <c r="D95" s="3">
        <v>5446.4891110874214</v>
      </c>
      <c r="E95" s="3">
        <v>1</v>
      </c>
      <c r="F95" s="3">
        <v>43</v>
      </c>
      <c r="G95" s="3">
        <v>7942.2337253883061</v>
      </c>
      <c r="H95" s="3">
        <v>1</v>
      </c>
      <c r="I95" s="3">
        <v>64</v>
      </c>
      <c r="J95" s="3">
        <v>8099.3044081637327</v>
      </c>
      <c r="K95" s="3">
        <v>0</v>
      </c>
      <c r="L95" s="3">
        <v>72</v>
      </c>
      <c r="M95" s="3">
        <v>11613.942495006841</v>
      </c>
      <c r="N95" s="3">
        <v>4</v>
      </c>
      <c r="O95" s="3">
        <v>71</v>
      </c>
      <c r="P95" s="3">
        <v>17250.487946387158</v>
      </c>
      <c r="Q95" s="3">
        <v>0</v>
      </c>
      <c r="R95" s="3">
        <v>3</v>
      </c>
      <c r="S95" s="3">
        <v>2.9193703085184101E-2</v>
      </c>
      <c r="T95" s="3">
        <v>6.1378784477710717E-2</v>
      </c>
      <c r="U95" s="3">
        <v>0.12907230854034421</v>
      </c>
      <c r="V95" s="3">
        <v>0.54922592639923096</v>
      </c>
      <c r="W95" s="3">
        <v>7.4461832642555237E-2</v>
      </c>
      <c r="X95" s="3">
        <v>0.16441205143928531</v>
      </c>
    </row>
    <row r="96" spans="1:24" x14ac:dyDescent="0.2">
      <c r="A96" s="3" t="s">
        <v>99</v>
      </c>
      <c r="B96" s="3">
        <v>0</v>
      </c>
      <c r="C96" s="3">
        <v>114</v>
      </c>
      <c r="D96" s="3">
        <v>380.05330527115387</v>
      </c>
      <c r="E96" s="3">
        <v>1</v>
      </c>
      <c r="F96" s="3">
        <v>128</v>
      </c>
      <c r="G96" s="3">
        <v>627.99703503668422</v>
      </c>
      <c r="H96" s="3">
        <v>1</v>
      </c>
      <c r="I96" s="3">
        <v>162</v>
      </c>
      <c r="J96" s="3">
        <v>1028.5447703966615</v>
      </c>
      <c r="K96" s="3">
        <v>0</v>
      </c>
      <c r="L96" s="3">
        <v>162</v>
      </c>
      <c r="M96" s="3">
        <v>1658.5402735395037</v>
      </c>
      <c r="N96" s="3">
        <v>4</v>
      </c>
      <c r="O96" s="3">
        <v>159</v>
      </c>
      <c r="P96" s="3">
        <v>2674.8174096941952</v>
      </c>
      <c r="Q96" s="3">
        <v>0</v>
      </c>
      <c r="R96" s="3">
        <v>4</v>
      </c>
      <c r="S96" s="3">
        <v>7.3270075023174286E-2</v>
      </c>
      <c r="T96" s="3">
        <v>7.2053290903568268E-2</v>
      </c>
      <c r="U96" s="3">
        <v>0.26199948787689209</v>
      </c>
      <c r="V96" s="3">
        <v>0.41128656268119812</v>
      </c>
      <c r="W96" s="3">
        <v>8.8716179132461548E-2</v>
      </c>
      <c r="X96" s="3">
        <v>9.1315992176532745E-2</v>
      </c>
    </row>
    <row r="97" spans="1:24" x14ac:dyDescent="0.2">
      <c r="A97" s="3" t="s">
        <v>100</v>
      </c>
      <c r="B97" s="3">
        <v>0</v>
      </c>
      <c r="C97" s="3" t="s">
        <v>475</v>
      </c>
      <c r="D97" s="3" t="s">
        <v>475</v>
      </c>
      <c r="E97" s="3">
        <v>2</v>
      </c>
      <c r="F97" s="3" t="s">
        <v>475</v>
      </c>
      <c r="G97" s="3" t="s">
        <v>475</v>
      </c>
      <c r="H97" s="3">
        <v>2</v>
      </c>
      <c r="I97" s="3" t="s">
        <v>475</v>
      </c>
      <c r="J97" s="3" t="s">
        <v>475</v>
      </c>
      <c r="K97" s="3">
        <v>2</v>
      </c>
      <c r="L97" s="3">
        <v>190</v>
      </c>
      <c r="M97" s="3">
        <v>587.13059723924425</v>
      </c>
      <c r="N97" s="3">
        <v>5</v>
      </c>
      <c r="O97" s="3">
        <v>189</v>
      </c>
      <c r="P97" s="3">
        <v>827.35393188307</v>
      </c>
      <c r="Q97" s="3">
        <v>2</v>
      </c>
      <c r="R97" s="3">
        <v>4</v>
      </c>
      <c r="S97" s="3">
        <v>0.70022827386856079</v>
      </c>
      <c r="T97" s="3">
        <v>2.6218505576252941E-2</v>
      </c>
      <c r="U97" s="3">
        <v>8.6851485073566437E-2</v>
      </c>
      <c r="V97" s="3">
        <v>8.2060754299163818E-2</v>
      </c>
      <c r="W97" s="3">
        <v>5.4687000811100013E-2</v>
      </c>
      <c r="X97" s="3">
        <v>4.9953967332839973E-2</v>
      </c>
    </row>
    <row r="98" spans="1:24" x14ac:dyDescent="0.2">
      <c r="A98" s="3" t="s">
        <v>101</v>
      </c>
      <c r="B98" s="3">
        <v>2</v>
      </c>
      <c r="C98" s="3">
        <v>5</v>
      </c>
      <c r="D98" s="3">
        <v>15472.401054542404</v>
      </c>
      <c r="E98" s="3">
        <v>0</v>
      </c>
      <c r="F98" s="3">
        <v>10</v>
      </c>
      <c r="G98" s="3">
        <v>19000.236396135224</v>
      </c>
      <c r="H98" s="3">
        <v>0</v>
      </c>
      <c r="I98" s="3">
        <v>32</v>
      </c>
      <c r="J98" s="3">
        <v>18225.231891170577</v>
      </c>
      <c r="K98" s="3">
        <v>1</v>
      </c>
      <c r="L98" s="3">
        <v>43</v>
      </c>
      <c r="M98" s="3">
        <v>22919.023802260595</v>
      </c>
      <c r="N98" s="3">
        <v>1</v>
      </c>
      <c r="O98" s="3">
        <v>63</v>
      </c>
      <c r="P98" s="3">
        <v>19152.01272371471</v>
      </c>
      <c r="Q98" s="3">
        <v>1</v>
      </c>
      <c r="R98" s="3">
        <v>3</v>
      </c>
      <c r="S98" s="3">
        <v>1.9686158746480938E-2</v>
      </c>
      <c r="T98" s="3">
        <v>4.4260848313570023E-2</v>
      </c>
      <c r="U98" s="3">
        <v>0.55356627702713013</v>
      </c>
      <c r="V98" s="3">
        <v>0.21674515306949621</v>
      </c>
      <c r="W98" s="3">
        <v>4.9506757408380508E-2</v>
      </c>
      <c r="X98" s="3">
        <v>4.8134908080101013E-2</v>
      </c>
    </row>
    <row r="99" spans="1:24" x14ac:dyDescent="0.2">
      <c r="A99" s="3" t="s">
        <v>202</v>
      </c>
      <c r="B99" s="3">
        <v>0</v>
      </c>
      <c r="C99" s="3" t="s">
        <v>475</v>
      </c>
      <c r="D99" s="3" t="s">
        <v>475</v>
      </c>
      <c r="E99" s="3">
        <v>0</v>
      </c>
      <c r="F99" s="3" t="s">
        <v>475</v>
      </c>
      <c r="G99" s="3" t="s">
        <v>475</v>
      </c>
      <c r="H99" s="3">
        <v>1</v>
      </c>
      <c r="I99" s="3">
        <v>65</v>
      </c>
      <c r="J99" s="3">
        <v>8023.8145546395335</v>
      </c>
      <c r="K99" s="3">
        <v>0</v>
      </c>
      <c r="L99" s="3">
        <v>57</v>
      </c>
      <c r="M99" s="3">
        <v>15763.537699934706</v>
      </c>
      <c r="N99" s="3">
        <v>0</v>
      </c>
      <c r="O99" s="3">
        <v>49</v>
      </c>
      <c r="P99" s="3">
        <v>24897.90640630839</v>
      </c>
      <c r="Q99" s="3">
        <v>0</v>
      </c>
      <c r="R99" s="3">
        <v>0</v>
      </c>
      <c r="S99" s="3">
        <v>4.4944800436496728E-2</v>
      </c>
      <c r="T99" s="3">
        <v>6.8147189915180206E-2</v>
      </c>
      <c r="U99" s="3">
        <v>0.24875073134899139</v>
      </c>
      <c r="V99" s="3">
        <v>0.28919386863708502</v>
      </c>
      <c r="W99" s="3">
        <v>0.16824920475482941</v>
      </c>
      <c r="X99" s="3">
        <v>0.18323950469493869</v>
      </c>
    </row>
    <row r="100" spans="1:24" x14ac:dyDescent="0.2">
      <c r="A100" s="3" t="s">
        <v>103</v>
      </c>
      <c r="B100" s="3">
        <v>1</v>
      </c>
      <c r="C100" s="3">
        <v>10</v>
      </c>
      <c r="D100" s="3">
        <v>8904.2698326853497</v>
      </c>
      <c r="E100" s="3">
        <v>1</v>
      </c>
      <c r="F100" s="3">
        <v>6</v>
      </c>
      <c r="G100" s="3">
        <v>22644.681787800204</v>
      </c>
      <c r="H100" s="3">
        <v>1</v>
      </c>
      <c r="I100" s="3">
        <v>5</v>
      </c>
      <c r="J100" s="3">
        <v>46057.822638572528</v>
      </c>
      <c r="K100" s="3">
        <v>0</v>
      </c>
      <c r="L100" s="3">
        <v>4</v>
      </c>
      <c r="M100" s="3">
        <v>76673.417430074696</v>
      </c>
      <c r="N100" s="3">
        <v>4</v>
      </c>
      <c r="O100" s="3">
        <v>3</v>
      </c>
      <c r="P100" s="3">
        <v>92993.874576939546</v>
      </c>
      <c r="Q100" s="3">
        <v>0</v>
      </c>
      <c r="R100" s="3">
        <v>0</v>
      </c>
      <c r="S100" s="3">
        <v>2.5985098909586668E-3</v>
      </c>
      <c r="T100" s="3">
        <v>6.1558879911899567E-2</v>
      </c>
      <c r="U100" s="3">
        <v>6.3263654708862305E-2</v>
      </c>
      <c r="V100" s="3">
        <v>0.62138253450393677</v>
      </c>
      <c r="W100" s="3">
        <v>0.13114988803863531</v>
      </c>
      <c r="X100" s="3">
        <v>0.12696860730648041</v>
      </c>
    </row>
    <row r="101" spans="1:24" x14ac:dyDescent="0.2">
      <c r="A101" s="3" t="s">
        <v>241</v>
      </c>
      <c r="C101" s="3" t="s">
        <v>475</v>
      </c>
      <c r="D101" s="3" t="s">
        <v>475</v>
      </c>
      <c r="F101" s="3" t="s">
        <v>475</v>
      </c>
      <c r="G101" s="3" t="s">
        <v>475</v>
      </c>
      <c r="I101" s="3" t="s">
        <v>475</v>
      </c>
      <c r="J101" s="3" t="s">
        <v>475</v>
      </c>
      <c r="L101" s="3">
        <v>7</v>
      </c>
      <c r="M101" s="3">
        <v>56248.493349967583</v>
      </c>
      <c r="O101" s="3">
        <v>2</v>
      </c>
      <c r="P101" s="3">
        <v>115530.12042898255</v>
      </c>
    </row>
    <row r="102" spans="1:24" x14ac:dyDescent="0.2">
      <c r="A102" s="3" t="s">
        <v>242</v>
      </c>
      <c r="C102" s="3" t="s">
        <v>475</v>
      </c>
      <c r="D102" s="3" t="s">
        <v>475</v>
      </c>
      <c r="F102" s="3" t="s">
        <v>475</v>
      </c>
      <c r="G102" s="3" t="s">
        <v>475</v>
      </c>
      <c r="I102" s="3">
        <v>80</v>
      </c>
      <c r="J102" s="3">
        <v>6088.9723231607086</v>
      </c>
      <c r="L102" s="3">
        <v>90</v>
      </c>
      <c r="M102" s="3">
        <v>8769.6922774981867</v>
      </c>
      <c r="O102" s="3">
        <v>91</v>
      </c>
      <c r="P102" s="3">
        <v>12677.578681739591</v>
      </c>
      <c r="R102" s="3">
        <v>0</v>
      </c>
    </row>
    <row r="103" spans="1:24" x14ac:dyDescent="0.2">
      <c r="A103" s="3" t="s">
        <v>104</v>
      </c>
      <c r="B103" s="3">
        <v>0</v>
      </c>
      <c r="C103" s="3">
        <v>97</v>
      </c>
      <c r="D103" s="3">
        <v>656.91288827874803</v>
      </c>
      <c r="E103" s="3">
        <v>2</v>
      </c>
      <c r="F103" s="3">
        <v>112</v>
      </c>
      <c r="G103" s="3">
        <v>926.98168826223957</v>
      </c>
      <c r="H103" s="3">
        <v>2</v>
      </c>
      <c r="I103" s="3">
        <v>159</v>
      </c>
      <c r="J103" s="3">
        <v>1041.731063713951</v>
      </c>
      <c r="K103" s="3">
        <v>2</v>
      </c>
      <c r="L103" s="3">
        <v>174</v>
      </c>
      <c r="M103" s="3">
        <v>1249.5846314591829</v>
      </c>
      <c r="N103" s="3">
        <v>0</v>
      </c>
      <c r="O103" s="3">
        <v>182</v>
      </c>
      <c r="P103" s="3">
        <v>1410.0426159431165</v>
      </c>
      <c r="Q103" s="3">
        <v>0</v>
      </c>
      <c r="R103" s="3">
        <v>4</v>
      </c>
      <c r="S103" s="3">
        <v>0.26384863257408142</v>
      </c>
      <c r="T103" s="3">
        <v>4.3914295732975013E-2</v>
      </c>
      <c r="U103" s="3">
        <v>0.17246425151824951</v>
      </c>
      <c r="V103" s="3">
        <v>0.22251136600971219</v>
      </c>
      <c r="W103" s="3">
        <v>0.19347222149372101</v>
      </c>
      <c r="X103" s="3">
        <v>0.10784232616424561</v>
      </c>
    </row>
    <row r="104" spans="1:24" x14ac:dyDescent="0.2">
      <c r="A104" s="3" t="s">
        <v>105</v>
      </c>
      <c r="B104" s="3">
        <v>0</v>
      </c>
      <c r="C104" s="3">
        <v>127</v>
      </c>
      <c r="D104" s="3">
        <v>236.91393813392969</v>
      </c>
      <c r="E104" s="3">
        <v>2</v>
      </c>
      <c r="F104" s="3">
        <v>141</v>
      </c>
      <c r="G104" s="3">
        <v>413.81495739179888</v>
      </c>
      <c r="H104" s="3">
        <v>2</v>
      </c>
      <c r="I104" s="3">
        <v>178</v>
      </c>
      <c r="J104" s="3">
        <v>541.16848595362876</v>
      </c>
      <c r="K104" s="3">
        <v>2</v>
      </c>
      <c r="L104" s="3">
        <v>185</v>
      </c>
      <c r="M104" s="3">
        <v>728.43183479382674</v>
      </c>
      <c r="N104" s="3">
        <v>5</v>
      </c>
      <c r="O104" s="3">
        <v>186</v>
      </c>
      <c r="P104" s="3">
        <v>1053.8311427053218</v>
      </c>
      <c r="Q104" s="3">
        <v>2</v>
      </c>
      <c r="R104" s="3">
        <v>4</v>
      </c>
      <c r="S104" s="3">
        <v>0.34466955065727228</v>
      </c>
      <c r="T104" s="3">
        <v>3.1926438212394707E-2</v>
      </c>
      <c r="U104" s="3">
        <v>0.17460633814334869</v>
      </c>
      <c r="V104" s="3">
        <v>0.2649882435798645</v>
      </c>
      <c r="W104" s="3">
        <v>6.283232569694519E-2</v>
      </c>
      <c r="X104" s="3">
        <v>0.12827323377132421</v>
      </c>
    </row>
    <row r="105" spans="1:24" x14ac:dyDescent="0.2">
      <c r="A105" s="3" t="s">
        <v>106</v>
      </c>
      <c r="B105" s="3">
        <v>0</v>
      </c>
      <c r="C105" s="3">
        <v>61</v>
      </c>
      <c r="D105" s="3">
        <v>1801.9930790798076</v>
      </c>
      <c r="E105" s="3">
        <v>0</v>
      </c>
      <c r="F105" s="3">
        <v>60</v>
      </c>
      <c r="G105" s="3">
        <v>4709.0746645753179</v>
      </c>
      <c r="H105" s="3">
        <v>0</v>
      </c>
      <c r="I105" s="3">
        <v>53</v>
      </c>
      <c r="J105" s="3">
        <v>9860.8321649663521</v>
      </c>
      <c r="K105" s="3">
        <v>1</v>
      </c>
      <c r="L105" s="3">
        <v>56</v>
      </c>
      <c r="M105" s="3">
        <v>15847.417799016568</v>
      </c>
      <c r="N105" s="3">
        <v>4</v>
      </c>
      <c r="O105" s="3">
        <v>54</v>
      </c>
      <c r="P105" s="3">
        <v>23251.250865073769</v>
      </c>
      <c r="Q105" s="3">
        <v>0</v>
      </c>
      <c r="R105" s="3">
        <v>1</v>
      </c>
      <c r="S105" s="3">
        <v>7.3984920978546143E-2</v>
      </c>
      <c r="T105" s="3">
        <v>3.5605106502771378E-2</v>
      </c>
      <c r="U105" s="3">
        <v>0.36400556564331049</v>
      </c>
      <c r="V105" s="3">
        <v>0.2796366810798645</v>
      </c>
      <c r="W105" s="3">
        <v>7.6384946703910828E-2</v>
      </c>
      <c r="X105" s="3">
        <v>0.17038269340991971</v>
      </c>
    </row>
    <row r="106" spans="1:24" x14ac:dyDescent="0.2">
      <c r="A106" s="3" t="s">
        <v>107</v>
      </c>
      <c r="B106" s="3">
        <v>1</v>
      </c>
      <c r="C106" s="3">
        <v>94</v>
      </c>
      <c r="D106" s="3">
        <v>726.27053376322169</v>
      </c>
      <c r="E106" s="3">
        <v>1</v>
      </c>
      <c r="F106" s="3">
        <v>94</v>
      </c>
      <c r="G106" s="3">
        <v>1866.081248409464</v>
      </c>
      <c r="H106" s="3">
        <v>1</v>
      </c>
      <c r="I106" s="3">
        <v>106</v>
      </c>
      <c r="J106" s="3">
        <v>3622.5270851368869</v>
      </c>
      <c r="K106" s="3">
        <v>0</v>
      </c>
      <c r="L106" s="3">
        <v>94</v>
      </c>
      <c r="M106" s="3">
        <v>8240.5125769958486</v>
      </c>
      <c r="N106" s="3">
        <v>3</v>
      </c>
      <c r="O106" s="3">
        <v>85</v>
      </c>
      <c r="P106" s="3">
        <v>13573.056813597528</v>
      </c>
      <c r="Q106" s="3">
        <v>0</v>
      </c>
      <c r="R106" s="3">
        <v>5</v>
      </c>
      <c r="S106" s="3">
        <v>3.9883442223072052E-2</v>
      </c>
      <c r="T106" s="3">
        <v>4.9643520265817642E-2</v>
      </c>
      <c r="U106" s="3">
        <v>6.3642755150794983E-2</v>
      </c>
      <c r="V106" s="3">
        <v>0.35078319907188421</v>
      </c>
      <c r="W106" s="3">
        <v>0.1851607263088226</v>
      </c>
      <c r="X106" s="3">
        <v>0.30842074751853937</v>
      </c>
    </row>
    <row r="107" spans="1:24" x14ac:dyDescent="0.2">
      <c r="A107" s="3" t="s">
        <v>108</v>
      </c>
      <c r="B107" s="3">
        <v>0</v>
      </c>
      <c r="C107" s="3">
        <v>113</v>
      </c>
      <c r="D107" s="3">
        <v>388.72831494089502</v>
      </c>
      <c r="E107" s="3">
        <v>2</v>
      </c>
      <c r="F107" s="3">
        <v>126</v>
      </c>
      <c r="G107" s="3">
        <v>645.17420058570838</v>
      </c>
      <c r="H107" s="3">
        <v>2</v>
      </c>
      <c r="I107" s="3">
        <v>156</v>
      </c>
      <c r="J107" s="3">
        <v>1068.2929279557106</v>
      </c>
      <c r="K107" s="3">
        <v>2</v>
      </c>
      <c r="L107" s="3">
        <v>163</v>
      </c>
      <c r="M107" s="3">
        <v>1626.3791243945507</v>
      </c>
      <c r="N107" s="3">
        <v>5</v>
      </c>
      <c r="O107" s="3">
        <v>167</v>
      </c>
      <c r="P107" s="3">
        <v>2046.47900322907</v>
      </c>
      <c r="Q107" s="3">
        <v>2</v>
      </c>
      <c r="R107" s="3">
        <v>4</v>
      </c>
      <c r="S107" s="3">
        <v>0.40650033950805659</v>
      </c>
      <c r="T107" s="3">
        <v>4.2422976344823837E-2</v>
      </c>
      <c r="U107" s="3">
        <v>0.150710254907608</v>
      </c>
      <c r="V107" s="3">
        <v>0.1659193933010101</v>
      </c>
      <c r="W107" s="3">
        <v>6.5398968756198883E-2</v>
      </c>
      <c r="X107" s="3">
        <v>0.15910069644451141</v>
      </c>
    </row>
    <row r="108" spans="1:24" x14ac:dyDescent="0.2">
      <c r="A108" s="3" t="s">
        <v>109</v>
      </c>
      <c r="B108" s="3">
        <v>1</v>
      </c>
      <c r="C108" s="3">
        <v>31</v>
      </c>
      <c r="D108" s="3">
        <v>5301.4667289191366</v>
      </c>
      <c r="E108" s="3">
        <v>1</v>
      </c>
      <c r="F108" s="3">
        <v>41</v>
      </c>
      <c r="G108" s="3">
        <v>8175.1587007986109</v>
      </c>
      <c r="H108" s="3">
        <v>1</v>
      </c>
      <c r="I108" s="3">
        <v>34</v>
      </c>
      <c r="J108" s="3">
        <v>16200.708150844765</v>
      </c>
      <c r="K108" s="3">
        <v>0</v>
      </c>
      <c r="L108" s="3">
        <v>39</v>
      </c>
      <c r="M108" s="3">
        <v>23955.930211221814</v>
      </c>
      <c r="N108" s="3">
        <v>4</v>
      </c>
      <c r="O108" s="3">
        <v>39</v>
      </c>
      <c r="P108" s="3">
        <v>31938.28350140843</v>
      </c>
      <c r="Q108" s="3">
        <v>0</v>
      </c>
      <c r="R108" s="3">
        <v>0</v>
      </c>
      <c r="S108" s="3">
        <v>1.5108088962733751E-2</v>
      </c>
      <c r="T108" s="3">
        <v>4.415757954120636E-2</v>
      </c>
      <c r="U108" s="3">
        <v>0.13111585378646851</v>
      </c>
      <c r="V108" s="3">
        <v>0.53399550914764404</v>
      </c>
      <c r="W108" s="3">
        <v>0.1167013719677925</v>
      </c>
      <c r="X108" s="3">
        <v>0.15892159938812259</v>
      </c>
    </row>
    <row r="109" spans="1:24" x14ac:dyDescent="0.2">
      <c r="A109" s="3" t="s">
        <v>110</v>
      </c>
      <c r="B109" s="3">
        <v>1</v>
      </c>
      <c r="C109" s="3" t="s">
        <v>475</v>
      </c>
      <c r="D109" s="3" t="s">
        <v>475</v>
      </c>
      <c r="E109" s="3">
        <v>1</v>
      </c>
      <c r="F109" s="3" t="s">
        <v>475</v>
      </c>
      <c r="G109" s="3" t="s">
        <v>475</v>
      </c>
      <c r="H109" s="3">
        <v>1</v>
      </c>
      <c r="I109" s="3">
        <v>134</v>
      </c>
      <c r="J109" s="3">
        <v>1866.7112063224288</v>
      </c>
      <c r="K109" s="3">
        <v>0</v>
      </c>
      <c r="L109" s="3">
        <v>147</v>
      </c>
      <c r="M109" s="3">
        <v>2437.174225520343</v>
      </c>
      <c r="N109" s="3">
        <v>4</v>
      </c>
      <c r="O109" s="3">
        <v>150</v>
      </c>
      <c r="P109" s="3">
        <v>3069.7407849179308</v>
      </c>
      <c r="Q109" s="3">
        <v>0</v>
      </c>
      <c r="R109" s="3">
        <v>1</v>
      </c>
      <c r="S109" s="3">
        <v>0.14266318082809451</v>
      </c>
      <c r="T109" s="3">
        <v>5.4547294974327087E-2</v>
      </c>
      <c r="U109" s="3">
        <v>2.9880395159125332E-2</v>
      </c>
      <c r="V109" s="3">
        <v>0.54012906551361084</v>
      </c>
      <c r="W109" s="3">
        <v>8.3242215216159821E-2</v>
      </c>
      <c r="X109" s="3">
        <v>0.15311865508556369</v>
      </c>
    </row>
    <row r="110" spans="1:24" x14ac:dyDescent="0.2">
      <c r="A110" s="3" t="s">
        <v>111</v>
      </c>
      <c r="B110" s="3">
        <v>0</v>
      </c>
      <c r="C110" s="3" t="s">
        <v>475</v>
      </c>
      <c r="D110" s="3" t="s">
        <v>475</v>
      </c>
      <c r="E110" s="3">
        <v>2</v>
      </c>
      <c r="F110" s="3" t="s">
        <v>475</v>
      </c>
      <c r="G110" s="3" t="s">
        <v>475</v>
      </c>
      <c r="H110" s="3">
        <v>2</v>
      </c>
      <c r="I110" s="3">
        <v>129</v>
      </c>
      <c r="J110" s="3">
        <v>2047.7137966891448</v>
      </c>
      <c r="K110" s="3">
        <v>2</v>
      </c>
      <c r="L110" s="3">
        <v>140</v>
      </c>
      <c r="M110" s="3">
        <v>2835.02906498534</v>
      </c>
      <c r="N110" s="3">
        <v>5</v>
      </c>
      <c r="O110" s="3">
        <v>143</v>
      </c>
      <c r="P110" s="3">
        <v>3990.3595272462803</v>
      </c>
      <c r="Q110" s="3">
        <v>1</v>
      </c>
      <c r="R110" s="3">
        <v>4</v>
      </c>
      <c r="S110" s="3">
        <v>0.28496715426445007</v>
      </c>
      <c r="T110" s="3">
        <v>7.101459801197052E-2</v>
      </c>
      <c r="U110" s="3">
        <v>0.27654826641082758</v>
      </c>
      <c r="V110" s="3">
        <v>0.22128812968730929</v>
      </c>
      <c r="W110" s="3">
        <v>6.5407365560531616E-2</v>
      </c>
      <c r="X110" s="3">
        <v>8.6549915373325348E-2</v>
      </c>
    </row>
    <row r="111" spans="1:24" x14ac:dyDescent="0.2">
      <c r="A111" s="3" t="s">
        <v>112</v>
      </c>
      <c r="B111" s="3">
        <v>1</v>
      </c>
      <c r="C111" s="3">
        <v>70</v>
      </c>
      <c r="D111" s="3">
        <v>1284.5662222481515</v>
      </c>
      <c r="E111" s="3">
        <v>1</v>
      </c>
      <c r="F111" s="3">
        <v>77</v>
      </c>
      <c r="G111" s="3">
        <v>3032.9013410977568</v>
      </c>
      <c r="H111" s="3">
        <v>1</v>
      </c>
      <c r="I111" s="3">
        <v>76</v>
      </c>
      <c r="J111" s="3">
        <v>6445.6081495345406</v>
      </c>
      <c r="K111" s="3">
        <v>0</v>
      </c>
      <c r="L111" s="3">
        <v>74</v>
      </c>
      <c r="M111" s="3">
        <v>11367.835385507551</v>
      </c>
      <c r="N111" s="3">
        <v>0</v>
      </c>
      <c r="O111" s="3">
        <v>69</v>
      </c>
      <c r="P111" s="3">
        <v>17409.511373746227</v>
      </c>
      <c r="Q111" s="3">
        <v>0</v>
      </c>
      <c r="R111" s="3">
        <v>4</v>
      </c>
      <c r="S111" s="3">
        <v>4.5395810157060623E-2</v>
      </c>
      <c r="T111" s="3">
        <v>5.5303450673818588E-2</v>
      </c>
      <c r="U111" s="3">
        <v>0.1845601350069046</v>
      </c>
      <c r="V111" s="3">
        <v>0.38882294297218323</v>
      </c>
      <c r="W111" s="3">
        <v>0.14610384404659271</v>
      </c>
      <c r="X111" s="3">
        <v>0.18136467039585111</v>
      </c>
    </row>
    <row r="112" spans="1:24" x14ac:dyDescent="0.2">
      <c r="A112" s="3" t="s">
        <v>113</v>
      </c>
      <c r="B112" s="3">
        <v>1</v>
      </c>
      <c r="C112" s="3">
        <v>43</v>
      </c>
      <c r="D112" s="3">
        <v>3048.8500401419938</v>
      </c>
      <c r="E112" s="3">
        <v>1</v>
      </c>
      <c r="F112" s="3">
        <v>47</v>
      </c>
      <c r="G112" s="3">
        <v>6871.0404094959058</v>
      </c>
      <c r="H112" s="3">
        <v>1</v>
      </c>
      <c r="I112" s="3">
        <v>56</v>
      </c>
      <c r="J112" s="3">
        <v>9625.4507744919847</v>
      </c>
      <c r="K112" s="3">
        <v>0</v>
      </c>
      <c r="L112" s="3">
        <v>65</v>
      </c>
      <c r="M112" s="3">
        <v>13606.861600590264</v>
      </c>
      <c r="N112" s="3">
        <v>4</v>
      </c>
      <c r="O112" s="3">
        <v>72</v>
      </c>
      <c r="P112" s="3">
        <v>17179.098685571564</v>
      </c>
      <c r="Q112" s="3">
        <v>0</v>
      </c>
      <c r="R112" s="3">
        <v>2</v>
      </c>
      <c r="S112" s="3">
        <v>3.0682610347867009E-2</v>
      </c>
      <c r="T112" s="3">
        <v>7.9466663300991058E-2</v>
      </c>
      <c r="U112" s="3">
        <v>0.27938657999038702</v>
      </c>
      <c r="V112" s="3">
        <v>0.33560550212860107</v>
      </c>
      <c r="W112" s="3">
        <v>9.9073238670825958E-2</v>
      </c>
      <c r="X112" s="3">
        <v>0.18024605512619021</v>
      </c>
    </row>
    <row r="113" spans="1:24" x14ac:dyDescent="0.2">
      <c r="A113" s="3" t="s">
        <v>243</v>
      </c>
      <c r="C113" s="3" t="s">
        <v>475</v>
      </c>
      <c r="D113" s="3" t="s">
        <v>475</v>
      </c>
      <c r="F113" s="3" t="s">
        <v>475</v>
      </c>
      <c r="G113" s="3" t="s">
        <v>475</v>
      </c>
      <c r="I113" s="3">
        <v>130</v>
      </c>
      <c r="J113" s="3">
        <v>2014.0585305401303</v>
      </c>
      <c r="L113" s="3">
        <v>145</v>
      </c>
      <c r="M113" s="3">
        <v>2511.173837181198</v>
      </c>
      <c r="O113" s="3">
        <v>153</v>
      </c>
      <c r="P113" s="3">
        <v>2969.3308969805189</v>
      </c>
      <c r="R113" s="3">
        <v>1</v>
      </c>
    </row>
    <row r="114" spans="1:24" x14ac:dyDescent="0.2">
      <c r="A114" s="3" t="s">
        <v>244</v>
      </c>
      <c r="C114" s="3" t="s">
        <v>475</v>
      </c>
      <c r="D114" s="3" t="s">
        <v>475</v>
      </c>
      <c r="F114" s="3" t="s">
        <v>475</v>
      </c>
      <c r="G114" s="3" t="s">
        <v>475</v>
      </c>
      <c r="I114" s="3">
        <v>135</v>
      </c>
      <c r="J114" s="3">
        <v>1796.8112429681667</v>
      </c>
      <c r="L114" s="3">
        <v>141</v>
      </c>
      <c r="M114" s="3">
        <v>2780.7725799614554</v>
      </c>
      <c r="O114" s="3">
        <v>139</v>
      </c>
      <c r="P114" s="3">
        <v>4498.6437792430379</v>
      </c>
      <c r="R114" s="3">
        <v>0</v>
      </c>
    </row>
    <row r="115" spans="1:24" x14ac:dyDescent="0.2">
      <c r="A115" s="3" t="s">
        <v>115</v>
      </c>
      <c r="B115" s="3">
        <v>0</v>
      </c>
      <c r="C115" s="3" t="s">
        <v>475</v>
      </c>
      <c r="D115" s="3" t="s">
        <v>475</v>
      </c>
      <c r="E115" s="3">
        <v>2</v>
      </c>
      <c r="F115" s="3" t="s">
        <v>475</v>
      </c>
      <c r="G115" s="3" t="s">
        <v>475</v>
      </c>
      <c r="H115" s="3">
        <v>2</v>
      </c>
      <c r="I115" s="3">
        <v>107</v>
      </c>
      <c r="J115" s="3">
        <v>3314.8068880862875</v>
      </c>
      <c r="K115" s="3">
        <v>2</v>
      </c>
      <c r="L115" s="3">
        <v>115</v>
      </c>
      <c r="M115" s="3">
        <v>5385.6931157381841</v>
      </c>
      <c r="N115" s="3">
        <v>0</v>
      </c>
      <c r="O115" s="3">
        <v>105</v>
      </c>
      <c r="P115" s="3">
        <v>10214.835903958121</v>
      </c>
      <c r="Q115" s="3">
        <v>0</v>
      </c>
      <c r="R115" s="3">
        <v>1</v>
      </c>
      <c r="S115" s="3">
        <v>0.15091925859451291</v>
      </c>
      <c r="T115" s="3">
        <v>4.9239512532949448E-2</v>
      </c>
      <c r="U115" s="3">
        <v>0.28769412636756903</v>
      </c>
      <c r="V115" s="3">
        <v>0.18199759721755979</v>
      </c>
      <c r="W115" s="3">
        <v>0.1652350127696991</v>
      </c>
      <c r="X115" s="3">
        <v>0.19787849485874179</v>
      </c>
    </row>
    <row r="116" spans="1:24" x14ac:dyDescent="0.2">
      <c r="A116" s="3" t="s">
        <v>245</v>
      </c>
      <c r="C116" s="3" t="s">
        <v>475</v>
      </c>
      <c r="D116" s="3" t="s">
        <v>475</v>
      </c>
      <c r="F116" s="3" t="s">
        <v>475</v>
      </c>
      <c r="G116" s="3" t="s">
        <v>475</v>
      </c>
      <c r="I116" s="3" t="s">
        <v>475</v>
      </c>
      <c r="J116" s="3" t="s">
        <v>475</v>
      </c>
      <c r="L116" s="3">
        <v>80</v>
      </c>
      <c r="M116" s="3">
        <v>10281.443180219225</v>
      </c>
      <c r="O116" s="3">
        <v>82</v>
      </c>
      <c r="P116" s="3">
        <v>14701.065378026042</v>
      </c>
      <c r="R116" s="3">
        <v>0</v>
      </c>
    </row>
    <row r="117" spans="1:24" x14ac:dyDescent="0.2">
      <c r="A117" s="3" t="s">
        <v>116</v>
      </c>
      <c r="B117" s="3">
        <v>1</v>
      </c>
      <c r="C117" s="3" t="s">
        <v>475</v>
      </c>
      <c r="D117" s="3" t="s">
        <v>475</v>
      </c>
      <c r="E117" s="3">
        <v>1</v>
      </c>
      <c r="F117" s="3" t="s">
        <v>475</v>
      </c>
      <c r="G117" s="3" t="s">
        <v>475</v>
      </c>
      <c r="H117" s="3">
        <v>1</v>
      </c>
      <c r="I117" s="3">
        <v>44</v>
      </c>
      <c r="J117" s="3">
        <v>12232.865914204454</v>
      </c>
      <c r="K117" s="3">
        <v>0</v>
      </c>
      <c r="L117" s="3">
        <v>60</v>
      </c>
      <c r="M117" s="3">
        <v>14829.032056262742</v>
      </c>
      <c r="N117" s="3">
        <v>4</v>
      </c>
      <c r="O117" s="3">
        <v>67</v>
      </c>
      <c r="P117" s="3">
        <v>18085.28870025339</v>
      </c>
      <c r="Q117" s="3">
        <v>0</v>
      </c>
      <c r="R117" s="3">
        <v>0</v>
      </c>
      <c r="S117" s="3">
        <v>9.3324556946754456E-3</v>
      </c>
      <c r="T117" s="3">
        <v>6.2441319227218628E-2</v>
      </c>
      <c r="U117" s="3">
        <v>4.913388192653656E-2</v>
      </c>
      <c r="V117" s="3">
        <v>0.70399165153503418</v>
      </c>
      <c r="W117" s="3">
        <v>9.7181886434555054E-2</v>
      </c>
      <c r="X117" s="3">
        <v>7.3236040771007538E-2</v>
      </c>
    </row>
    <row r="118" spans="1:24" x14ac:dyDescent="0.2">
      <c r="A118" s="3" t="s">
        <v>117</v>
      </c>
      <c r="B118" s="3">
        <v>1</v>
      </c>
      <c r="C118" s="3">
        <v>86</v>
      </c>
      <c r="D118" s="3">
        <v>918.78779584748349</v>
      </c>
      <c r="E118" s="3">
        <v>1</v>
      </c>
      <c r="F118" s="3">
        <v>90</v>
      </c>
      <c r="G118" s="3">
        <v>1955.4801278150535</v>
      </c>
      <c r="H118" s="3">
        <v>1</v>
      </c>
      <c r="I118" s="3">
        <v>109</v>
      </c>
      <c r="J118" s="3">
        <v>3081.1173653944688</v>
      </c>
      <c r="K118" s="3">
        <v>0</v>
      </c>
      <c r="L118" s="3">
        <v>119</v>
      </c>
      <c r="M118" s="3">
        <v>4889.6687765701699</v>
      </c>
      <c r="N118" s="3">
        <v>4</v>
      </c>
      <c r="O118" s="3">
        <v>119</v>
      </c>
      <c r="P118" s="3">
        <v>7367.9565270892308</v>
      </c>
      <c r="Q118" s="3">
        <v>0</v>
      </c>
      <c r="R118" s="3">
        <v>3</v>
      </c>
      <c r="S118" s="3">
        <v>0.14616960287094119</v>
      </c>
      <c r="T118" s="3">
        <v>6.3997253775596619E-2</v>
      </c>
      <c r="U118" s="3">
        <v>0.20969574153423309</v>
      </c>
      <c r="V118" s="3">
        <v>0.37279701232910162</v>
      </c>
      <c r="W118" s="3">
        <v>9.2194058001041412E-2</v>
      </c>
      <c r="X118" s="3">
        <v>0.11413223296403879</v>
      </c>
    </row>
    <row r="119" spans="1:24" x14ac:dyDescent="0.2">
      <c r="A119" s="3" t="s">
        <v>118</v>
      </c>
      <c r="B119" s="3">
        <v>0</v>
      </c>
      <c r="C119" s="3">
        <v>132</v>
      </c>
      <c r="D119" s="3">
        <v>119.37334897211795</v>
      </c>
      <c r="E119" s="3">
        <v>2</v>
      </c>
      <c r="F119" s="3">
        <v>143</v>
      </c>
      <c r="G119" s="3">
        <v>179.45347017539268</v>
      </c>
      <c r="H119" s="3">
        <v>2</v>
      </c>
      <c r="I119" s="3">
        <v>181</v>
      </c>
      <c r="J119" s="3">
        <v>306.21878013472076</v>
      </c>
      <c r="K119" s="3">
        <v>2</v>
      </c>
      <c r="L119" s="3">
        <v>188</v>
      </c>
      <c r="M119" s="3">
        <v>644.92229154934444</v>
      </c>
      <c r="N119" s="3">
        <v>0</v>
      </c>
      <c r="O119" s="3">
        <v>187</v>
      </c>
      <c r="P119" s="3">
        <v>1042.7289932988651</v>
      </c>
      <c r="Q119" s="3">
        <v>0</v>
      </c>
      <c r="R119" s="3">
        <v>4</v>
      </c>
      <c r="S119" s="3">
        <v>0.23025454580783841</v>
      </c>
      <c r="T119" s="3">
        <v>2.0745923742651939E-2</v>
      </c>
      <c r="U119" s="3">
        <v>0.15971435606479639</v>
      </c>
      <c r="V119" s="3">
        <v>0.30095016956329351</v>
      </c>
      <c r="W119" s="3">
        <v>0.14849159121513369</v>
      </c>
      <c r="X119" s="3">
        <v>0.14822922646999359</v>
      </c>
    </row>
    <row r="120" spans="1:24" x14ac:dyDescent="0.2">
      <c r="A120" s="3" t="s">
        <v>119</v>
      </c>
      <c r="B120" s="3">
        <v>0</v>
      </c>
      <c r="C120" s="3" t="s">
        <v>475</v>
      </c>
      <c r="D120" s="3" t="s">
        <v>475</v>
      </c>
      <c r="E120" s="3">
        <v>2</v>
      </c>
      <c r="F120" s="3" t="s">
        <v>475</v>
      </c>
      <c r="G120" s="3" t="s">
        <v>475</v>
      </c>
      <c r="H120" s="3">
        <v>2</v>
      </c>
      <c r="I120" s="3">
        <v>164</v>
      </c>
      <c r="J120" s="3">
        <v>989.03499351859944</v>
      </c>
      <c r="K120" s="3">
        <v>2</v>
      </c>
      <c r="L120" s="3">
        <v>149</v>
      </c>
      <c r="M120" s="3">
        <v>2295.227533706915</v>
      </c>
      <c r="N120" s="3">
        <v>0</v>
      </c>
      <c r="O120" s="3">
        <v>137</v>
      </c>
      <c r="P120" s="3">
        <v>4519.5854528196696</v>
      </c>
      <c r="Q120" s="3">
        <v>0</v>
      </c>
      <c r="R120" s="3">
        <v>1</v>
      </c>
      <c r="S120" s="3">
        <v>0.34056776762008673</v>
      </c>
      <c r="T120" s="3">
        <v>4.883188009262085E-2</v>
      </c>
      <c r="U120" s="3">
        <v>0.2052445858716965</v>
      </c>
      <c r="V120" s="3">
        <v>2.7524419128894809E-2</v>
      </c>
      <c r="W120" s="3">
        <v>0.16388390958309171</v>
      </c>
      <c r="X120" s="3">
        <v>0.20505775511264801</v>
      </c>
    </row>
    <row r="121" spans="1:24" x14ac:dyDescent="0.2">
      <c r="A121" s="3" t="s">
        <v>120</v>
      </c>
      <c r="B121" s="3">
        <v>1</v>
      </c>
      <c r="C121" s="3" t="s">
        <v>475</v>
      </c>
      <c r="D121" s="3" t="s">
        <v>475</v>
      </c>
      <c r="E121" s="3">
        <v>1</v>
      </c>
      <c r="F121" s="3" t="s">
        <v>475</v>
      </c>
      <c r="G121" s="3" t="s">
        <v>475</v>
      </c>
      <c r="H121" s="3">
        <v>1</v>
      </c>
      <c r="I121" s="3">
        <v>91</v>
      </c>
      <c r="J121" s="3">
        <v>4702.5259410758499</v>
      </c>
      <c r="K121" s="3">
        <v>0</v>
      </c>
      <c r="L121" s="3">
        <v>102</v>
      </c>
      <c r="M121" s="3">
        <v>6883.8421574090635</v>
      </c>
      <c r="N121" s="3">
        <v>4</v>
      </c>
      <c r="O121" s="3">
        <v>106</v>
      </c>
      <c r="P121" s="3">
        <v>9907.4715470223146</v>
      </c>
      <c r="Q121" s="3">
        <v>0</v>
      </c>
      <c r="R121" s="3">
        <v>4</v>
      </c>
      <c r="S121" s="3">
        <v>6.9003649055957794E-2</v>
      </c>
      <c r="T121" s="3">
        <v>4.7523621469736099E-2</v>
      </c>
      <c r="U121" s="3">
        <v>0.24022924900054929</v>
      </c>
      <c r="V121" s="3">
        <v>0.42055982351303101</v>
      </c>
      <c r="W121" s="3">
        <v>8.5477061569690704E-2</v>
      </c>
      <c r="X121" s="3">
        <v>0.1549430042505264</v>
      </c>
    </row>
    <row r="122" spans="1:24" x14ac:dyDescent="0.2">
      <c r="A122" s="3" t="s">
        <v>122</v>
      </c>
      <c r="B122" s="3">
        <v>0</v>
      </c>
      <c r="C122" s="3">
        <v>121</v>
      </c>
      <c r="D122" s="3">
        <v>298.69691947348548</v>
      </c>
      <c r="E122" s="3">
        <v>2</v>
      </c>
      <c r="F122" s="3">
        <v>132</v>
      </c>
      <c r="G122" s="3">
        <v>566.65921570661419</v>
      </c>
      <c r="H122" s="3">
        <v>2</v>
      </c>
      <c r="I122" s="3">
        <v>165</v>
      </c>
      <c r="J122" s="3">
        <v>956.99787180107592</v>
      </c>
      <c r="K122" s="3">
        <v>2</v>
      </c>
      <c r="L122" s="3">
        <v>168</v>
      </c>
      <c r="M122" s="3">
        <v>1497.5424493871847</v>
      </c>
      <c r="N122" s="3">
        <v>5</v>
      </c>
      <c r="O122" s="3">
        <v>166</v>
      </c>
      <c r="P122" s="3">
        <v>2211.1140403272075</v>
      </c>
      <c r="Q122" s="3">
        <v>0</v>
      </c>
      <c r="R122" s="3">
        <v>5</v>
      </c>
      <c r="S122" s="3">
        <v>0.32405382394790649</v>
      </c>
      <c r="T122" s="3">
        <v>6.3850447535514832E-2</v>
      </c>
      <c r="U122" s="3">
        <v>9.3799315392971039E-2</v>
      </c>
      <c r="V122" s="3">
        <v>0.26807239651679993</v>
      </c>
      <c r="W122" s="3">
        <v>0.1075414344668388</v>
      </c>
      <c r="X122" s="3">
        <v>0.14719665050506589</v>
      </c>
    </row>
    <row r="123" spans="1:24" x14ac:dyDescent="0.2">
      <c r="A123" s="3" t="s">
        <v>123</v>
      </c>
      <c r="B123" s="3">
        <v>1</v>
      </c>
      <c r="C123" s="3" t="s">
        <v>475</v>
      </c>
      <c r="D123" s="3" t="s">
        <v>475</v>
      </c>
      <c r="E123" s="3">
        <v>1</v>
      </c>
      <c r="F123" s="3">
        <v>14</v>
      </c>
      <c r="G123" s="3">
        <v>15214.53428008779</v>
      </c>
      <c r="H123" s="3">
        <v>1</v>
      </c>
      <c r="I123" s="3">
        <v>14</v>
      </c>
      <c r="J123" s="3">
        <v>25505.572304937938</v>
      </c>
      <c r="K123" s="3">
        <v>0</v>
      </c>
      <c r="L123" s="3">
        <v>14</v>
      </c>
      <c r="M123" s="3">
        <v>38889.07019248198</v>
      </c>
      <c r="N123" s="3">
        <v>4</v>
      </c>
      <c r="O123" s="3">
        <v>16</v>
      </c>
      <c r="P123" s="3">
        <v>47106.666218405699</v>
      </c>
      <c r="Q123" s="3">
        <v>0</v>
      </c>
      <c r="R123" s="3">
        <v>0</v>
      </c>
      <c r="S123" s="3">
        <v>1.9939040765166279E-2</v>
      </c>
      <c r="T123" s="3">
        <v>4.6269845217466347E-2</v>
      </c>
      <c r="U123" s="3">
        <v>0.17106187343597409</v>
      </c>
      <c r="V123" s="3">
        <v>0.50583100318908691</v>
      </c>
      <c r="W123" s="3">
        <v>0.10635522753000259</v>
      </c>
      <c r="X123" s="3">
        <v>0.15075969696044919</v>
      </c>
    </row>
    <row r="124" spans="1:24" x14ac:dyDescent="0.2">
      <c r="A124" s="3" t="s">
        <v>125</v>
      </c>
      <c r="B124" s="3">
        <v>1</v>
      </c>
      <c r="C124" s="3">
        <v>22</v>
      </c>
      <c r="D124" s="3">
        <v>6082.5717877208635</v>
      </c>
      <c r="E124" s="3">
        <v>1</v>
      </c>
      <c r="F124" s="3">
        <v>29</v>
      </c>
      <c r="G124" s="3">
        <v>11958.702803705903</v>
      </c>
      <c r="H124" s="3">
        <v>1</v>
      </c>
      <c r="I124" s="3">
        <v>33</v>
      </c>
      <c r="J124" s="3">
        <v>17380.761561861746</v>
      </c>
      <c r="K124" s="3">
        <v>0</v>
      </c>
      <c r="L124" s="3">
        <v>37</v>
      </c>
      <c r="M124" s="3">
        <v>26664.529701523941</v>
      </c>
      <c r="N124" s="3">
        <v>4</v>
      </c>
      <c r="O124" s="3">
        <v>34</v>
      </c>
      <c r="P124" s="3">
        <v>33855.918655306014</v>
      </c>
      <c r="Q124" s="3">
        <v>0</v>
      </c>
      <c r="R124" s="3">
        <v>1</v>
      </c>
      <c r="S124" s="3">
        <v>4.444614052772522E-2</v>
      </c>
      <c r="T124" s="3">
        <v>6.0440018773078918E-2</v>
      </c>
      <c r="U124" s="3">
        <v>0.17594760656356809</v>
      </c>
      <c r="V124" s="3">
        <v>0.49677160382270807</v>
      </c>
      <c r="W124" s="3">
        <v>9.707246720790863E-2</v>
      </c>
      <c r="X124" s="3">
        <v>0.128019243478775</v>
      </c>
    </row>
    <row r="125" spans="1:24" x14ac:dyDescent="0.2">
      <c r="A125" s="3" t="s">
        <v>126</v>
      </c>
      <c r="B125" s="3">
        <v>1</v>
      </c>
      <c r="C125" s="3" t="s">
        <v>475</v>
      </c>
      <c r="D125" s="3" t="s">
        <v>475</v>
      </c>
      <c r="E125" s="3">
        <v>1</v>
      </c>
      <c r="F125" s="3" t="s">
        <v>475</v>
      </c>
      <c r="G125" s="3" t="s">
        <v>475</v>
      </c>
      <c r="H125" s="3">
        <v>1</v>
      </c>
      <c r="I125" s="3">
        <v>119</v>
      </c>
      <c r="J125" s="3">
        <v>2301.4831397547873</v>
      </c>
      <c r="K125" s="3">
        <v>0</v>
      </c>
      <c r="L125" s="3">
        <v>136</v>
      </c>
      <c r="M125" s="3">
        <v>3246.2242294977468</v>
      </c>
      <c r="N125" s="3">
        <v>4</v>
      </c>
      <c r="O125" s="3">
        <v>141</v>
      </c>
      <c r="P125" s="3">
        <v>4446.2987276052345</v>
      </c>
      <c r="Q125" s="3">
        <v>0</v>
      </c>
      <c r="R125" s="3">
        <v>2</v>
      </c>
      <c r="S125" s="3">
        <v>0.17805115878582001</v>
      </c>
      <c r="T125" s="3">
        <v>2.6939688250422481E-2</v>
      </c>
      <c r="U125" s="3">
        <v>0.18198107182979581</v>
      </c>
      <c r="V125" s="3">
        <v>0.35880672931671143</v>
      </c>
      <c r="W125" s="3">
        <v>0.10123796015977859</v>
      </c>
      <c r="X125" s="3">
        <v>0.17200642824172971</v>
      </c>
    </row>
    <row r="126" spans="1:24" x14ac:dyDescent="0.2">
      <c r="A126" s="3" t="s">
        <v>127</v>
      </c>
      <c r="B126" s="3">
        <v>0</v>
      </c>
      <c r="C126" s="3">
        <v>119</v>
      </c>
      <c r="D126" s="3">
        <v>304.39394551827291</v>
      </c>
      <c r="E126" s="3">
        <v>2</v>
      </c>
      <c r="F126" s="3">
        <v>130</v>
      </c>
      <c r="G126" s="3">
        <v>583.76454294563882</v>
      </c>
      <c r="H126" s="3">
        <v>2</v>
      </c>
      <c r="I126" s="3">
        <v>175</v>
      </c>
      <c r="J126" s="3">
        <v>596.00951535608783</v>
      </c>
      <c r="K126" s="3">
        <v>2</v>
      </c>
      <c r="L126" s="3">
        <v>186</v>
      </c>
      <c r="M126" s="3">
        <v>715.83293885026671</v>
      </c>
      <c r="N126" s="3">
        <v>5</v>
      </c>
      <c r="O126" s="3">
        <v>188</v>
      </c>
      <c r="P126" s="3">
        <v>975.23913427613854</v>
      </c>
      <c r="Q126" s="3">
        <v>2</v>
      </c>
      <c r="R126" s="3">
        <v>4</v>
      </c>
      <c r="S126" s="3">
        <v>0.47278827428817749</v>
      </c>
      <c r="T126" s="3">
        <v>2.4968488141894341E-2</v>
      </c>
      <c r="U126" s="3">
        <v>0.1179256662726402</v>
      </c>
      <c r="V126" s="3">
        <v>0.1879804581403732</v>
      </c>
      <c r="W126" s="3">
        <v>6.2242928892374039E-2</v>
      </c>
      <c r="X126" s="3">
        <v>0.1340198218822479</v>
      </c>
    </row>
    <row r="127" spans="1:24" x14ac:dyDescent="0.2">
      <c r="A127" s="3" t="s">
        <v>128</v>
      </c>
      <c r="B127" s="3">
        <v>0</v>
      </c>
      <c r="C127" s="3" t="s">
        <v>475</v>
      </c>
      <c r="D127" s="3" t="s">
        <v>475</v>
      </c>
      <c r="E127" s="3">
        <v>2</v>
      </c>
      <c r="F127" s="3" t="s">
        <v>475</v>
      </c>
      <c r="G127" s="3" t="s">
        <v>475</v>
      </c>
      <c r="H127" s="3">
        <v>2</v>
      </c>
      <c r="I127" s="3">
        <v>126</v>
      </c>
      <c r="J127" s="3">
        <v>2120.4515641915614</v>
      </c>
      <c r="K127" s="3">
        <v>2</v>
      </c>
      <c r="L127" s="3">
        <v>133</v>
      </c>
      <c r="M127" s="3">
        <v>3466.3936543183372</v>
      </c>
      <c r="N127" s="3">
        <v>0</v>
      </c>
      <c r="O127" s="3">
        <v>130</v>
      </c>
      <c r="P127" s="3">
        <v>5654.9397603923453</v>
      </c>
      <c r="Q127" s="3">
        <v>0</v>
      </c>
      <c r="R127" s="3">
        <v>4</v>
      </c>
      <c r="S127" s="3">
        <v>0.24246284365653989</v>
      </c>
      <c r="T127" s="3">
        <v>3.9036143571138382E-2</v>
      </c>
      <c r="U127" s="3">
        <v>0.1509248465299606</v>
      </c>
      <c r="V127" s="3">
        <v>0.21560175716876981</v>
      </c>
      <c r="W127" s="3">
        <v>0.19744399189949041</v>
      </c>
      <c r="X127" s="3">
        <v>0.22905980050563809</v>
      </c>
    </row>
    <row r="128" spans="1:24" x14ac:dyDescent="0.2">
      <c r="A128" s="3" t="s">
        <v>129</v>
      </c>
      <c r="B128" s="3">
        <v>1</v>
      </c>
      <c r="C128" s="3">
        <v>9</v>
      </c>
      <c r="D128" s="3">
        <v>9020.427246923362</v>
      </c>
      <c r="E128" s="3">
        <v>1</v>
      </c>
      <c r="F128" s="3">
        <v>9</v>
      </c>
      <c r="G128" s="3">
        <v>21182.051602662548</v>
      </c>
      <c r="H128" s="3">
        <v>1</v>
      </c>
      <c r="I128" s="3">
        <v>6</v>
      </c>
      <c r="J128" s="3">
        <v>36157.585550396398</v>
      </c>
      <c r="K128" s="3">
        <v>1</v>
      </c>
      <c r="L128" s="3">
        <v>8</v>
      </c>
      <c r="M128" s="3">
        <v>55014.973282125116</v>
      </c>
      <c r="N128" s="3">
        <v>4</v>
      </c>
      <c r="O128" s="3">
        <v>7</v>
      </c>
      <c r="P128" s="3">
        <v>65052.194939029519</v>
      </c>
      <c r="Q128" s="3">
        <v>0</v>
      </c>
      <c r="R128" s="3">
        <v>0</v>
      </c>
      <c r="S128" s="3">
        <v>1.9700847566127781E-2</v>
      </c>
      <c r="T128" s="3">
        <v>5.2407629787921912E-2</v>
      </c>
      <c r="U128" s="3">
        <v>0.30578914284706121</v>
      </c>
      <c r="V128" s="3">
        <v>0.40928712487220759</v>
      </c>
      <c r="W128" s="3">
        <v>0.1081956475973129</v>
      </c>
      <c r="X128" s="3">
        <v>0.1046190708875656</v>
      </c>
    </row>
    <row r="129" spans="1:24" x14ac:dyDescent="0.2">
      <c r="A129" s="3" t="s">
        <v>130</v>
      </c>
      <c r="B129" s="3">
        <v>2</v>
      </c>
      <c r="C129" s="3">
        <v>19</v>
      </c>
      <c r="D129" s="3">
        <v>6554.7562458641942</v>
      </c>
      <c r="E129" s="3">
        <v>0</v>
      </c>
      <c r="F129" s="3">
        <v>24</v>
      </c>
      <c r="G129" s="3">
        <v>13830.122334496828</v>
      </c>
      <c r="H129" s="3">
        <v>0</v>
      </c>
      <c r="I129" s="3">
        <v>13</v>
      </c>
      <c r="J129" s="3">
        <v>25647.426837082141</v>
      </c>
      <c r="K129" s="3">
        <v>1</v>
      </c>
      <c r="L129" s="3">
        <v>22</v>
      </c>
      <c r="M129" s="3">
        <v>34908.074899534709</v>
      </c>
      <c r="N129" s="3">
        <v>1</v>
      </c>
      <c r="O129" s="3">
        <v>22</v>
      </c>
      <c r="P129" s="3">
        <v>43976.134590190639</v>
      </c>
      <c r="Q129" s="3">
        <v>1</v>
      </c>
      <c r="R129" s="3">
        <v>3</v>
      </c>
      <c r="S129" s="3">
        <v>1.3761064969003201E-2</v>
      </c>
      <c r="T129" s="3">
        <v>8.7801180779933929E-2</v>
      </c>
      <c r="U129" s="3">
        <v>0.50666123628616333</v>
      </c>
      <c r="V129" s="3">
        <v>0.25624534487724299</v>
      </c>
      <c r="W129" s="3">
        <v>8.4920220077037811E-2</v>
      </c>
      <c r="X129" s="3">
        <v>8.1619389355182648E-2</v>
      </c>
    </row>
    <row r="130" spans="1:24" x14ac:dyDescent="0.2">
      <c r="A130" s="3" t="s">
        <v>131</v>
      </c>
      <c r="B130" s="3">
        <v>0</v>
      </c>
      <c r="C130" s="3">
        <v>105</v>
      </c>
      <c r="D130" s="3">
        <v>543.68503002881289</v>
      </c>
      <c r="E130" s="3">
        <v>2</v>
      </c>
      <c r="F130" s="3">
        <v>103</v>
      </c>
      <c r="G130" s="3">
        <v>1327.7003123329914</v>
      </c>
      <c r="H130" s="3">
        <v>2</v>
      </c>
      <c r="I130" s="3">
        <v>120</v>
      </c>
      <c r="J130" s="3">
        <v>2251.4821060417316</v>
      </c>
      <c r="K130" s="3">
        <v>2</v>
      </c>
      <c r="L130" s="3">
        <v>135</v>
      </c>
      <c r="M130" s="3">
        <v>3362.3555856415014</v>
      </c>
      <c r="N130" s="3">
        <v>0</v>
      </c>
      <c r="O130" s="3">
        <v>140</v>
      </c>
      <c r="P130" s="3">
        <v>4497.8110973804751</v>
      </c>
      <c r="Q130" s="3">
        <v>0</v>
      </c>
      <c r="R130" s="3">
        <v>5</v>
      </c>
      <c r="S130" s="3">
        <v>0.22876456379890439</v>
      </c>
      <c r="T130" s="3">
        <v>2.5055186823010441E-2</v>
      </c>
      <c r="U130" s="3">
        <v>0.18297162652015689</v>
      </c>
      <c r="V130" s="3">
        <v>0.26381793618202209</v>
      </c>
      <c r="W130" s="3">
        <v>0.12661461532115939</v>
      </c>
      <c r="X130" s="3">
        <v>0.17467609047889709</v>
      </c>
    </row>
    <row r="131" spans="1:24" x14ac:dyDescent="0.2">
      <c r="A131" s="3" t="s">
        <v>132</v>
      </c>
      <c r="B131" s="3">
        <v>1</v>
      </c>
      <c r="C131" s="3" t="s">
        <v>475</v>
      </c>
      <c r="D131" s="3" t="s">
        <v>475</v>
      </c>
      <c r="E131" s="3">
        <v>1</v>
      </c>
      <c r="F131" s="3" t="s">
        <v>475</v>
      </c>
      <c r="G131" s="3" t="s">
        <v>475</v>
      </c>
      <c r="H131" s="3">
        <v>1</v>
      </c>
      <c r="I131" s="3" t="s">
        <v>475</v>
      </c>
      <c r="J131" s="3" t="s">
        <v>475</v>
      </c>
      <c r="K131" s="3">
        <v>0</v>
      </c>
      <c r="L131" s="3">
        <v>77</v>
      </c>
      <c r="M131" s="3">
        <v>10541.289564395984</v>
      </c>
      <c r="N131" s="3">
        <v>3</v>
      </c>
      <c r="O131" s="3">
        <v>88</v>
      </c>
      <c r="P131" s="3">
        <v>13228.123329857421</v>
      </c>
      <c r="Q131" s="3">
        <v>0</v>
      </c>
      <c r="R131" s="3">
        <v>1</v>
      </c>
      <c r="S131" s="3">
        <v>4.5300710946321487E-2</v>
      </c>
      <c r="T131" s="3">
        <v>5.8377295732498169E-2</v>
      </c>
      <c r="U131" s="3">
        <v>3.087703883647919E-2</v>
      </c>
      <c r="V131" s="3">
        <v>0.46913689374923712</v>
      </c>
      <c r="W131" s="3">
        <v>0.13361971080303189</v>
      </c>
      <c r="X131" s="3">
        <v>0.25363034009933472</v>
      </c>
    </row>
    <row r="132" spans="1:24" x14ac:dyDescent="0.2">
      <c r="A132" s="3" t="s">
        <v>133</v>
      </c>
      <c r="B132" s="3">
        <v>1</v>
      </c>
      <c r="C132" s="3">
        <v>52</v>
      </c>
      <c r="D132" s="3">
        <v>2314.9469991261394</v>
      </c>
      <c r="E132" s="3">
        <v>1</v>
      </c>
      <c r="F132" s="3">
        <v>62</v>
      </c>
      <c r="G132" s="3">
        <v>4458.9716660361482</v>
      </c>
      <c r="H132" s="3">
        <v>1</v>
      </c>
      <c r="I132" s="3">
        <v>75</v>
      </c>
      <c r="J132" s="3">
        <v>6552.6894197558859</v>
      </c>
      <c r="K132" s="3">
        <v>0</v>
      </c>
      <c r="L132" s="3">
        <v>76</v>
      </c>
      <c r="M132" s="3">
        <v>10752.451627781116</v>
      </c>
      <c r="N132" s="3">
        <v>0</v>
      </c>
      <c r="O132" s="3">
        <v>64</v>
      </c>
      <c r="P132" s="3">
        <v>18769.894219852838</v>
      </c>
      <c r="Q132" s="3">
        <v>0</v>
      </c>
      <c r="R132" s="3">
        <v>2</v>
      </c>
      <c r="S132" s="3">
        <v>3.7113174796104431E-2</v>
      </c>
      <c r="T132" s="3">
        <v>9.2383392155170441E-2</v>
      </c>
      <c r="U132" s="3">
        <v>0.11007961630821229</v>
      </c>
      <c r="V132" s="3">
        <v>0.38965335488319403</v>
      </c>
      <c r="W132" s="3">
        <v>0.15989165008068079</v>
      </c>
      <c r="X132" s="3">
        <v>0.18380963802337649</v>
      </c>
    </row>
    <row r="133" spans="1:24" x14ac:dyDescent="0.2">
      <c r="A133" s="3" t="s">
        <v>134</v>
      </c>
      <c r="B133" s="3">
        <v>0</v>
      </c>
      <c r="C133" s="3">
        <v>93</v>
      </c>
      <c r="D133" s="3">
        <v>747.87122569452254</v>
      </c>
      <c r="E133" s="3">
        <v>2</v>
      </c>
      <c r="F133" s="3">
        <v>105</v>
      </c>
      <c r="G133" s="3">
        <v>1296.6334839264753</v>
      </c>
      <c r="H133" s="3">
        <v>2</v>
      </c>
      <c r="I133" s="3">
        <v>133</v>
      </c>
      <c r="J133" s="3">
        <v>1909.4813953934001</v>
      </c>
      <c r="K133" s="3">
        <v>2</v>
      </c>
      <c r="L133" s="3">
        <v>150</v>
      </c>
      <c r="M133" s="3">
        <v>2256.8851031405866</v>
      </c>
      <c r="N133" s="3">
        <v>2</v>
      </c>
      <c r="O133" s="3">
        <v>148</v>
      </c>
      <c r="P133" s="3">
        <v>3113.7263422108786</v>
      </c>
      <c r="Q133" s="3">
        <v>0</v>
      </c>
      <c r="R133" s="3">
        <v>1</v>
      </c>
      <c r="S133" s="3">
        <v>0.26222652196884161</v>
      </c>
      <c r="T133" s="3">
        <v>0.15942822396755221</v>
      </c>
      <c r="U133" s="3">
        <v>0.27523484826087952</v>
      </c>
      <c r="V133" s="3">
        <v>0.1184114888310432</v>
      </c>
      <c r="W133" s="3">
        <v>5.5077545344829559E-2</v>
      </c>
      <c r="X133" s="3">
        <v>8.3738081157207489E-2</v>
      </c>
    </row>
    <row r="134" spans="1:24" x14ac:dyDescent="0.2">
      <c r="A134" s="3" t="s">
        <v>135</v>
      </c>
      <c r="B134" s="3">
        <v>0</v>
      </c>
      <c r="C134" s="3">
        <v>73</v>
      </c>
      <c r="D134" s="3">
        <v>1268.6887947323526</v>
      </c>
      <c r="E134" s="3">
        <v>1</v>
      </c>
      <c r="F134" s="3">
        <v>73</v>
      </c>
      <c r="G134" s="3">
        <v>3122.3655227802051</v>
      </c>
      <c r="H134" s="3">
        <v>2</v>
      </c>
      <c r="I134" s="3">
        <v>94</v>
      </c>
      <c r="J134" s="3">
        <v>4560.1696602769543</v>
      </c>
      <c r="K134" s="3">
        <v>2</v>
      </c>
      <c r="L134" s="3">
        <v>114</v>
      </c>
      <c r="M134" s="3">
        <v>5507.0548584586168</v>
      </c>
      <c r="N134" s="3">
        <v>5</v>
      </c>
      <c r="O134" s="3">
        <v>116</v>
      </c>
      <c r="P134" s="3">
        <v>8018.5788930087001</v>
      </c>
      <c r="Q134" s="3">
        <v>2</v>
      </c>
      <c r="R134" s="3">
        <v>2</v>
      </c>
      <c r="S134" s="3">
        <v>0.21042782068252561</v>
      </c>
      <c r="T134" s="3">
        <v>4.4025924056768417E-2</v>
      </c>
      <c r="U134" s="3">
        <v>0.25818809866905212</v>
      </c>
      <c r="V134" s="3">
        <v>0.22101135551929471</v>
      </c>
      <c r="W134" s="3">
        <v>8.0175094306468964E-2</v>
      </c>
      <c r="X134" s="3">
        <v>0.1822002977132797</v>
      </c>
    </row>
    <row r="135" spans="1:24" x14ac:dyDescent="0.2">
      <c r="A135" s="3" t="s">
        <v>136</v>
      </c>
      <c r="B135" s="3">
        <v>1</v>
      </c>
      <c r="C135" s="3">
        <v>56</v>
      </c>
      <c r="D135" s="3">
        <v>2133.0377546446084</v>
      </c>
      <c r="E135" s="3">
        <v>1</v>
      </c>
      <c r="F135" s="3">
        <v>68</v>
      </c>
      <c r="G135" s="3">
        <v>3684.0615642477146</v>
      </c>
      <c r="H135" s="3">
        <v>1</v>
      </c>
      <c r="I135" s="3">
        <v>97</v>
      </c>
      <c r="J135" s="3">
        <v>4326.1298522051029</v>
      </c>
      <c r="K135" s="3">
        <v>0</v>
      </c>
      <c r="L135" s="3">
        <v>104</v>
      </c>
      <c r="M135" s="3">
        <v>6866.1779054417984</v>
      </c>
      <c r="N135" s="3">
        <v>4</v>
      </c>
      <c r="O135" s="3">
        <v>98</v>
      </c>
      <c r="P135" s="3">
        <v>11244.747899438924</v>
      </c>
      <c r="Q135" s="3">
        <v>0</v>
      </c>
      <c r="R135" s="3">
        <v>2</v>
      </c>
      <c r="S135" s="3">
        <v>6.5212495625019073E-2</v>
      </c>
      <c r="T135" s="3">
        <v>7.6607771217823029E-2</v>
      </c>
      <c r="U135" s="3">
        <v>0.28336882591247559</v>
      </c>
      <c r="V135" s="3">
        <v>0.31475153565406799</v>
      </c>
      <c r="W135" s="3">
        <v>9.8617799580097198E-2</v>
      </c>
      <c r="X135" s="3">
        <v>0.17119002342224121</v>
      </c>
    </row>
    <row r="136" spans="1:24" x14ac:dyDescent="0.2">
      <c r="A136" s="3" t="s">
        <v>137</v>
      </c>
      <c r="B136" s="3">
        <v>1</v>
      </c>
      <c r="C136" s="3">
        <v>79</v>
      </c>
      <c r="D136" s="3">
        <v>1116.0108539109158</v>
      </c>
      <c r="E136" s="3">
        <v>1</v>
      </c>
      <c r="F136" s="3">
        <v>88</v>
      </c>
      <c r="G136" s="3">
        <v>2178.9346594352037</v>
      </c>
      <c r="H136" s="3">
        <v>1</v>
      </c>
      <c r="I136" s="3">
        <v>113</v>
      </c>
      <c r="J136" s="3">
        <v>2888.8792221640056</v>
      </c>
      <c r="K136" s="3">
        <v>0</v>
      </c>
      <c r="L136" s="3">
        <v>125</v>
      </c>
      <c r="M136" s="3">
        <v>4244.7009999893335</v>
      </c>
      <c r="N136" s="3">
        <v>4</v>
      </c>
      <c r="O136" s="3">
        <v>126</v>
      </c>
      <c r="P136" s="3">
        <v>6362.3898588154252</v>
      </c>
      <c r="Q136" s="3">
        <v>0</v>
      </c>
      <c r="R136" s="3">
        <v>1</v>
      </c>
      <c r="S136" s="3">
        <v>0.1034020557999611</v>
      </c>
      <c r="T136" s="3">
        <v>5.8850415050983429E-2</v>
      </c>
      <c r="U136" s="3">
        <v>0.27674019336700439</v>
      </c>
      <c r="V136" s="3">
        <v>0.30327501893043518</v>
      </c>
      <c r="W136" s="3">
        <v>7.2848469018936157E-2</v>
      </c>
      <c r="X136" s="3">
        <v>0.1865842342376709</v>
      </c>
    </row>
    <row r="137" spans="1:24" x14ac:dyDescent="0.2">
      <c r="A137" s="3" t="s">
        <v>138</v>
      </c>
      <c r="B137" s="3">
        <v>1</v>
      </c>
      <c r="C137" s="3">
        <v>45</v>
      </c>
      <c r="D137" s="3">
        <v>2923.1979161823592</v>
      </c>
      <c r="E137" s="3">
        <v>1</v>
      </c>
      <c r="F137" s="3">
        <v>57</v>
      </c>
      <c r="G137" s="3">
        <v>5465.9510555691586</v>
      </c>
      <c r="H137" s="3">
        <v>1</v>
      </c>
      <c r="I137" s="3">
        <v>63</v>
      </c>
      <c r="J137" s="3">
        <v>8138.5330708286201</v>
      </c>
      <c r="K137" s="3">
        <v>0</v>
      </c>
      <c r="L137" s="3">
        <v>58</v>
      </c>
      <c r="M137" s="3">
        <v>15279.215054218881</v>
      </c>
      <c r="N137" s="3">
        <v>4</v>
      </c>
      <c r="O137" s="3">
        <v>52</v>
      </c>
      <c r="P137" s="3">
        <v>23801.122775014072</v>
      </c>
      <c r="Q137" s="3">
        <v>0</v>
      </c>
      <c r="R137" s="3">
        <v>0</v>
      </c>
      <c r="S137" s="3">
        <v>2.5235561653971669E-2</v>
      </c>
      <c r="T137" s="3">
        <v>8.0215565860271454E-2</v>
      </c>
      <c r="U137" s="3">
        <v>0.28333732485771179</v>
      </c>
      <c r="V137" s="3">
        <v>0.3161504864692688</v>
      </c>
      <c r="W137" s="3">
        <v>0.1013474613428116</v>
      </c>
      <c r="X137" s="3">
        <v>0.19738160073757169</v>
      </c>
    </row>
    <row r="138" spans="1:24" x14ac:dyDescent="0.2">
      <c r="A138" s="3" t="s">
        <v>139</v>
      </c>
      <c r="B138" s="3">
        <v>1</v>
      </c>
      <c r="C138" s="3">
        <v>40</v>
      </c>
      <c r="D138" s="3">
        <v>3391.1373805456979</v>
      </c>
      <c r="E138" s="3">
        <v>1</v>
      </c>
      <c r="F138" s="3">
        <v>40</v>
      </c>
      <c r="G138" s="3">
        <v>8321.1496589276103</v>
      </c>
      <c r="H138" s="3">
        <v>1</v>
      </c>
      <c r="I138" s="3">
        <v>38</v>
      </c>
      <c r="J138" s="3">
        <v>15867.990209787033</v>
      </c>
      <c r="K138" s="3">
        <v>0</v>
      </c>
      <c r="L138" s="3">
        <v>42</v>
      </c>
      <c r="M138" s="3">
        <v>23342.51201530359</v>
      </c>
      <c r="N138" s="3">
        <v>4</v>
      </c>
      <c r="O138" s="3">
        <v>45</v>
      </c>
      <c r="P138" s="3">
        <v>26773.77874066048</v>
      </c>
      <c r="Q138" s="3">
        <v>0</v>
      </c>
      <c r="R138" s="3">
        <v>0</v>
      </c>
      <c r="S138" s="3">
        <v>2.6393279433250431E-2</v>
      </c>
      <c r="T138" s="3">
        <v>4.535333439707756E-2</v>
      </c>
      <c r="U138" s="3">
        <v>0.16871318221092221</v>
      </c>
      <c r="V138" s="3">
        <v>0.48256480693817139</v>
      </c>
      <c r="W138" s="3">
        <v>8.8009461760520935E-2</v>
      </c>
      <c r="X138" s="3">
        <v>0.1915079057216644</v>
      </c>
    </row>
    <row r="139" spans="1:24" x14ac:dyDescent="0.2">
      <c r="A139" s="3" t="s">
        <v>140</v>
      </c>
      <c r="B139" s="3">
        <v>2</v>
      </c>
      <c r="C139" s="3" t="s">
        <v>475</v>
      </c>
      <c r="D139" s="3" t="s">
        <v>475</v>
      </c>
      <c r="E139" s="3">
        <v>0</v>
      </c>
      <c r="F139" s="3">
        <v>34</v>
      </c>
      <c r="G139" s="3">
        <v>10018.88351190064</v>
      </c>
      <c r="H139" s="3">
        <v>0</v>
      </c>
      <c r="I139" s="3">
        <v>30</v>
      </c>
      <c r="J139" s="3">
        <v>18629.56669696778</v>
      </c>
      <c r="K139" s="3">
        <v>1</v>
      </c>
      <c r="L139" s="3">
        <v>32</v>
      </c>
      <c r="M139" s="3">
        <v>30352.495089037217</v>
      </c>
      <c r="N139" s="3">
        <v>1</v>
      </c>
      <c r="O139" s="3">
        <v>32</v>
      </c>
      <c r="P139" s="3">
        <v>35596.004999788383</v>
      </c>
      <c r="Q139" s="3">
        <v>0</v>
      </c>
      <c r="R139" s="3">
        <v>0</v>
      </c>
      <c r="S139" s="3">
        <v>1.214342005550861E-2</v>
      </c>
      <c r="T139" s="3">
        <v>1.6511332243680951E-2</v>
      </c>
      <c r="U139" s="3">
        <v>0.45749327540397638</v>
      </c>
      <c r="V139" s="3">
        <v>0.35540202260017401</v>
      </c>
      <c r="W139" s="3">
        <v>3.3379059284925461E-2</v>
      </c>
      <c r="X139" s="3">
        <v>0.1202957257628441</v>
      </c>
    </row>
    <row r="140" spans="1:24" x14ac:dyDescent="0.2">
      <c r="A140" s="3" t="s">
        <v>141</v>
      </c>
      <c r="B140" s="3">
        <v>2</v>
      </c>
      <c r="C140" s="3">
        <v>2</v>
      </c>
      <c r="D140" s="3">
        <v>57422.84874268611</v>
      </c>
      <c r="E140" s="3">
        <v>0</v>
      </c>
      <c r="F140" s="3">
        <v>2</v>
      </c>
      <c r="G140" s="3">
        <v>61471.310584262988</v>
      </c>
      <c r="H140" s="3">
        <v>0</v>
      </c>
      <c r="I140" s="3">
        <v>3</v>
      </c>
      <c r="J140" s="3">
        <v>59888.862719739394</v>
      </c>
      <c r="K140" s="3">
        <v>1</v>
      </c>
      <c r="L140" s="3">
        <v>1</v>
      </c>
      <c r="M140" s="3">
        <v>102513.57367111823</v>
      </c>
      <c r="N140" s="3">
        <v>1</v>
      </c>
      <c r="O140" s="3">
        <v>1</v>
      </c>
      <c r="P140" s="3">
        <v>140861.80957807472</v>
      </c>
      <c r="Q140" s="3">
        <v>1</v>
      </c>
      <c r="R140" s="3">
        <v>3</v>
      </c>
      <c r="S140" s="3">
        <v>9.2957727611064911E-4</v>
      </c>
      <c r="T140" s="3">
        <v>0.1172164157032967</v>
      </c>
      <c r="U140" s="3">
        <v>0.53842246532440186</v>
      </c>
      <c r="V140" s="3">
        <v>0.21373562514781949</v>
      </c>
      <c r="W140" s="3">
        <v>4.9238748848438263E-2</v>
      </c>
      <c r="X140" s="3">
        <v>6.2800362706184387E-2</v>
      </c>
    </row>
    <row r="141" spans="1:24" x14ac:dyDescent="0.2">
      <c r="A141" s="3" t="s">
        <v>143</v>
      </c>
      <c r="B141" s="3">
        <v>2</v>
      </c>
      <c r="C141" s="3">
        <v>47</v>
      </c>
      <c r="D141" s="3">
        <v>2588.5950721927384</v>
      </c>
      <c r="E141" s="3">
        <v>1</v>
      </c>
      <c r="F141" s="3">
        <v>49</v>
      </c>
      <c r="G141" s="3">
        <v>6603.9128852640788</v>
      </c>
      <c r="H141" s="3">
        <v>1</v>
      </c>
      <c r="I141" s="3">
        <v>67</v>
      </c>
      <c r="J141" s="3">
        <v>7228.4356393029184</v>
      </c>
      <c r="K141" s="3">
        <v>0</v>
      </c>
      <c r="L141" s="3">
        <v>70</v>
      </c>
      <c r="M141" s="3">
        <v>12398.352290405679</v>
      </c>
      <c r="N141" s="3">
        <v>2</v>
      </c>
      <c r="O141" s="3">
        <v>65</v>
      </c>
      <c r="P141" s="3">
        <v>18574.003833060819</v>
      </c>
      <c r="Q141" s="3">
        <v>0</v>
      </c>
      <c r="R141" s="3">
        <v>0</v>
      </c>
      <c r="S141" s="3">
        <v>8.2176923751831055E-2</v>
      </c>
      <c r="T141" s="3">
        <v>0.10054419189691539</v>
      </c>
      <c r="U141" s="3">
        <v>0.28098815679550171</v>
      </c>
      <c r="V141" s="3">
        <v>0.26571008563041693</v>
      </c>
      <c r="W141" s="3">
        <v>0.1162618026137352</v>
      </c>
      <c r="X141" s="3">
        <v>0.20094519853591919</v>
      </c>
    </row>
    <row r="142" spans="1:24" x14ac:dyDescent="0.2">
      <c r="A142" s="3" t="s">
        <v>246</v>
      </c>
      <c r="C142" s="3" t="s">
        <v>475</v>
      </c>
      <c r="D142" s="3" t="s">
        <v>475</v>
      </c>
      <c r="F142" s="3" t="s">
        <v>475</v>
      </c>
      <c r="G142" s="3" t="s">
        <v>475</v>
      </c>
      <c r="I142" s="3">
        <v>50</v>
      </c>
      <c r="J142" s="3">
        <v>10548.281305659579</v>
      </c>
      <c r="L142" s="3">
        <v>53</v>
      </c>
      <c r="M142" s="3">
        <v>16830.249589765546</v>
      </c>
      <c r="O142" s="3">
        <v>48</v>
      </c>
      <c r="P142" s="3">
        <v>25115.473634376405</v>
      </c>
      <c r="R142" s="3">
        <v>0</v>
      </c>
    </row>
    <row r="143" spans="1:24" x14ac:dyDescent="0.2">
      <c r="A143" s="3" t="s">
        <v>144</v>
      </c>
      <c r="B143" s="3">
        <v>0</v>
      </c>
      <c r="C143" s="3">
        <v>122</v>
      </c>
      <c r="D143" s="3">
        <v>297.55312723036661</v>
      </c>
      <c r="E143" s="3">
        <v>2</v>
      </c>
      <c r="F143" s="3">
        <v>133</v>
      </c>
      <c r="G143" s="3">
        <v>560.18255890827743</v>
      </c>
      <c r="H143" s="3">
        <v>2</v>
      </c>
      <c r="I143" s="3">
        <v>174</v>
      </c>
      <c r="J143" s="3">
        <v>600.11283772648301</v>
      </c>
      <c r="K143" s="3">
        <v>2</v>
      </c>
      <c r="L143" s="3">
        <v>183</v>
      </c>
      <c r="M143" s="3">
        <v>922.26750849152791</v>
      </c>
      <c r="N143" s="3">
        <v>5</v>
      </c>
      <c r="O143" s="3">
        <v>178</v>
      </c>
      <c r="P143" s="3">
        <v>1582.1275798390525</v>
      </c>
      <c r="Q143" s="3">
        <v>2</v>
      </c>
      <c r="R143" s="3">
        <v>4</v>
      </c>
      <c r="S143" s="3">
        <v>0.34691306948661799</v>
      </c>
      <c r="T143" s="3">
        <v>7.6195329427719116E-2</v>
      </c>
      <c r="U143" s="3">
        <v>6.3012756407260895E-2</v>
      </c>
      <c r="V143" s="3">
        <v>0.27751839160919189</v>
      </c>
      <c r="W143" s="3">
        <v>6.9270059466362E-2</v>
      </c>
      <c r="X143" s="3">
        <v>0.1743931770324707</v>
      </c>
    </row>
    <row r="144" spans="1:24" x14ac:dyDescent="0.2">
      <c r="A144" s="3" t="s">
        <v>148</v>
      </c>
      <c r="B144" s="3">
        <v>0</v>
      </c>
      <c r="C144" s="3" t="s">
        <v>475</v>
      </c>
      <c r="D144" s="3" t="s">
        <v>475</v>
      </c>
      <c r="E144" s="3">
        <v>2</v>
      </c>
      <c r="F144" s="3" t="s">
        <v>475</v>
      </c>
      <c r="G144" s="3" t="s">
        <v>475</v>
      </c>
      <c r="H144" s="3">
        <v>2</v>
      </c>
      <c r="I144" s="3">
        <v>112</v>
      </c>
      <c r="J144" s="3">
        <v>2900.1946217687282</v>
      </c>
      <c r="K144" s="3">
        <v>0</v>
      </c>
      <c r="L144" s="3">
        <v>127</v>
      </c>
      <c r="M144" s="3">
        <v>4165.4997188921134</v>
      </c>
      <c r="N144" s="3">
        <v>2</v>
      </c>
      <c r="O144" s="3">
        <v>134</v>
      </c>
      <c r="P144" s="3">
        <v>4977.9681253367098</v>
      </c>
      <c r="Q144" s="3">
        <v>0</v>
      </c>
      <c r="R144" s="3">
        <v>1</v>
      </c>
      <c r="S144" s="3">
        <v>9.6772521734237671E-2</v>
      </c>
      <c r="T144" s="3">
        <v>0.132984459400177</v>
      </c>
      <c r="U144" s="3">
        <v>0.1353342533111572</v>
      </c>
      <c r="V144" s="3">
        <v>0.26426172256469732</v>
      </c>
      <c r="W144" s="3">
        <v>0.1092215925455093</v>
      </c>
      <c r="X144" s="3">
        <v>0.25033953785896301</v>
      </c>
    </row>
    <row r="145" spans="1:24" x14ac:dyDescent="0.2">
      <c r="A145" s="3" t="s">
        <v>149</v>
      </c>
      <c r="B145" s="3">
        <v>1</v>
      </c>
      <c r="C145" s="3" t="s">
        <v>475</v>
      </c>
      <c r="D145" s="3" t="s">
        <v>475</v>
      </c>
      <c r="E145" s="3">
        <v>1</v>
      </c>
      <c r="F145" s="3" t="s">
        <v>475</v>
      </c>
      <c r="G145" s="3" t="s">
        <v>475</v>
      </c>
      <c r="H145" s="3">
        <v>1</v>
      </c>
      <c r="I145" s="3" t="s">
        <v>475</v>
      </c>
      <c r="J145" s="3" t="s">
        <v>475</v>
      </c>
      <c r="K145" s="3">
        <v>1</v>
      </c>
      <c r="L145" s="3">
        <v>3</v>
      </c>
      <c r="M145" s="3">
        <v>77977.593077319805</v>
      </c>
      <c r="N145" s="3">
        <v>4</v>
      </c>
      <c r="O145" s="3">
        <v>8</v>
      </c>
      <c r="P145" s="3">
        <v>64817.506781156582</v>
      </c>
      <c r="Q145" s="3">
        <v>0</v>
      </c>
      <c r="R145" s="3">
        <v>0</v>
      </c>
      <c r="S145" s="3">
        <v>5.5222352966666222E-4</v>
      </c>
      <c r="T145" s="3">
        <v>5.4750300943851471E-2</v>
      </c>
      <c r="U145" s="3">
        <v>0.29426431655883789</v>
      </c>
      <c r="V145" s="3">
        <v>0.45857688784599299</v>
      </c>
      <c r="W145" s="3">
        <v>2.8568439185619351E-2</v>
      </c>
      <c r="X145" s="3">
        <v>0.16328784823417661</v>
      </c>
    </row>
    <row r="146" spans="1:24" x14ac:dyDescent="0.2">
      <c r="A146" s="3" t="s">
        <v>247</v>
      </c>
      <c r="C146" s="3">
        <v>92</v>
      </c>
      <c r="D146" s="3">
        <v>765.76016244186337</v>
      </c>
      <c r="F146" s="3">
        <v>102</v>
      </c>
      <c r="G146" s="3">
        <v>1496.9213332705235</v>
      </c>
      <c r="I146" s="3">
        <v>142</v>
      </c>
      <c r="J146" s="3">
        <v>1621.708848120792</v>
      </c>
      <c r="L146" s="3">
        <v>153</v>
      </c>
      <c r="M146" s="3">
        <v>2197.0045586989518</v>
      </c>
      <c r="O146" s="3">
        <v>152</v>
      </c>
      <c r="P146" s="3">
        <v>3008.4350839509502</v>
      </c>
      <c r="R146" s="3">
        <v>4</v>
      </c>
    </row>
    <row r="147" spans="1:24" x14ac:dyDescent="0.2">
      <c r="A147" s="3" t="s">
        <v>151</v>
      </c>
      <c r="B147" s="3">
        <v>2</v>
      </c>
      <c r="C147" s="3">
        <v>4</v>
      </c>
      <c r="D147" s="3">
        <v>21560.184110801951</v>
      </c>
      <c r="E147" s="3">
        <v>0</v>
      </c>
      <c r="F147" s="3">
        <v>4</v>
      </c>
      <c r="G147" s="3">
        <v>29039.535447965762</v>
      </c>
      <c r="H147" s="3">
        <v>0</v>
      </c>
      <c r="I147" s="3">
        <v>7</v>
      </c>
      <c r="J147" s="3">
        <v>33081.739102111525</v>
      </c>
      <c r="K147" s="3">
        <v>1</v>
      </c>
      <c r="L147" s="3">
        <v>13</v>
      </c>
      <c r="M147" s="3">
        <v>39299.323957697736</v>
      </c>
      <c r="N147" s="3">
        <v>1</v>
      </c>
      <c r="O147" s="3">
        <v>14</v>
      </c>
      <c r="P147" s="3">
        <v>49978.924695089605</v>
      </c>
      <c r="Q147" s="3">
        <v>1</v>
      </c>
      <c r="R147" s="3">
        <v>3</v>
      </c>
      <c r="S147" s="3">
        <v>2.6920724660158161E-2</v>
      </c>
      <c r="T147" s="3">
        <v>6.002865731716156E-2</v>
      </c>
      <c r="U147" s="3">
        <v>0.48701682686805731</v>
      </c>
      <c r="V147" s="3">
        <v>0.27638313174247742</v>
      </c>
      <c r="W147" s="3">
        <v>7.8004911541938782E-2</v>
      </c>
      <c r="X147" s="3">
        <v>0.104016974568367</v>
      </c>
    </row>
    <row r="148" spans="1:24" x14ac:dyDescent="0.2">
      <c r="A148" s="3" t="s">
        <v>152</v>
      </c>
      <c r="B148" s="3">
        <v>0</v>
      </c>
      <c r="C148" s="3">
        <v>103</v>
      </c>
      <c r="D148" s="3">
        <v>563.00856147027412</v>
      </c>
      <c r="E148" s="3">
        <v>2</v>
      </c>
      <c r="F148" s="3">
        <v>110</v>
      </c>
      <c r="G148" s="3">
        <v>1034.0179310349085</v>
      </c>
      <c r="H148" s="3">
        <v>2</v>
      </c>
      <c r="I148" s="3">
        <v>149</v>
      </c>
      <c r="J148" s="3">
        <v>1292.7839205149426</v>
      </c>
      <c r="K148" s="3">
        <v>0</v>
      </c>
      <c r="L148" s="3">
        <v>159</v>
      </c>
      <c r="M148" s="3">
        <v>1805.1787129188529</v>
      </c>
      <c r="N148" s="3">
        <v>0</v>
      </c>
      <c r="O148" s="3">
        <v>165</v>
      </c>
      <c r="P148" s="3">
        <v>2265.7127318951329</v>
      </c>
      <c r="Q148" s="3">
        <v>0</v>
      </c>
      <c r="R148" s="3">
        <v>4</v>
      </c>
      <c r="S148" s="3">
        <v>0.15207740664482119</v>
      </c>
      <c r="T148" s="3">
        <v>5.260341614484787E-2</v>
      </c>
      <c r="U148" s="3">
        <v>0.1768212765455246</v>
      </c>
      <c r="V148" s="3">
        <v>0.27054697275161738</v>
      </c>
      <c r="W148" s="3">
        <v>0.14767548441886899</v>
      </c>
      <c r="X148" s="3">
        <v>0.19739100337028501</v>
      </c>
    </row>
    <row r="149" spans="1:24" x14ac:dyDescent="0.2">
      <c r="A149" s="3" t="s">
        <v>206</v>
      </c>
      <c r="B149" s="3">
        <v>0</v>
      </c>
      <c r="C149" s="3" t="s">
        <v>475</v>
      </c>
      <c r="D149" s="3" t="s">
        <v>475</v>
      </c>
      <c r="E149" s="3">
        <v>0</v>
      </c>
      <c r="F149" s="3" t="s">
        <v>475</v>
      </c>
      <c r="G149" s="3" t="s">
        <v>475</v>
      </c>
      <c r="H149" s="3">
        <v>1</v>
      </c>
      <c r="I149" s="3">
        <v>82</v>
      </c>
      <c r="J149" s="3">
        <v>5940.4112986258697</v>
      </c>
      <c r="K149" s="3">
        <v>0</v>
      </c>
      <c r="L149" s="3">
        <v>89</v>
      </c>
      <c r="M149" s="3">
        <v>9122.7967947808374</v>
      </c>
      <c r="N149" s="3">
        <v>4</v>
      </c>
      <c r="O149" s="3">
        <v>89</v>
      </c>
      <c r="P149" s="3">
        <v>13013.667865537209</v>
      </c>
      <c r="Q149" s="3">
        <v>0</v>
      </c>
      <c r="R149" s="3">
        <v>0</v>
      </c>
      <c r="S149" s="3">
        <v>0.105044037103653</v>
      </c>
      <c r="T149" s="3">
        <v>5.5074159055948257E-2</v>
      </c>
      <c r="U149" s="3">
        <v>0.24643941223621371</v>
      </c>
      <c r="V149" s="3">
        <v>0.35508111119270319</v>
      </c>
      <c r="W149" s="3">
        <v>0.10842209309339521</v>
      </c>
      <c r="X149" s="3">
        <v>0.13088218867778781</v>
      </c>
    </row>
    <row r="150" spans="1:24" x14ac:dyDescent="0.2">
      <c r="A150" s="3" t="s">
        <v>153</v>
      </c>
      <c r="B150" s="3">
        <v>1</v>
      </c>
      <c r="C150" s="3">
        <v>50</v>
      </c>
      <c r="D150" s="3">
        <v>2444.643553536413</v>
      </c>
      <c r="E150" s="3">
        <v>1</v>
      </c>
      <c r="F150" s="3">
        <v>54</v>
      </c>
      <c r="G150" s="3">
        <v>5781.8009373532477</v>
      </c>
      <c r="H150" s="3">
        <v>1</v>
      </c>
      <c r="I150" s="3">
        <v>49</v>
      </c>
      <c r="J150" s="3">
        <v>11139.755957300315</v>
      </c>
      <c r="K150" s="3">
        <v>0</v>
      </c>
      <c r="L150" s="3">
        <v>55</v>
      </c>
      <c r="M150" s="3">
        <v>16025.891644613632</v>
      </c>
      <c r="N150" s="3">
        <v>0</v>
      </c>
      <c r="O150" s="3">
        <v>55</v>
      </c>
      <c r="P150" s="3">
        <v>23172.467345520894</v>
      </c>
      <c r="Q150" s="3">
        <v>0</v>
      </c>
      <c r="R150" s="3">
        <v>4</v>
      </c>
      <c r="S150" s="3">
        <v>2.346474677324295E-2</v>
      </c>
      <c r="T150" s="3">
        <v>6.3054434955120087E-2</v>
      </c>
      <c r="U150" s="3">
        <v>0.1020871475338936</v>
      </c>
      <c r="V150" s="3">
        <v>0.43206381797790527</v>
      </c>
      <c r="W150" s="3">
        <v>0.17127817869186401</v>
      </c>
      <c r="X150" s="3">
        <v>0.2084357887506485</v>
      </c>
    </row>
    <row r="151" spans="1:24" x14ac:dyDescent="0.2">
      <c r="A151" s="3" t="s">
        <v>154</v>
      </c>
      <c r="B151" s="3">
        <v>0</v>
      </c>
      <c r="C151" s="3">
        <v>126</v>
      </c>
      <c r="D151" s="3">
        <v>273.24089496922926</v>
      </c>
      <c r="E151" s="3">
        <v>2</v>
      </c>
      <c r="F151" s="3">
        <v>140</v>
      </c>
      <c r="G151" s="3">
        <v>426.24868347906113</v>
      </c>
      <c r="H151" s="3">
        <v>2</v>
      </c>
      <c r="I151" s="3">
        <v>179</v>
      </c>
      <c r="J151" s="3">
        <v>463.44368721577268</v>
      </c>
      <c r="K151" s="3">
        <v>2</v>
      </c>
      <c r="L151" s="3">
        <v>182</v>
      </c>
      <c r="M151" s="3">
        <v>996.17163119593556</v>
      </c>
      <c r="N151" s="3">
        <v>5</v>
      </c>
      <c r="O151" s="3">
        <v>173</v>
      </c>
      <c r="P151" s="3">
        <v>1650.2510312381025</v>
      </c>
      <c r="Q151" s="3">
        <v>2</v>
      </c>
      <c r="R151" s="3">
        <v>4</v>
      </c>
      <c r="S151" s="3">
        <v>0.4938676655292511</v>
      </c>
      <c r="T151" s="3">
        <v>2.0209873095154759E-2</v>
      </c>
      <c r="U151" s="3">
        <v>0.1575106680393219</v>
      </c>
      <c r="V151" s="3">
        <v>0.17994603514671331</v>
      </c>
      <c r="W151" s="3">
        <v>7.1110397577285767E-2</v>
      </c>
      <c r="X151" s="3">
        <v>8.3535999059677124E-2</v>
      </c>
    </row>
    <row r="152" spans="1:24" x14ac:dyDescent="0.2">
      <c r="A152" s="3" t="s">
        <v>155</v>
      </c>
      <c r="B152" s="3">
        <v>1</v>
      </c>
      <c r="C152" s="3">
        <v>35</v>
      </c>
      <c r="D152" s="3">
        <v>4473.3209823978104</v>
      </c>
      <c r="E152" s="3">
        <v>1</v>
      </c>
      <c r="F152" s="3">
        <v>23</v>
      </c>
      <c r="G152" s="3">
        <v>13924.360535965889</v>
      </c>
      <c r="H152" s="3">
        <v>1</v>
      </c>
      <c r="I152" s="3">
        <v>9</v>
      </c>
      <c r="J152" s="3">
        <v>30623.015199559246</v>
      </c>
      <c r="K152" s="3">
        <v>0</v>
      </c>
      <c r="L152" s="3">
        <v>9</v>
      </c>
      <c r="M152" s="3">
        <v>52455.019146605278</v>
      </c>
      <c r="N152" s="3">
        <v>4</v>
      </c>
      <c r="O152" s="3">
        <v>5</v>
      </c>
      <c r="P152" s="3">
        <v>78765.277502249737</v>
      </c>
      <c r="Q152" s="3">
        <v>0</v>
      </c>
      <c r="R152" s="3">
        <v>1</v>
      </c>
      <c r="S152" s="3">
        <v>3.9776935591362422E-4</v>
      </c>
      <c r="T152" s="3">
        <v>4.6176504343748093E-2</v>
      </c>
      <c r="U152" s="3">
        <v>0.28778082132339478</v>
      </c>
      <c r="V152" s="3">
        <v>0.35258856415748602</v>
      </c>
      <c r="W152" s="3">
        <v>0.12380097806453701</v>
      </c>
      <c r="X152" s="3">
        <v>0.18611747026443479</v>
      </c>
    </row>
    <row r="153" spans="1:24" x14ac:dyDescent="0.2">
      <c r="A153" s="3" t="s">
        <v>248</v>
      </c>
      <c r="C153" s="3" t="s">
        <v>475</v>
      </c>
      <c r="D153" s="3" t="s">
        <v>475</v>
      </c>
      <c r="F153" s="3" t="s">
        <v>475</v>
      </c>
      <c r="G153" s="3" t="s">
        <v>475</v>
      </c>
      <c r="I153" s="3">
        <v>51</v>
      </c>
      <c r="J153" s="3">
        <v>10328.754201698433</v>
      </c>
      <c r="L153" s="3">
        <v>52</v>
      </c>
      <c r="M153" s="3">
        <v>17711.880886411858</v>
      </c>
      <c r="O153" s="3">
        <v>44</v>
      </c>
      <c r="P153" s="3">
        <v>27005.279898155441</v>
      </c>
      <c r="R153" s="3">
        <v>0</v>
      </c>
    </row>
    <row r="154" spans="1:24" x14ac:dyDescent="0.2">
      <c r="A154" s="3" t="s">
        <v>208</v>
      </c>
      <c r="B154" s="3">
        <v>0</v>
      </c>
      <c r="C154" s="3" t="s">
        <v>475</v>
      </c>
      <c r="D154" s="3" t="s">
        <v>475</v>
      </c>
      <c r="E154" s="3">
        <v>0</v>
      </c>
      <c r="F154" s="3" t="s">
        <v>475</v>
      </c>
      <c r="G154" s="3" t="s">
        <v>475</v>
      </c>
      <c r="H154" s="3">
        <v>1</v>
      </c>
      <c r="I154" s="3">
        <v>42</v>
      </c>
      <c r="J154" s="3">
        <v>13865.074437931524</v>
      </c>
      <c r="K154" s="3">
        <v>0</v>
      </c>
      <c r="L154" s="3">
        <v>40</v>
      </c>
      <c r="M154" s="3">
        <v>23608.250098413318</v>
      </c>
      <c r="N154" s="3">
        <v>4</v>
      </c>
      <c r="O154" s="3">
        <v>43</v>
      </c>
      <c r="P154" s="3">
        <v>29108.956854223143</v>
      </c>
      <c r="Q154" s="3">
        <v>0</v>
      </c>
      <c r="R154" s="3">
        <v>0</v>
      </c>
      <c r="S154" s="3">
        <v>2.3267932236194611E-2</v>
      </c>
      <c r="T154" s="3">
        <v>5.1689997315406799E-2</v>
      </c>
      <c r="U154" s="3">
        <v>0.27238366007804871</v>
      </c>
      <c r="V154" s="3">
        <v>0.41189864277839661</v>
      </c>
      <c r="W154" s="3">
        <v>0.1077188476920128</v>
      </c>
      <c r="X154" s="3">
        <v>0.13465319573879239</v>
      </c>
    </row>
    <row r="155" spans="1:24" x14ac:dyDescent="0.2">
      <c r="A155" s="3" t="s">
        <v>156</v>
      </c>
      <c r="B155" s="3">
        <v>0</v>
      </c>
      <c r="C155" s="3">
        <v>107</v>
      </c>
      <c r="D155" s="3">
        <v>473.41411150658149</v>
      </c>
      <c r="E155" s="3">
        <v>2</v>
      </c>
      <c r="F155" s="3">
        <v>116</v>
      </c>
      <c r="G155" s="3">
        <v>836.64262768525532</v>
      </c>
      <c r="H155" s="3">
        <v>2</v>
      </c>
      <c r="I155" s="3">
        <v>151</v>
      </c>
      <c r="J155" s="3">
        <v>1253.4360623768737</v>
      </c>
      <c r="K155" s="3">
        <v>2</v>
      </c>
      <c r="L155" s="3">
        <v>173</v>
      </c>
      <c r="M155" s="3">
        <v>1270.3714027717795</v>
      </c>
      <c r="N155" s="3">
        <v>5</v>
      </c>
      <c r="O155" s="3">
        <v>171</v>
      </c>
      <c r="P155" s="3">
        <v>1821.56070293686</v>
      </c>
      <c r="Q155" s="3">
        <v>0</v>
      </c>
      <c r="R155" s="3">
        <v>1</v>
      </c>
      <c r="S155" s="3">
        <v>0.29306995868682861</v>
      </c>
      <c r="T155" s="3">
        <v>2.7337290346622471E-2</v>
      </c>
      <c r="U155" s="3">
        <v>0.14157481491565699</v>
      </c>
      <c r="V155" s="3">
        <v>0.29732093214988708</v>
      </c>
      <c r="W155" s="3">
        <v>8.9681364595890045E-2</v>
      </c>
      <c r="X155" s="3">
        <v>0.14153087139129639</v>
      </c>
    </row>
    <row r="156" spans="1:24" x14ac:dyDescent="0.2">
      <c r="A156" s="3" t="s">
        <v>158</v>
      </c>
      <c r="B156" s="3">
        <v>1</v>
      </c>
      <c r="C156" s="3">
        <v>44</v>
      </c>
      <c r="D156" s="3">
        <v>3007.4617440351021</v>
      </c>
      <c r="E156" s="3">
        <v>1</v>
      </c>
      <c r="F156" s="3">
        <v>55</v>
      </c>
      <c r="G156" s="3">
        <v>5561.242819126297</v>
      </c>
      <c r="H156" s="3">
        <v>1</v>
      </c>
      <c r="I156" s="3">
        <v>73</v>
      </c>
      <c r="J156" s="3">
        <v>6715.9801194101219</v>
      </c>
      <c r="K156" s="3">
        <v>0</v>
      </c>
      <c r="L156" s="3">
        <v>85</v>
      </c>
      <c r="M156" s="3">
        <v>9729.1293899674893</v>
      </c>
      <c r="N156" s="3">
        <v>4</v>
      </c>
      <c r="O156" s="3">
        <v>92</v>
      </c>
      <c r="P156" s="3">
        <v>12654.939967788967</v>
      </c>
      <c r="Q156" s="3">
        <v>0</v>
      </c>
      <c r="R156" s="3">
        <v>4</v>
      </c>
      <c r="S156" s="3">
        <v>2.5634244084358219E-2</v>
      </c>
      <c r="T156" s="3">
        <v>3.7534300237894058E-2</v>
      </c>
      <c r="U156" s="3">
        <v>0.23365901410579679</v>
      </c>
      <c r="V156" s="3">
        <v>0.45186233520507812</v>
      </c>
      <c r="W156" s="3">
        <v>0.11117226630449301</v>
      </c>
      <c r="X156" s="3">
        <v>0.14505709707736969</v>
      </c>
    </row>
    <row r="157" spans="1:24" x14ac:dyDescent="0.2">
      <c r="A157" s="3" t="s">
        <v>249</v>
      </c>
      <c r="C157" s="3" t="s">
        <v>475</v>
      </c>
      <c r="D157" s="3" t="s">
        <v>475</v>
      </c>
      <c r="F157" s="3" t="s">
        <v>475</v>
      </c>
      <c r="G157" s="3" t="s">
        <v>475</v>
      </c>
      <c r="I157" s="3" t="s">
        <v>475</v>
      </c>
      <c r="J157" s="3" t="s">
        <v>475</v>
      </c>
      <c r="L157" s="3" t="s">
        <v>475</v>
      </c>
      <c r="M157" s="3" t="s">
        <v>475</v>
      </c>
      <c r="O157" s="3">
        <v>164</v>
      </c>
      <c r="P157" s="3">
        <v>2265.913616988882</v>
      </c>
    </row>
    <row r="158" spans="1:24" x14ac:dyDescent="0.2">
      <c r="A158" s="3" t="s">
        <v>159</v>
      </c>
      <c r="B158" s="3">
        <v>1</v>
      </c>
      <c r="C158" s="3">
        <v>32</v>
      </c>
      <c r="D158" s="3">
        <v>5077.1886022285862</v>
      </c>
      <c r="E158" s="3">
        <v>1</v>
      </c>
      <c r="F158" s="3">
        <v>32</v>
      </c>
      <c r="G158" s="3">
        <v>10682.455142439259</v>
      </c>
      <c r="H158" s="3">
        <v>1</v>
      </c>
      <c r="I158" s="3">
        <v>31</v>
      </c>
      <c r="J158" s="3">
        <v>18549.085392294055</v>
      </c>
      <c r="K158" s="3">
        <v>0</v>
      </c>
      <c r="L158" s="3">
        <v>34</v>
      </c>
      <c r="M158" s="3">
        <v>29003.505093880398</v>
      </c>
      <c r="N158" s="3">
        <v>4</v>
      </c>
      <c r="O158" s="3">
        <v>37</v>
      </c>
      <c r="P158" s="3">
        <v>32903.526623251215</v>
      </c>
      <c r="Q158" s="3">
        <v>0</v>
      </c>
      <c r="R158" s="3">
        <v>0</v>
      </c>
      <c r="S158" s="3">
        <v>3.2095387578010559E-2</v>
      </c>
      <c r="T158" s="3">
        <v>7.0915870368480682E-2</v>
      </c>
      <c r="U158" s="3">
        <v>0.1671924293041229</v>
      </c>
      <c r="V158" s="3">
        <v>0.44917663931846619</v>
      </c>
      <c r="W158" s="3">
        <v>9.5517963171005249E-2</v>
      </c>
      <c r="X158" s="3">
        <v>0.1849081963300705</v>
      </c>
    </row>
    <row r="159" spans="1:24" x14ac:dyDescent="0.2">
      <c r="A159" s="3" t="s">
        <v>160</v>
      </c>
      <c r="B159" s="3">
        <v>0</v>
      </c>
      <c r="C159" s="3">
        <v>101</v>
      </c>
      <c r="D159" s="3">
        <v>594.23990080925523</v>
      </c>
      <c r="E159" s="3">
        <v>1</v>
      </c>
      <c r="F159" s="3">
        <v>101</v>
      </c>
      <c r="G159" s="3">
        <v>1516.3054575105898</v>
      </c>
      <c r="H159" s="3">
        <v>1</v>
      </c>
      <c r="I159" s="3">
        <v>111</v>
      </c>
      <c r="J159" s="3">
        <v>2943.412740074577</v>
      </c>
      <c r="K159" s="3">
        <v>0</v>
      </c>
      <c r="L159" s="3">
        <v>116</v>
      </c>
      <c r="M159" s="3">
        <v>5228.9078413132429</v>
      </c>
      <c r="N159" s="3">
        <v>0</v>
      </c>
      <c r="O159" s="3">
        <v>109</v>
      </c>
      <c r="P159" s="3">
        <v>9166.8567858594979</v>
      </c>
      <c r="Q159" s="3">
        <v>0</v>
      </c>
      <c r="R159" s="3">
        <v>5</v>
      </c>
      <c r="S159" s="3">
        <v>0.10448424518108369</v>
      </c>
      <c r="T159" s="3">
        <v>8.9146867394447327E-2</v>
      </c>
      <c r="U159" s="3">
        <v>0.23749279975891111</v>
      </c>
      <c r="V159" s="3">
        <v>0.20662294328212741</v>
      </c>
      <c r="W159" s="3">
        <v>0.1416361182928085</v>
      </c>
      <c r="X159" s="3">
        <v>0.22397944331169131</v>
      </c>
    </row>
    <row r="160" spans="1:24" x14ac:dyDescent="0.2">
      <c r="A160" s="3" t="s">
        <v>250</v>
      </c>
      <c r="C160" s="3">
        <v>62</v>
      </c>
      <c r="D160" s="3">
        <v>1797.5042574553659</v>
      </c>
      <c r="F160" s="3">
        <v>56</v>
      </c>
      <c r="G160" s="3">
        <v>5510.9937148290319</v>
      </c>
      <c r="I160" s="3">
        <v>45</v>
      </c>
      <c r="J160" s="3">
        <v>12152.566191285761</v>
      </c>
      <c r="L160" s="3">
        <v>49</v>
      </c>
      <c r="M160" s="3">
        <v>18955.0500110106</v>
      </c>
      <c r="O160" s="3">
        <v>56</v>
      </c>
      <c r="P160" s="3">
        <v>21930.494066060841</v>
      </c>
      <c r="R160" s="3">
        <v>2</v>
      </c>
    </row>
    <row r="161" spans="1:24" x14ac:dyDescent="0.2">
      <c r="A161" s="3" t="s">
        <v>251</v>
      </c>
      <c r="C161" s="3">
        <v>81</v>
      </c>
      <c r="D161" s="3">
        <v>1072.4046648260605</v>
      </c>
      <c r="F161" s="3">
        <v>70</v>
      </c>
      <c r="G161" s="3">
        <v>3496.4691879990014</v>
      </c>
      <c r="I161" s="3">
        <v>70</v>
      </c>
      <c r="J161" s="3">
        <v>7020.5511105589849</v>
      </c>
      <c r="L161" s="3">
        <v>88</v>
      </c>
      <c r="M161" s="3">
        <v>9239.3132768824034</v>
      </c>
      <c r="O161" s="3">
        <v>97</v>
      </c>
      <c r="P161" s="3">
        <v>11283.960775658363</v>
      </c>
      <c r="R161" s="3">
        <v>2</v>
      </c>
    </row>
    <row r="162" spans="1:24" x14ac:dyDescent="0.2">
      <c r="A162" s="3" t="s">
        <v>252</v>
      </c>
      <c r="C162" s="3">
        <v>85</v>
      </c>
      <c r="D162" s="3">
        <v>924.61065375434521</v>
      </c>
      <c r="F162" s="3">
        <v>83</v>
      </c>
      <c r="G162" s="3">
        <v>2507.1526062186426</v>
      </c>
      <c r="I162" s="3">
        <v>89</v>
      </c>
      <c r="J162" s="3">
        <v>4822.0636168560568</v>
      </c>
      <c r="L162" s="3">
        <v>95</v>
      </c>
      <c r="M162" s="3">
        <v>8229.2214575546786</v>
      </c>
      <c r="O162" s="3">
        <v>104</v>
      </c>
      <c r="P162" s="3">
        <v>10318.198749115327</v>
      </c>
      <c r="R162" s="3">
        <v>2</v>
      </c>
    </row>
    <row r="163" spans="1:24" x14ac:dyDescent="0.2">
      <c r="A163" s="3" t="s">
        <v>253</v>
      </c>
      <c r="C163" s="3">
        <v>125</v>
      </c>
      <c r="D163" s="3">
        <v>277.15335872363619</v>
      </c>
      <c r="F163" s="3">
        <v>135</v>
      </c>
      <c r="G163" s="3">
        <v>507.5186899651726</v>
      </c>
      <c r="I163" s="3">
        <v>168</v>
      </c>
      <c r="J163" s="3">
        <v>889.38392301119188</v>
      </c>
      <c r="L163" s="3">
        <v>139</v>
      </c>
      <c r="M163" s="3">
        <v>2880.5285655055136</v>
      </c>
      <c r="O163" s="3">
        <v>142</v>
      </c>
      <c r="P163" s="3">
        <v>4189.8502566778179</v>
      </c>
      <c r="R163" s="3">
        <v>4</v>
      </c>
    </row>
    <row r="164" spans="1:24" x14ac:dyDescent="0.2">
      <c r="A164" s="3" t="s">
        <v>162</v>
      </c>
      <c r="B164" s="3">
        <v>1</v>
      </c>
      <c r="C164" s="3" t="s">
        <v>475</v>
      </c>
      <c r="D164" s="3" t="s">
        <v>475</v>
      </c>
      <c r="E164" s="3">
        <v>1</v>
      </c>
      <c r="F164" s="3" t="s">
        <v>475</v>
      </c>
      <c r="G164" s="3" t="s">
        <v>475</v>
      </c>
      <c r="H164" s="3">
        <v>2</v>
      </c>
      <c r="I164" s="3">
        <v>72</v>
      </c>
      <c r="J164" s="3">
        <v>6723.4841713097658</v>
      </c>
      <c r="K164" s="3">
        <v>2</v>
      </c>
      <c r="L164" s="3">
        <v>79</v>
      </c>
      <c r="M164" s="3">
        <v>10460.395457113353</v>
      </c>
      <c r="N164" s="3">
        <v>3</v>
      </c>
      <c r="O164" s="3">
        <v>79</v>
      </c>
      <c r="P164" s="3">
        <v>15333.183291545129</v>
      </c>
      <c r="Q164" s="3">
        <v>0</v>
      </c>
      <c r="R164" s="3">
        <v>2</v>
      </c>
      <c r="S164" s="3">
        <v>0.1214197874069214</v>
      </c>
      <c r="T164" s="3">
        <v>4.9704931676387787E-2</v>
      </c>
      <c r="U164" s="3">
        <v>0.26817166805267328</v>
      </c>
      <c r="V164" s="3">
        <v>0.209639698266983</v>
      </c>
      <c r="W164" s="3">
        <v>8.6398281157016754E-2</v>
      </c>
      <c r="X164" s="3">
        <v>0.28429985046386719</v>
      </c>
    </row>
    <row r="165" spans="1:24" x14ac:dyDescent="0.2">
      <c r="A165" s="3" t="s">
        <v>163</v>
      </c>
      <c r="B165" s="3">
        <v>1</v>
      </c>
      <c r="C165" s="3">
        <v>78</v>
      </c>
      <c r="D165" s="3">
        <v>1129.2703834625074</v>
      </c>
      <c r="E165" s="3">
        <v>1</v>
      </c>
      <c r="F165" s="3">
        <v>82</v>
      </c>
      <c r="G165" s="3">
        <v>2523.1692185138636</v>
      </c>
      <c r="H165" s="3">
        <v>0</v>
      </c>
      <c r="I165" s="3">
        <v>93</v>
      </c>
      <c r="J165" s="3">
        <v>4606.932389889218</v>
      </c>
      <c r="K165" s="3">
        <v>1</v>
      </c>
      <c r="L165" s="3">
        <v>105</v>
      </c>
      <c r="M165" s="3">
        <v>6797.9247124480971</v>
      </c>
      <c r="N165" s="3">
        <v>1</v>
      </c>
      <c r="O165" s="3">
        <v>110</v>
      </c>
      <c r="P165" s="3">
        <v>9113.7480396075043</v>
      </c>
      <c r="Q165" s="3">
        <v>0</v>
      </c>
      <c r="R165" s="3">
        <v>4</v>
      </c>
      <c r="S165" s="3">
        <v>5.1559522747993469E-2</v>
      </c>
      <c r="T165" s="3">
        <v>4.7922100871801383E-2</v>
      </c>
      <c r="U165" s="3">
        <v>0.39487335085868841</v>
      </c>
      <c r="V165" s="3">
        <v>0.29550102353096008</v>
      </c>
      <c r="W165" s="3">
        <v>5.0465550273656852E-2</v>
      </c>
      <c r="X165" s="3">
        <v>0.1658024936914444</v>
      </c>
    </row>
    <row r="166" spans="1:24" x14ac:dyDescent="0.2">
      <c r="A166" s="3" t="s">
        <v>164</v>
      </c>
      <c r="B166" s="3">
        <v>1</v>
      </c>
      <c r="C166" s="3">
        <v>8</v>
      </c>
      <c r="D166" s="3">
        <v>9242.7455291617462</v>
      </c>
      <c r="E166" s="3">
        <v>1</v>
      </c>
      <c r="F166" s="3">
        <v>17</v>
      </c>
      <c r="G166" s="3">
        <v>15040.314850788063</v>
      </c>
      <c r="H166" s="3">
        <v>1</v>
      </c>
      <c r="I166" s="3">
        <v>21</v>
      </c>
      <c r="J166" s="3">
        <v>22605.858899882096</v>
      </c>
      <c r="K166" s="3">
        <v>0</v>
      </c>
      <c r="L166" s="3">
        <v>18</v>
      </c>
      <c r="M166" s="3">
        <v>35689.418100656614</v>
      </c>
      <c r="N166" s="3">
        <v>4</v>
      </c>
      <c r="O166" s="3">
        <v>19</v>
      </c>
      <c r="P166" s="3">
        <v>44859.952223990324</v>
      </c>
      <c r="Q166" s="3">
        <v>0</v>
      </c>
      <c r="R166" s="3">
        <v>0</v>
      </c>
      <c r="S166" s="3">
        <v>1.0962676256895071E-2</v>
      </c>
      <c r="T166" s="3">
        <v>4.8607826232910163E-2</v>
      </c>
      <c r="U166" s="3">
        <v>0.2272379994392395</v>
      </c>
      <c r="V166" s="3">
        <v>0.46353930234909058</v>
      </c>
      <c r="W166" s="3">
        <v>0.1248657405376434</v>
      </c>
      <c r="X166" s="3">
        <v>0.12616415321826929</v>
      </c>
    </row>
    <row r="167" spans="1:24" x14ac:dyDescent="0.2">
      <c r="A167" s="3" t="s">
        <v>165</v>
      </c>
      <c r="B167" s="3">
        <v>1</v>
      </c>
      <c r="C167" s="3">
        <v>7</v>
      </c>
      <c r="D167" s="3">
        <v>10755.71473388382</v>
      </c>
      <c r="E167" s="3">
        <v>1</v>
      </c>
      <c r="F167" s="3">
        <v>7</v>
      </c>
      <c r="G167" s="3">
        <v>22376.52241072699</v>
      </c>
      <c r="H167" s="3">
        <v>1</v>
      </c>
      <c r="I167" s="3">
        <v>8</v>
      </c>
      <c r="J167" s="3">
        <v>32666.196232361592</v>
      </c>
      <c r="K167" s="3">
        <v>0</v>
      </c>
      <c r="L167" s="3">
        <v>10</v>
      </c>
      <c r="M167" s="3">
        <v>45249.482703717251</v>
      </c>
      <c r="N167" s="3">
        <v>4</v>
      </c>
      <c r="O167" s="3">
        <v>10</v>
      </c>
      <c r="P167" s="3">
        <v>56138.89248907724</v>
      </c>
      <c r="Q167" s="3">
        <v>0</v>
      </c>
      <c r="R167" s="3">
        <v>0</v>
      </c>
      <c r="S167" s="3">
        <v>8.1420820206403732E-3</v>
      </c>
      <c r="T167" s="3">
        <v>4.8587292432785027E-2</v>
      </c>
      <c r="U167" s="3">
        <v>0.22049619257450101</v>
      </c>
      <c r="V167" s="3">
        <v>0.46455049514770508</v>
      </c>
      <c r="W167" s="3">
        <v>8.3198398351669312E-2</v>
      </c>
      <c r="X167" s="3">
        <v>0.17524378001689911</v>
      </c>
    </row>
    <row r="168" spans="1:24" x14ac:dyDescent="0.2">
      <c r="A168" s="3" t="s">
        <v>254</v>
      </c>
      <c r="C168" s="3">
        <v>77</v>
      </c>
      <c r="D168" s="3">
        <v>1136.7389628645271</v>
      </c>
      <c r="F168" s="3">
        <v>86</v>
      </c>
      <c r="G168" s="3">
        <v>2460.1744184208287</v>
      </c>
      <c r="I168" s="3">
        <v>104</v>
      </c>
      <c r="J168" s="3">
        <v>3876.5096923779101</v>
      </c>
      <c r="L168" s="3">
        <v>118</v>
      </c>
      <c r="M168" s="3">
        <v>5102.0022230811246</v>
      </c>
      <c r="O168" s="3">
        <v>125</v>
      </c>
      <c r="P168" s="3">
        <v>6374.9033969128486</v>
      </c>
      <c r="R168" s="3">
        <v>3</v>
      </c>
    </row>
    <row r="169" spans="1:24" x14ac:dyDescent="0.2">
      <c r="A169" s="3" t="s">
        <v>255</v>
      </c>
      <c r="C169" s="3">
        <v>51</v>
      </c>
      <c r="D169" s="3">
        <v>2360.6304050030039</v>
      </c>
      <c r="F169" s="3">
        <v>51</v>
      </c>
      <c r="G169" s="3">
        <v>6021.9863277570848</v>
      </c>
      <c r="I169" s="3">
        <v>39</v>
      </c>
      <c r="J169" s="3">
        <v>14966.438654795664</v>
      </c>
      <c r="L169" s="3">
        <v>35</v>
      </c>
      <c r="M169" s="3">
        <v>28137.27023317953</v>
      </c>
      <c r="O169" s="3">
        <v>24</v>
      </c>
      <c r="P169" s="3">
        <v>43052.155535141232</v>
      </c>
    </row>
    <row r="170" spans="1:24" x14ac:dyDescent="0.2">
      <c r="A170" s="3" t="s">
        <v>209</v>
      </c>
      <c r="B170" s="3">
        <v>0</v>
      </c>
      <c r="C170" s="3" t="s">
        <v>475</v>
      </c>
      <c r="D170" s="3" t="s">
        <v>475</v>
      </c>
      <c r="E170" s="3">
        <v>0</v>
      </c>
      <c r="F170" s="3" t="s">
        <v>475</v>
      </c>
      <c r="G170" s="3" t="s">
        <v>475</v>
      </c>
      <c r="H170" s="3">
        <v>2</v>
      </c>
      <c r="I170" s="3">
        <v>166</v>
      </c>
      <c r="J170" s="3">
        <v>953.98248180193821</v>
      </c>
      <c r="K170" s="3">
        <v>2</v>
      </c>
      <c r="L170" s="3">
        <v>169</v>
      </c>
      <c r="M170" s="3">
        <v>1450.414762288402</v>
      </c>
      <c r="N170" s="3">
        <v>0</v>
      </c>
      <c r="O170" s="3">
        <v>162</v>
      </c>
      <c r="P170" s="3">
        <v>2456.6039583161146</v>
      </c>
      <c r="Q170" s="3">
        <v>0</v>
      </c>
      <c r="R170" s="3">
        <v>0</v>
      </c>
      <c r="S170" s="3">
        <v>0.26133772730827332</v>
      </c>
      <c r="T170" s="3">
        <v>3.9498958736658103E-2</v>
      </c>
      <c r="U170" s="3">
        <v>9.3751139938831329E-2</v>
      </c>
      <c r="V170" s="3">
        <v>0.16935752332210541</v>
      </c>
      <c r="W170" s="3">
        <v>0.20034761726856229</v>
      </c>
      <c r="X170" s="3">
        <v>0.29056453704833979</v>
      </c>
    </row>
    <row r="171" spans="1:24" x14ac:dyDescent="0.2">
      <c r="A171" s="3" t="s">
        <v>256</v>
      </c>
      <c r="C171" s="3">
        <v>111</v>
      </c>
      <c r="D171" s="3">
        <v>413.14432979160711</v>
      </c>
      <c r="F171" s="3">
        <v>122</v>
      </c>
      <c r="G171" s="3">
        <v>740.90160276514257</v>
      </c>
      <c r="I171" s="3">
        <v>158</v>
      </c>
      <c r="J171" s="3">
        <v>1051.3814225376234</v>
      </c>
      <c r="L171" s="3">
        <v>164</v>
      </c>
      <c r="M171" s="3">
        <v>1614.6219850229752</v>
      </c>
      <c r="O171" s="3">
        <v>161</v>
      </c>
      <c r="P171" s="3">
        <v>2512.6042484253226</v>
      </c>
      <c r="R171" s="3">
        <v>4</v>
      </c>
    </row>
    <row r="172" spans="1:24" x14ac:dyDescent="0.2">
      <c r="A172" s="3" t="s">
        <v>167</v>
      </c>
      <c r="B172" s="3">
        <v>1</v>
      </c>
      <c r="C172" s="3">
        <v>87</v>
      </c>
      <c r="D172" s="3">
        <v>902.76509507354751</v>
      </c>
      <c r="E172" s="3">
        <v>1</v>
      </c>
      <c r="F172" s="3">
        <v>85</v>
      </c>
      <c r="G172" s="3">
        <v>2461.0061130496297</v>
      </c>
      <c r="H172" s="3">
        <v>1</v>
      </c>
      <c r="I172" s="3">
        <v>79</v>
      </c>
      <c r="J172" s="3">
        <v>6101.0955171312362</v>
      </c>
      <c r="K172" s="3">
        <v>1</v>
      </c>
      <c r="L172" s="3">
        <v>84</v>
      </c>
      <c r="M172" s="3">
        <v>9960.9215129198528</v>
      </c>
      <c r="N172" s="3">
        <v>4</v>
      </c>
      <c r="O172" s="3">
        <v>81</v>
      </c>
      <c r="P172" s="3">
        <v>14717.228385127761</v>
      </c>
      <c r="Q172" s="3">
        <v>0</v>
      </c>
      <c r="R172" s="3">
        <v>1</v>
      </c>
      <c r="S172" s="3">
        <v>8.3615988492965698E-2</v>
      </c>
      <c r="T172" s="3">
        <v>2.6060570031404499E-2</v>
      </c>
      <c r="U172" s="3">
        <v>0.35474258661270142</v>
      </c>
      <c r="V172" s="3">
        <v>0.26565277576446528</v>
      </c>
      <c r="W172" s="3">
        <v>8.4592573344707489E-2</v>
      </c>
      <c r="X172" s="3">
        <v>0.18340128660202029</v>
      </c>
    </row>
    <row r="173" spans="1:24" x14ac:dyDescent="0.2">
      <c r="A173" s="3" t="s">
        <v>211</v>
      </c>
      <c r="B173" s="3">
        <v>0</v>
      </c>
      <c r="C173" s="3" t="s">
        <v>475</v>
      </c>
      <c r="D173" s="3" t="s">
        <v>475</v>
      </c>
      <c r="E173" s="3">
        <v>0</v>
      </c>
      <c r="F173" s="3" t="s">
        <v>475</v>
      </c>
      <c r="G173" s="3" t="s">
        <v>475</v>
      </c>
      <c r="H173" s="3">
        <v>2</v>
      </c>
      <c r="I173" s="3" t="s">
        <v>475</v>
      </c>
      <c r="J173" s="3" t="s">
        <v>475</v>
      </c>
      <c r="K173" s="3">
        <v>1</v>
      </c>
      <c r="L173" s="3">
        <v>128</v>
      </c>
      <c r="M173" s="3">
        <v>4014.1218898819061</v>
      </c>
      <c r="N173" s="3">
        <v>1</v>
      </c>
      <c r="O173" s="3">
        <v>123</v>
      </c>
      <c r="P173" s="3">
        <v>6524.335064246352</v>
      </c>
      <c r="Q173" s="3">
        <v>1</v>
      </c>
      <c r="R173" s="3">
        <v>1</v>
      </c>
      <c r="S173" s="3">
        <v>4.3594382703304291E-2</v>
      </c>
      <c r="T173" s="3">
        <v>5.5091433227062232E-2</v>
      </c>
      <c r="U173" s="3">
        <v>0.74892330169677734</v>
      </c>
      <c r="V173" s="3">
        <v>8.6073093116283417E-2</v>
      </c>
      <c r="W173" s="3">
        <v>2.7479611337184909E-2</v>
      </c>
      <c r="X173" s="3">
        <v>4.6813920140266418E-2</v>
      </c>
    </row>
    <row r="174" spans="1:24" x14ac:dyDescent="0.2">
      <c r="A174" s="3" t="s">
        <v>168</v>
      </c>
      <c r="B174" s="3">
        <v>0</v>
      </c>
      <c r="C174" s="3">
        <v>104</v>
      </c>
      <c r="D174" s="3">
        <v>553.44044707419903</v>
      </c>
      <c r="E174" s="3">
        <v>2</v>
      </c>
      <c r="F174" s="3">
        <v>115</v>
      </c>
      <c r="G174" s="3">
        <v>856.64008284771955</v>
      </c>
      <c r="H174" s="3">
        <v>2</v>
      </c>
      <c r="I174" s="3">
        <v>160</v>
      </c>
      <c r="J174" s="3">
        <v>1033.4261668928252</v>
      </c>
      <c r="K174" s="3">
        <v>2</v>
      </c>
      <c r="L174" s="3">
        <v>178</v>
      </c>
      <c r="M174" s="3">
        <v>1096.2737871455388</v>
      </c>
      <c r="N174" s="3">
        <v>5</v>
      </c>
      <c r="O174" s="3">
        <v>183</v>
      </c>
      <c r="P174" s="3">
        <v>1346.11823858819</v>
      </c>
      <c r="Q174" s="3">
        <v>2</v>
      </c>
      <c r="R174" s="3">
        <v>4</v>
      </c>
      <c r="S174" s="3">
        <v>0.37698566913604742</v>
      </c>
      <c r="T174" s="3">
        <v>5.2458979189395898E-2</v>
      </c>
      <c r="U174" s="3">
        <v>0.1405845582485199</v>
      </c>
      <c r="V174" s="3">
        <v>0.28353089094161987</v>
      </c>
      <c r="W174" s="3">
        <v>5.9698775410652161E-2</v>
      </c>
      <c r="X174" s="3">
        <v>0.1022911891341209</v>
      </c>
    </row>
    <row r="175" spans="1:24" x14ac:dyDescent="0.2">
      <c r="A175" s="3" t="s">
        <v>169</v>
      </c>
      <c r="B175" s="3">
        <v>1</v>
      </c>
      <c r="C175" s="3">
        <v>106</v>
      </c>
      <c r="D175" s="3">
        <v>514.1041011989355</v>
      </c>
      <c r="E175" s="3">
        <v>1</v>
      </c>
      <c r="F175" s="3">
        <v>99</v>
      </c>
      <c r="G175" s="3">
        <v>1643.9701388864257</v>
      </c>
      <c r="H175" s="3">
        <v>1</v>
      </c>
      <c r="I175" s="3">
        <v>115</v>
      </c>
      <c r="J175" s="3">
        <v>2870.0201215698262</v>
      </c>
      <c r="K175" s="3">
        <v>0</v>
      </c>
      <c r="L175" s="3">
        <v>130</v>
      </c>
      <c r="M175" s="3">
        <v>3812.9651729744751</v>
      </c>
      <c r="N175" s="3">
        <v>2</v>
      </c>
      <c r="O175" s="3">
        <v>135</v>
      </c>
      <c r="P175" s="3">
        <v>4769.230445954533</v>
      </c>
      <c r="Q175" s="3">
        <v>0</v>
      </c>
      <c r="R175" s="3">
        <v>1</v>
      </c>
      <c r="S175" s="3">
        <v>0.18050482869148249</v>
      </c>
      <c r="T175" s="3">
        <v>9.8588712513446808E-2</v>
      </c>
      <c r="U175" s="3">
        <v>0.1137315705418587</v>
      </c>
      <c r="V175" s="3">
        <v>0.38378265500068659</v>
      </c>
      <c r="W175" s="3">
        <v>8.7090395390987396E-2</v>
      </c>
      <c r="X175" s="3">
        <v>0.143397331237793</v>
      </c>
    </row>
    <row r="176" spans="1:24" x14ac:dyDescent="0.2">
      <c r="A176" s="3" t="s">
        <v>170</v>
      </c>
      <c r="B176" s="3">
        <v>2</v>
      </c>
      <c r="C176" s="3" t="s">
        <v>475</v>
      </c>
      <c r="D176" s="3" t="s">
        <v>475</v>
      </c>
      <c r="E176" s="3">
        <v>1</v>
      </c>
      <c r="F176" s="3">
        <v>42</v>
      </c>
      <c r="G176" s="3">
        <v>8002.3864034638391</v>
      </c>
      <c r="H176" s="3">
        <v>1</v>
      </c>
      <c r="I176" s="3">
        <v>54</v>
      </c>
      <c r="J176" s="3">
        <v>9766.9607909790084</v>
      </c>
      <c r="K176" s="3">
        <v>1</v>
      </c>
      <c r="L176" s="3">
        <v>44</v>
      </c>
      <c r="M176" s="3">
        <v>22806.674974343267</v>
      </c>
      <c r="O176" s="3">
        <v>38</v>
      </c>
      <c r="P176" s="3">
        <v>32049.054160561089</v>
      </c>
      <c r="R176" s="3">
        <v>2</v>
      </c>
    </row>
    <row r="177" spans="1:24" x14ac:dyDescent="0.2">
      <c r="A177" s="3" t="s">
        <v>171</v>
      </c>
      <c r="B177" s="3">
        <v>2</v>
      </c>
      <c r="C177" s="3">
        <v>75</v>
      </c>
      <c r="D177" s="3">
        <v>1195.1157194829789</v>
      </c>
      <c r="E177" s="3">
        <v>0</v>
      </c>
      <c r="F177" s="3">
        <v>79</v>
      </c>
      <c r="G177" s="3">
        <v>2787.7308649108591</v>
      </c>
      <c r="H177" s="3">
        <v>1</v>
      </c>
      <c r="I177" s="3">
        <v>95</v>
      </c>
      <c r="J177" s="3">
        <v>4537.5856518709297</v>
      </c>
      <c r="K177" s="3">
        <v>0</v>
      </c>
      <c r="L177" s="3">
        <v>97</v>
      </c>
      <c r="M177" s="3">
        <v>7884.1490208226587</v>
      </c>
      <c r="N177" s="3">
        <v>0</v>
      </c>
      <c r="O177" s="3">
        <v>99</v>
      </c>
      <c r="P177" s="3">
        <v>10839.909372028435</v>
      </c>
      <c r="Q177" s="3">
        <v>0</v>
      </c>
      <c r="R177" s="3">
        <v>3</v>
      </c>
      <c r="S177" s="3">
        <v>9.4199903309345245E-2</v>
      </c>
      <c r="T177" s="3">
        <v>4.9175266176462173E-2</v>
      </c>
      <c r="U177" s="3">
        <v>0.2030870467424393</v>
      </c>
      <c r="V177" s="3">
        <v>0.37399923801422119</v>
      </c>
      <c r="W177" s="3">
        <v>0.1568484902381897</v>
      </c>
      <c r="X177" s="3">
        <v>0.14217075705528259</v>
      </c>
    </row>
    <row r="178" spans="1:24" x14ac:dyDescent="0.2">
      <c r="A178" s="3" t="s">
        <v>172</v>
      </c>
      <c r="B178" s="3">
        <v>1</v>
      </c>
      <c r="C178" s="3">
        <v>55</v>
      </c>
      <c r="D178" s="3">
        <v>2178.3341179564732</v>
      </c>
      <c r="E178" s="3">
        <v>1</v>
      </c>
      <c r="F178" s="3">
        <v>59</v>
      </c>
      <c r="G178" s="3">
        <v>4947.856140748293</v>
      </c>
      <c r="H178" s="3">
        <v>1</v>
      </c>
      <c r="I178" s="3">
        <v>61</v>
      </c>
      <c r="J178" s="3">
        <v>8535.9018904948698</v>
      </c>
      <c r="K178" s="3">
        <v>0</v>
      </c>
      <c r="L178" s="3">
        <v>69</v>
      </c>
      <c r="M178" s="3">
        <v>12673.479398797461</v>
      </c>
      <c r="N178" s="3">
        <v>0</v>
      </c>
      <c r="O178" s="3">
        <v>66</v>
      </c>
      <c r="P178" s="3">
        <v>18455.72850516851</v>
      </c>
      <c r="Q178" s="3">
        <v>0</v>
      </c>
      <c r="R178" s="3">
        <v>0</v>
      </c>
      <c r="S178" s="3">
        <v>8.9516416192054749E-2</v>
      </c>
      <c r="T178" s="3">
        <v>4.8529293388128281E-2</v>
      </c>
      <c r="U178" s="3">
        <v>0.23129105567932129</v>
      </c>
      <c r="V178" s="3">
        <v>0.32365456223487848</v>
      </c>
      <c r="W178" s="3">
        <v>0.15647317469120031</v>
      </c>
      <c r="X178" s="3">
        <v>0.1541321873664856</v>
      </c>
    </row>
    <row r="179" spans="1:24" x14ac:dyDescent="0.2">
      <c r="A179" s="3" t="s">
        <v>212</v>
      </c>
      <c r="B179" s="3">
        <v>0</v>
      </c>
      <c r="C179" s="3" t="s">
        <v>475</v>
      </c>
      <c r="D179" s="3" t="s">
        <v>475</v>
      </c>
      <c r="E179" s="3">
        <v>0</v>
      </c>
      <c r="F179" s="3" t="s">
        <v>475</v>
      </c>
      <c r="G179" s="3" t="s">
        <v>475</v>
      </c>
      <c r="H179" s="3">
        <v>0</v>
      </c>
      <c r="I179" s="3">
        <v>121</v>
      </c>
      <c r="J179" s="3">
        <v>2211.1475755527895</v>
      </c>
      <c r="K179" s="3">
        <v>1</v>
      </c>
      <c r="L179" s="3">
        <v>113</v>
      </c>
      <c r="M179" s="3">
        <v>5588.6456049706467</v>
      </c>
      <c r="N179" s="3">
        <v>1</v>
      </c>
      <c r="O179" s="3">
        <v>87</v>
      </c>
      <c r="P179" s="3">
        <v>13314.946007889992</v>
      </c>
      <c r="Q179" s="3">
        <v>1</v>
      </c>
      <c r="R179" s="3">
        <v>0</v>
      </c>
      <c r="S179" s="3">
        <v>0.1454882621765137</v>
      </c>
      <c r="T179" s="3">
        <v>8.1128954887390137E-2</v>
      </c>
      <c r="U179" s="3">
        <v>0.40327268838882452</v>
      </c>
      <c r="V179" s="3">
        <v>0.26012879610061651</v>
      </c>
      <c r="W179" s="3">
        <v>6.6471844911575317E-2</v>
      </c>
      <c r="X179" s="3">
        <v>4.3509449809789658E-2</v>
      </c>
    </row>
    <row r="180" spans="1:24" x14ac:dyDescent="0.2">
      <c r="A180" s="3" t="s">
        <v>174</v>
      </c>
      <c r="B180" s="3">
        <v>1</v>
      </c>
      <c r="C180" s="3" t="s">
        <v>475</v>
      </c>
      <c r="D180" s="3" t="s">
        <v>475</v>
      </c>
      <c r="E180" s="3">
        <v>1</v>
      </c>
      <c r="F180" s="3" t="s">
        <v>475</v>
      </c>
      <c r="G180" s="3" t="s">
        <v>475</v>
      </c>
      <c r="H180" s="3">
        <v>2</v>
      </c>
      <c r="I180" s="3" t="s">
        <v>475</v>
      </c>
      <c r="J180" s="3" t="s">
        <v>475</v>
      </c>
      <c r="K180" s="3">
        <v>0</v>
      </c>
      <c r="L180" s="3">
        <v>143</v>
      </c>
      <c r="M180" s="3">
        <v>2706.7177273209318</v>
      </c>
      <c r="N180" s="3">
        <v>4</v>
      </c>
      <c r="O180" s="3">
        <v>147</v>
      </c>
      <c r="P180" s="3">
        <v>3150.7429768653492</v>
      </c>
      <c r="Q180" s="3">
        <v>0</v>
      </c>
      <c r="R180" s="3">
        <v>1</v>
      </c>
      <c r="S180" s="3">
        <v>0.23880262672901151</v>
      </c>
      <c r="T180" s="3">
        <v>9.6066802740097046E-2</v>
      </c>
      <c r="U180" s="3">
        <v>1.181747950613499E-2</v>
      </c>
      <c r="V180" s="3">
        <v>0.50916260480880737</v>
      </c>
      <c r="W180" s="3">
        <v>5.6777879595756531E-2</v>
      </c>
      <c r="X180" s="3">
        <v>8.7372623383998871E-2</v>
      </c>
    </row>
    <row r="181" spans="1:24" x14ac:dyDescent="0.2">
      <c r="A181" s="3" t="s">
        <v>175</v>
      </c>
      <c r="B181" s="3">
        <v>0</v>
      </c>
      <c r="C181" s="3">
        <v>118</v>
      </c>
      <c r="D181" s="3">
        <v>317.80067015847544</v>
      </c>
      <c r="E181" s="3">
        <v>2</v>
      </c>
      <c r="F181" s="3">
        <v>138</v>
      </c>
      <c r="G181" s="3">
        <v>462.44274441838979</v>
      </c>
      <c r="H181" s="3">
        <v>2</v>
      </c>
      <c r="I181" s="3">
        <v>171</v>
      </c>
      <c r="J181" s="3">
        <v>714.32794141276361</v>
      </c>
      <c r="K181" s="3">
        <v>2</v>
      </c>
      <c r="L181" s="3">
        <v>175</v>
      </c>
      <c r="M181" s="3">
        <v>1234.1882653342086</v>
      </c>
      <c r="N181" s="3">
        <v>0</v>
      </c>
      <c r="O181" s="3">
        <v>169</v>
      </c>
      <c r="P181" s="3">
        <v>1868.2361052793458</v>
      </c>
      <c r="Q181" s="3">
        <v>0</v>
      </c>
      <c r="R181" s="3">
        <v>4</v>
      </c>
      <c r="S181" s="3">
        <v>0.22200727462768549</v>
      </c>
      <c r="T181" s="3">
        <v>7.7765412628650665E-2</v>
      </c>
      <c r="U181" s="3">
        <v>0.1335369944572449</v>
      </c>
      <c r="V181" s="3">
        <v>0.29968920350074768</v>
      </c>
      <c r="W181" s="3">
        <v>0.14708623290061951</v>
      </c>
      <c r="X181" s="3">
        <v>0.1536871790885925</v>
      </c>
    </row>
    <row r="182" spans="1:24" x14ac:dyDescent="0.2">
      <c r="A182" s="3" t="s">
        <v>213</v>
      </c>
      <c r="B182" s="3">
        <v>0</v>
      </c>
      <c r="C182" s="3" t="s">
        <v>475</v>
      </c>
      <c r="D182" s="3" t="s">
        <v>475</v>
      </c>
      <c r="E182" s="3">
        <v>0</v>
      </c>
      <c r="F182" s="3" t="s">
        <v>475</v>
      </c>
      <c r="G182" s="3" t="s">
        <v>475</v>
      </c>
      <c r="H182" s="3">
        <v>1</v>
      </c>
      <c r="I182" s="3">
        <v>96</v>
      </c>
      <c r="J182" s="3">
        <v>4514.2196117189151</v>
      </c>
      <c r="K182" s="3">
        <v>0</v>
      </c>
      <c r="L182" s="3">
        <v>107</v>
      </c>
      <c r="M182" s="3">
        <v>6411.1265411050299</v>
      </c>
      <c r="N182" s="3">
        <v>0</v>
      </c>
      <c r="O182" s="3">
        <v>112</v>
      </c>
      <c r="P182" s="3">
        <v>8325.4062356976774</v>
      </c>
      <c r="Q182" s="3">
        <v>0</v>
      </c>
      <c r="R182" s="3">
        <v>0</v>
      </c>
      <c r="S182" s="3">
        <v>0.1131716221570969</v>
      </c>
      <c r="T182" s="3">
        <v>2.1175423637032509E-2</v>
      </c>
      <c r="U182" s="3">
        <v>0.27099722623825068</v>
      </c>
      <c r="V182" s="3">
        <v>0.29039943218231201</v>
      </c>
      <c r="W182" s="3">
        <v>0.1460404843091965</v>
      </c>
      <c r="X182" s="3">
        <v>0.1763761788606644</v>
      </c>
    </row>
    <row r="183" spans="1:24" x14ac:dyDescent="0.2">
      <c r="A183" s="3" t="s">
        <v>176</v>
      </c>
      <c r="B183" s="3">
        <v>2</v>
      </c>
      <c r="C183" s="3">
        <v>1</v>
      </c>
      <c r="D183" s="3">
        <v>73064.53506906284</v>
      </c>
      <c r="E183" s="3">
        <v>0</v>
      </c>
      <c r="F183" s="3">
        <v>1</v>
      </c>
      <c r="G183" s="3">
        <v>65553.856803791336</v>
      </c>
      <c r="H183" s="3">
        <v>0</v>
      </c>
      <c r="I183" s="3">
        <v>1</v>
      </c>
      <c r="J183" s="3">
        <v>74119.949830901343</v>
      </c>
      <c r="K183" s="3">
        <v>1</v>
      </c>
      <c r="L183" s="3">
        <v>2</v>
      </c>
      <c r="M183" s="3">
        <v>80214.79764881196</v>
      </c>
      <c r="N183" s="3">
        <v>2</v>
      </c>
      <c r="O183" s="3">
        <v>9</v>
      </c>
      <c r="P183" s="3">
        <v>62721.72918561918</v>
      </c>
      <c r="Q183" s="3">
        <v>1</v>
      </c>
      <c r="R183" s="3">
        <v>3</v>
      </c>
      <c r="S183" s="3">
        <v>7.3315021581947803E-3</v>
      </c>
      <c r="T183" s="3">
        <v>0.1155351623892784</v>
      </c>
      <c r="U183" s="3">
        <v>0.4006156325340271</v>
      </c>
      <c r="V183" s="3">
        <v>0.25676947832107538</v>
      </c>
      <c r="W183" s="3">
        <v>9.6175841987133026E-2</v>
      </c>
      <c r="X183" s="3">
        <v>0.13145771622657779</v>
      </c>
    </row>
    <row r="184" spans="1:24" x14ac:dyDescent="0.2">
      <c r="A184" s="3" t="s">
        <v>257</v>
      </c>
      <c r="C184" s="3">
        <v>27</v>
      </c>
      <c r="D184" s="3">
        <v>5597.4071555208893</v>
      </c>
      <c r="F184" s="3">
        <v>27</v>
      </c>
      <c r="G184" s="3">
        <v>12533.75088604966</v>
      </c>
      <c r="I184" s="3">
        <v>26</v>
      </c>
      <c r="J184" s="3">
        <v>20784.909882587144</v>
      </c>
      <c r="L184" s="3">
        <v>30</v>
      </c>
      <c r="M184" s="3">
        <v>32054.367086127757</v>
      </c>
      <c r="O184" s="3">
        <v>30</v>
      </c>
      <c r="P184" s="3">
        <v>38557.105596029178</v>
      </c>
      <c r="R184" s="3">
        <v>0</v>
      </c>
    </row>
    <row r="185" spans="1:24" x14ac:dyDescent="0.2">
      <c r="A185" s="3" t="s">
        <v>179</v>
      </c>
      <c r="B185" s="3">
        <v>1</v>
      </c>
      <c r="C185" s="3">
        <v>11</v>
      </c>
      <c r="D185" s="3">
        <v>7879.1682890653992</v>
      </c>
      <c r="E185" s="3">
        <v>1</v>
      </c>
      <c r="F185" s="3">
        <v>11</v>
      </c>
      <c r="G185" s="3">
        <v>17527.624023156164</v>
      </c>
      <c r="H185" s="3">
        <v>1</v>
      </c>
      <c r="I185" s="3">
        <v>11</v>
      </c>
      <c r="J185" s="3">
        <v>28583.800186934492</v>
      </c>
      <c r="K185" s="3">
        <v>0</v>
      </c>
      <c r="L185" s="3">
        <v>11</v>
      </c>
      <c r="M185" s="3">
        <v>42695.428342051549</v>
      </c>
      <c r="N185" s="3">
        <v>4</v>
      </c>
      <c r="O185" s="3">
        <v>12</v>
      </c>
      <c r="P185" s="3">
        <v>52118.487356465201</v>
      </c>
      <c r="Q185" s="3">
        <v>0</v>
      </c>
      <c r="R185" s="3">
        <v>2</v>
      </c>
      <c r="S185" s="3">
        <v>1.0067293420434E-2</v>
      </c>
      <c r="T185" s="3">
        <v>3.4610673785209663E-2</v>
      </c>
      <c r="U185" s="3">
        <v>0.1690185219049454</v>
      </c>
      <c r="V185" s="3">
        <v>0.54615294933319092</v>
      </c>
      <c r="W185" s="3">
        <v>0.10314642637968061</v>
      </c>
      <c r="X185" s="3">
        <v>0.13934846222400671</v>
      </c>
    </row>
    <row r="186" spans="1:24" x14ac:dyDescent="0.2">
      <c r="A186" s="3" t="s">
        <v>180</v>
      </c>
      <c r="B186" s="3">
        <v>1</v>
      </c>
      <c r="C186" s="3">
        <v>49</v>
      </c>
      <c r="D186" s="3">
        <v>2459.2784221789398</v>
      </c>
      <c r="E186" s="3">
        <v>1</v>
      </c>
      <c r="F186" s="3">
        <v>58</v>
      </c>
      <c r="G186" s="3">
        <v>5101.54021993889</v>
      </c>
      <c r="H186" s="3">
        <v>1</v>
      </c>
      <c r="I186" s="3">
        <v>60</v>
      </c>
      <c r="J186" s="3">
        <v>8610.2962149203358</v>
      </c>
      <c r="K186" s="3">
        <v>0</v>
      </c>
      <c r="L186" s="3">
        <v>71</v>
      </c>
      <c r="M186" s="3">
        <v>11768.128063587825</v>
      </c>
      <c r="N186" s="3">
        <v>0</v>
      </c>
      <c r="O186" s="3">
        <v>62</v>
      </c>
      <c r="P186" s="3">
        <v>19347.534925058138</v>
      </c>
      <c r="Q186" s="3">
        <v>0</v>
      </c>
      <c r="R186" s="3">
        <v>2</v>
      </c>
      <c r="S186" s="3">
        <v>7.589682936668396E-2</v>
      </c>
      <c r="T186" s="3">
        <v>6.1223253607749939E-2</v>
      </c>
      <c r="U186" s="3">
        <v>0.18319584429264071</v>
      </c>
      <c r="V186" s="3">
        <v>0.34766057133674622</v>
      </c>
      <c r="W186" s="3">
        <v>0.17409434914588931</v>
      </c>
      <c r="X186" s="3">
        <v>0.15792983770370481</v>
      </c>
    </row>
    <row r="187" spans="1:24" x14ac:dyDescent="0.2">
      <c r="A187" s="3" t="s">
        <v>215</v>
      </c>
      <c r="B187" s="3">
        <v>0</v>
      </c>
      <c r="C187" s="3" t="s">
        <v>475</v>
      </c>
      <c r="D187" s="3" t="s">
        <v>475</v>
      </c>
      <c r="E187" s="3">
        <v>0</v>
      </c>
      <c r="F187" s="3" t="s">
        <v>475</v>
      </c>
      <c r="G187" s="3" t="s">
        <v>475</v>
      </c>
      <c r="H187" s="3">
        <v>2</v>
      </c>
      <c r="I187" s="3">
        <v>139</v>
      </c>
      <c r="J187" s="3">
        <v>1723.5038488579241</v>
      </c>
      <c r="K187" s="3">
        <v>2</v>
      </c>
      <c r="L187" s="3">
        <v>142</v>
      </c>
      <c r="M187" s="3">
        <v>2713.4430287733294</v>
      </c>
      <c r="N187" s="3">
        <v>0</v>
      </c>
      <c r="O187" s="3">
        <v>133</v>
      </c>
      <c r="P187" s="3">
        <v>5046.0935539302509</v>
      </c>
      <c r="Q187" s="3">
        <v>0</v>
      </c>
      <c r="R187" s="3">
        <v>0</v>
      </c>
      <c r="S187" s="3">
        <v>0.27173945307731628</v>
      </c>
      <c r="T187" s="3">
        <v>4.6367384493350983E-2</v>
      </c>
      <c r="U187" s="3">
        <v>0.20269811153411871</v>
      </c>
      <c r="V187" s="3">
        <v>0.26539844274520868</v>
      </c>
      <c r="W187" s="3">
        <v>0.15776222944259641</v>
      </c>
      <c r="X187" s="3">
        <v>0.1316160261631012</v>
      </c>
    </row>
    <row r="188" spans="1:24" x14ac:dyDescent="0.2">
      <c r="A188" s="3" t="s">
        <v>181</v>
      </c>
      <c r="B188" s="3">
        <v>1</v>
      </c>
      <c r="C188" s="3">
        <v>90</v>
      </c>
      <c r="D188" s="3">
        <v>826.14404982205451</v>
      </c>
      <c r="E188" s="3">
        <v>1</v>
      </c>
      <c r="F188" s="3">
        <v>108</v>
      </c>
      <c r="G188" s="3">
        <v>1177.4646351269789</v>
      </c>
      <c r="H188" s="3">
        <v>1</v>
      </c>
      <c r="I188" s="3">
        <v>141</v>
      </c>
      <c r="J188" s="3">
        <v>1661.8598833487522</v>
      </c>
      <c r="K188" s="3">
        <v>2</v>
      </c>
      <c r="L188" s="3">
        <v>157</v>
      </c>
      <c r="M188" s="3">
        <v>2032.435643974859</v>
      </c>
      <c r="N188" s="3">
        <v>0</v>
      </c>
      <c r="O188" s="3">
        <v>160</v>
      </c>
      <c r="P188" s="3">
        <v>2535.7248041843891</v>
      </c>
      <c r="Q188" s="3">
        <v>0</v>
      </c>
      <c r="R188" s="3">
        <v>1</v>
      </c>
      <c r="S188" s="3">
        <v>0.22217459976673129</v>
      </c>
      <c r="T188" s="3">
        <v>3.4053068608045578E-2</v>
      </c>
      <c r="U188" s="3">
        <v>6.6418007016181946E-2</v>
      </c>
      <c r="V188" s="3">
        <v>0.3158842921257019</v>
      </c>
      <c r="W188" s="3">
        <v>0.13189586997032171</v>
      </c>
      <c r="X188" s="3">
        <v>0.23273266851902011</v>
      </c>
    </row>
    <row r="189" spans="1:24" x14ac:dyDescent="0.2">
      <c r="A189" s="3" t="s">
        <v>258</v>
      </c>
      <c r="C189" s="3">
        <v>25</v>
      </c>
      <c r="D189" s="3">
        <v>5707.4120832638346</v>
      </c>
      <c r="F189" s="3">
        <v>39</v>
      </c>
      <c r="G189" s="3">
        <v>8735.4562859782018</v>
      </c>
      <c r="I189" s="3">
        <v>48</v>
      </c>
      <c r="J189" s="3">
        <v>11146.502165210062</v>
      </c>
      <c r="L189" s="3">
        <v>66</v>
      </c>
      <c r="M189" s="3">
        <v>13563.850572768366</v>
      </c>
      <c r="O189" s="3">
        <v>68</v>
      </c>
      <c r="P189" s="3">
        <v>17575.330847688329</v>
      </c>
      <c r="R189" s="3">
        <v>2</v>
      </c>
    </row>
    <row r="190" spans="1:24" x14ac:dyDescent="0.2">
      <c r="A190" s="3" t="s">
        <v>259</v>
      </c>
      <c r="C190" s="3">
        <v>124</v>
      </c>
      <c r="D190" s="3">
        <v>279.08342362795582</v>
      </c>
      <c r="F190" s="3">
        <v>124</v>
      </c>
      <c r="G190" s="3">
        <v>667.64042838055752</v>
      </c>
      <c r="I190" s="3">
        <v>147</v>
      </c>
      <c r="J190" s="3">
        <v>1414.9858133446714</v>
      </c>
      <c r="L190" s="3">
        <v>137</v>
      </c>
      <c r="M190" s="3">
        <v>3025.4011704617997</v>
      </c>
      <c r="O190" s="3">
        <v>132</v>
      </c>
      <c r="P190" s="3">
        <v>5185.6553328936816</v>
      </c>
      <c r="R190" s="3">
        <v>1</v>
      </c>
    </row>
    <row r="191" spans="1:24" x14ac:dyDescent="0.2">
      <c r="A191" s="3" t="s">
        <v>187</v>
      </c>
      <c r="B191" s="3">
        <v>0</v>
      </c>
      <c r="C191" s="3" t="s">
        <v>475</v>
      </c>
      <c r="D191" s="3" t="s">
        <v>475</v>
      </c>
      <c r="E191" s="3">
        <v>1</v>
      </c>
      <c r="F191" s="3" t="s">
        <v>475</v>
      </c>
      <c r="G191" s="3" t="s">
        <v>475</v>
      </c>
      <c r="H191" s="3">
        <v>0</v>
      </c>
      <c r="I191" s="3">
        <v>117</v>
      </c>
      <c r="J191" s="3">
        <v>2546.5452198167982</v>
      </c>
      <c r="K191" s="3">
        <v>1</v>
      </c>
      <c r="L191" s="3">
        <v>132</v>
      </c>
      <c r="M191" s="3">
        <v>3542.8133778166111</v>
      </c>
      <c r="N191" s="3">
        <v>0</v>
      </c>
      <c r="O191" s="3">
        <v>145</v>
      </c>
      <c r="P191" s="3">
        <v>3658.2957483774826</v>
      </c>
      <c r="Q191" s="3">
        <v>0</v>
      </c>
      <c r="R191" s="3">
        <v>3</v>
      </c>
      <c r="S191" s="3">
        <v>0.12930172681808469</v>
      </c>
      <c r="T191" s="3">
        <v>5.2848707884550088E-2</v>
      </c>
      <c r="U191" s="3">
        <v>0.25163364410400391</v>
      </c>
      <c r="V191" s="3">
        <v>0.2104330658912659</v>
      </c>
      <c r="W191" s="3">
        <v>0.12775801122188571</v>
      </c>
      <c r="X191" s="3">
        <v>0.17463028430938721</v>
      </c>
    </row>
    <row r="192" spans="1:24" x14ac:dyDescent="0.2">
      <c r="A192" s="3" t="s">
        <v>184</v>
      </c>
      <c r="B192" s="3">
        <v>1</v>
      </c>
      <c r="C192" s="3">
        <v>84</v>
      </c>
      <c r="D192" s="3">
        <v>1035.2951490245391</v>
      </c>
      <c r="E192" s="3">
        <v>1</v>
      </c>
      <c r="F192" s="3">
        <v>100</v>
      </c>
      <c r="G192" s="3">
        <v>1541.680024013968</v>
      </c>
      <c r="H192" s="3">
        <v>2</v>
      </c>
      <c r="I192" s="3">
        <v>143</v>
      </c>
      <c r="J192" s="3">
        <v>1578.8357876416553</v>
      </c>
      <c r="K192" s="3">
        <v>0</v>
      </c>
      <c r="L192" s="3">
        <v>152</v>
      </c>
      <c r="M192" s="3">
        <v>2206.1754785613039</v>
      </c>
      <c r="N192" s="3">
        <v>0</v>
      </c>
      <c r="O192" s="3">
        <v>146</v>
      </c>
      <c r="P192" s="3">
        <v>3573.117361577511</v>
      </c>
      <c r="Q192" s="3">
        <v>0</v>
      </c>
      <c r="R192" s="3">
        <v>4</v>
      </c>
      <c r="S192" s="3">
        <v>9.1674283146858215E-2</v>
      </c>
      <c r="T192" s="3">
        <v>7.9653888940811157E-2</v>
      </c>
      <c r="U192" s="3">
        <v>0.2238202095031738</v>
      </c>
      <c r="V192" s="3">
        <v>0.26731368899345398</v>
      </c>
      <c r="W192" s="3">
        <v>0.1525033712387085</v>
      </c>
      <c r="X192" s="3">
        <v>0.2215602844953537</v>
      </c>
    </row>
    <row r="193" spans="1:24" x14ac:dyDescent="0.2">
      <c r="A193" s="3" t="s">
        <v>185</v>
      </c>
      <c r="B193" s="3">
        <v>2</v>
      </c>
      <c r="C193" s="3" t="s">
        <v>475</v>
      </c>
      <c r="D193" s="3" t="s">
        <v>475</v>
      </c>
      <c r="E193" s="3">
        <v>0</v>
      </c>
      <c r="F193" s="3" t="s">
        <v>475</v>
      </c>
      <c r="G193" s="3" t="s">
        <v>475</v>
      </c>
      <c r="H193" s="3">
        <v>0</v>
      </c>
      <c r="I193" s="3">
        <v>123</v>
      </c>
      <c r="J193" s="3">
        <v>2169.9242982106589</v>
      </c>
      <c r="K193" s="3">
        <v>1</v>
      </c>
      <c r="L193" s="3">
        <v>160</v>
      </c>
      <c r="M193" s="3">
        <v>1705.8052703200483</v>
      </c>
      <c r="N193" s="3">
        <v>4</v>
      </c>
      <c r="O193" s="3">
        <v>170</v>
      </c>
      <c r="P193" s="3">
        <v>1844.4012951958455</v>
      </c>
      <c r="Q193" s="3">
        <v>0</v>
      </c>
      <c r="R193" s="3">
        <v>4</v>
      </c>
      <c r="S193" s="3">
        <v>7.114497572183609E-2</v>
      </c>
      <c r="T193" s="3">
        <v>1.8854716792702671E-2</v>
      </c>
      <c r="U193" s="3">
        <v>0.3816165030002594</v>
      </c>
      <c r="V193" s="3">
        <v>0.38601014018058782</v>
      </c>
      <c r="W193" s="3">
        <v>3.1813770532608032E-2</v>
      </c>
      <c r="X193" s="3">
        <v>0.17724111676216131</v>
      </c>
    </row>
    <row r="196" spans="1:24" x14ac:dyDescent="0.2">
      <c r="A19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workbookViewId="0">
      <selection sqref="A1:XFD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15</v>
      </c>
      <c r="B2" t="s">
        <v>12</v>
      </c>
      <c r="C2">
        <v>1970</v>
      </c>
      <c r="D2">
        <v>5.226415116339922E-3</v>
      </c>
      <c r="E2">
        <v>0.13077884912490839</v>
      </c>
      <c r="F2">
        <v>6.0190062969923019E-2</v>
      </c>
      <c r="G2">
        <v>0.33616957068443298</v>
      </c>
      <c r="H2">
        <v>3.3623583614826202E-2</v>
      </c>
      <c r="I2">
        <v>0.43401151895523071</v>
      </c>
      <c r="J2">
        <v>0</v>
      </c>
    </row>
    <row r="3" spans="1:10" x14ac:dyDescent="0.2">
      <c r="A3" s="1">
        <v>20</v>
      </c>
      <c r="B3" t="s">
        <v>13</v>
      </c>
      <c r="C3">
        <v>1970</v>
      </c>
      <c r="D3">
        <v>9.6620462834835052E-2</v>
      </c>
      <c r="E3">
        <v>4.7367043793201447E-2</v>
      </c>
      <c r="F3">
        <v>0.3224835991859436</v>
      </c>
      <c r="G3">
        <v>0.33328631520271301</v>
      </c>
      <c r="H3">
        <v>4.4602923095226288E-2</v>
      </c>
      <c r="I3">
        <v>0.14913973212242129</v>
      </c>
      <c r="J3">
        <v>0</v>
      </c>
    </row>
    <row r="4" spans="1:10" x14ac:dyDescent="0.2">
      <c r="A4" s="1">
        <v>25</v>
      </c>
      <c r="B4" t="s">
        <v>14</v>
      </c>
      <c r="C4">
        <v>1970</v>
      </c>
      <c r="D4">
        <v>6.1277046799659729E-2</v>
      </c>
      <c r="E4">
        <v>0.10924370586872099</v>
      </c>
      <c r="F4">
        <v>5.0488095730543137E-2</v>
      </c>
      <c r="G4">
        <v>0.30974987149238592</v>
      </c>
      <c r="H4">
        <v>7.7902600169181824E-2</v>
      </c>
      <c r="I4">
        <v>0.39055982232093811</v>
      </c>
      <c r="J4">
        <v>0</v>
      </c>
    </row>
    <row r="5" spans="1:10" x14ac:dyDescent="0.2">
      <c r="A5" s="1">
        <v>30</v>
      </c>
      <c r="B5" t="s">
        <v>15</v>
      </c>
      <c r="C5">
        <v>1970</v>
      </c>
      <c r="D5">
        <v>5.9290681034326553E-2</v>
      </c>
      <c r="E5">
        <v>6.5747417509555817E-2</v>
      </c>
      <c r="F5">
        <v>5.5810734629631042E-2</v>
      </c>
      <c r="G5">
        <v>0.41960662603378301</v>
      </c>
      <c r="H5">
        <v>0.10274852067232131</v>
      </c>
      <c r="I5">
        <v>0.29528290033340449</v>
      </c>
      <c r="J5">
        <v>0</v>
      </c>
    </row>
    <row r="6" spans="1:10" x14ac:dyDescent="0.2">
      <c r="A6" s="1">
        <v>35</v>
      </c>
      <c r="B6" t="s">
        <v>16</v>
      </c>
      <c r="C6">
        <v>1970</v>
      </c>
      <c r="D6">
        <v>7.9330652952194214E-2</v>
      </c>
      <c r="E6">
        <v>7.4589505791664124E-2</v>
      </c>
      <c r="F6">
        <v>0.32442730665206909</v>
      </c>
      <c r="G6">
        <v>0.29431828856468201</v>
      </c>
      <c r="H6">
        <v>4.7282058745622628E-2</v>
      </c>
      <c r="I6">
        <v>0.1810355931520462</v>
      </c>
      <c r="J6">
        <v>0</v>
      </c>
    </row>
    <row r="7" spans="1:10" x14ac:dyDescent="0.2">
      <c r="A7" s="1">
        <v>43</v>
      </c>
      <c r="B7" t="s">
        <v>17</v>
      </c>
      <c r="C7">
        <v>1970</v>
      </c>
      <c r="D7">
        <v>5.2746790461242199E-3</v>
      </c>
      <c r="E7">
        <v>6.8178340792655945E-2</v>
      </c>
      <c r="F7">
        <v>9.1286018490791321E-2</v>
      </c>
      <c r="G7">
        <v>0.474824458360672</v>
      </c>
      <c r="H7">
        <v>9.1227829456329346E-2</v>
      </c>
      <c r="I7">
        <v>0.26920866966247559</v>
      </c>
      <c r="J7">
        <v>0</v>
      </c>
    </row>
    <row r="8" spans="1:10" x14ac:dyDescent="0.2">
      <c r="A8" s="1">
        <v>48</v>
      </c>
      <c r="B8" t="s">
        <v>18</v>
      </c>
      <c r="C8">
        <v>1970</v>
      </c>
      <c r="D8">
        <v>3.8926891982555389E-2</v>
      </c>
      <c r="E8">
        <v>7.6353073120117188E-2</v>
      </c>
      <c r="F8">
        <v>0.27195623517036438</v>
      </c>
      <c r="G8">
        <v>0.41832458972930908</v>
      </c>
      <c r="H8">
        <v>5.9301938861608512E-2</v>
      </c>
      <c r="I8">
        <v>0.14219896495342249</v>
      </c>
      <c r="J8">
        <v>0</v>
      </c>
    </row>
    <row r="9" spans="1:10" x14ac:dyDescent="0.2">
      <c r="A9" s="1">
        <v>53</v>
      </c>
      <c r="B9" t="s">
        <v>19</v>
      </c>
      <c r="C9">
        <v>1970</v>
      </c>
      <c r="D9">
        <v>2.4521958082914349E-2</v>
      </c>
      <c r="E9">
        <v>0.1019169092178345</v>
      </c>
      <c r="F9">
        <v>0.22733017802238459</v>
      </c>
      <c r="G9">
        <v>0.41034966707229609</v>
      </c>
      <c r="H9">
        <v>7.4943713843822479E-2</v>
      </c>
      <c r="I9">
        <v>0.15647764503955841</v>
      </c>
      <c r="J9">
        <v>0</v>
      </c>
    </row>
    <row r="10" spans="1:10" x14ac:dyDescent="0.2">
      <c r="A10" s="1">
        <v>61</v>
      </c>
      <c r="B10" t="s">
        <v>20</v>
      </c>
      <c r="C10">
        <v>1970</v>
      </c>
      <c r="D10">
        <v>2.4248223751783371E-2</v>
      </c>
      <c r="E10">
        <v>6.0534976422786713E-2</v>
      </c>
      <c r="F10">
        <v>7.1888022124767303E-2</v>
      </c>
      <c r="G10">
        <v>0.51763570308685303</v>
      </c>
      <c r="H10">
        <v>7.5345166027545929E-2</v>
      </c>
      <c r="I10">
        <v>0.24821071326732641</v>
      </c>
      <c r="J10">
        <v>0</v>
      </c>
    </row>
    <row r="11" spans="1:10" x14ac:dyDescent="0.2">
      <c r="A11" s="1">
        <v>76</v>
      </c>
      <c r="B11" t="s">
        <v>23</v>
      </c>
      <c r="C11">
        <v>1970</v>
      </c>
      <c r="D11">
        <v>4.2756520211696618E-2</v>
      </c>
      <c r="E11">
        <v>5.0538092851638787E-2</v>
      </c>
      <c r="F11">
        <v>0.1218806654214859</v>
      </c>
      <c r="G11">
        <v>0.48494189977645868</v>
      </c>
      <c r="H11">
        <v>8.3889685571193695E-2</v>
      </c>
      <c r="I11">
        <v>0.2081926167011261</v>
      </c>
      <c r="J11">
        <v>0</v>
      </c>
    </row>
    <row r="12" spans="1:10" x14ac:dyDescent="0.2">
      <c r="A12" s="1">
        <v>84</v>
      </c>
      <c r="B12" t="s">
        <v>24</v>
      </c>
      <c r="C12">
        <v>1970</v>
      </c>
      <c r="D12">
        <v>1.0878318920731539E-2</v>
      </c>
      <c r="E12">
        <v>7.094176858663559E-2</v>
      </c>
      <c r="F12">
        <v>0.19488917291164401</v>
      </c>
      <c r="G12">
        <v>0.37505960464477539</v>
      </c>
      <c r="H12">
        <v>0.10336689651012421</v>
      </c>
      <c r="I12">
        <v>0.24867479503154749</v>
      </c>
      <c r="J12">
        <v>0</v>
      </c>
    </row>
    <row r="13" spans="1:10" x14ac:dyDescent="0.2">
      <c r="A13" s="1">
        <v>89</v>
      </c>
      <c r="B13" t="s">
        <v>25</v>
      </c>
      <c r="C13">
        <v>1970</v>
      </c>
      <c r="D13">
        <v>0.1187758296728134</v>
      </c>
      <c r="E13">
        <v>3.2516133040189743E-2</v>
      </c>
      <c r="F13">
        <v>0.1363829970359802</v>
      </c>
      <c r="G13">
        <v>0.45541563630104059</v>
      </c>
      <c r="H13">
        <v>2.981133759021759E-2</v>
      </c>
      <c r="I13">
        <v>0.23435316979885101</v>
      </c>
      <c r="J13">
        <v>0</v>
      </c>
    </row>
    <row r="14" spans="1:10" x14ac:dyDescent="0.2">
      <c r="A14" s="1">
        <v>94</v>
      </c>
      <c r="B14" t="s">
        <v>26</v>
      </c>
      <c r="C14">
        <v>1970</v>
      </c>
      <c r="D14">
        <v>0.25562286376953119</v>
      </c>
      <c r="E14">
        <v>9.559505432844162E-2</v>
      </c>
      <c r="F14">
        <v>9.1489151120185852E-2</v>
      </c>
      <c r="G14">
        <v>0.24358513951301569</v>
      </c>
      <c r="H14">
        <v>9.5698505640029907E-2</v>
      </c>
      <c r="I14">
        <v>0.20915316045284271</v>
      </c>
      <c r="J14">
        <v>0</v>
      </c>
    </row>
    <row r="15" spans="1:10" x14ac:dyDescent="0.2">
      <c r="A15" s="1">
        <v>99</v>
      </c>
      <c r="B15" t="s">
        <v>27</v>
      </c>
      <c r="C15">
        <v>1970</v>
      </c>
      <c r="D15">
        <v>6.6270786337554446E-3</v>
      </c>
      <c r="E15">
        <v>5.7926423847675317E-2</v>
      </c>
      <c r="F15">
        <v>4.155784472823143E-2</v>
      </c>
      <c r="G15">
        <v>0.65634435415267944</v>
      </c>
      <c r="H15">
        <v>6.7310549318790436E-2</v>
      </c>
      <c r="I15">
        <v>0.17457690834999079</v>
      </c>
      <c r="J15">
        <v>0</v>
      </c>
    </row>
    <row r="16" spans="1:10" x14ac:dyDescent="0.2">
      <c r="A16" s="1">
        <v>109</v>
      </c>
      <c r="B16" t="s">
        <v>29</v>
      </c>
      <c r="C16">
        <v>1970</v>
      </c>
      <c r="D16">
        <v>0.12596854567527771</v>
      </c>
      <c r="E16">
        <v>5.7327363640069962E-2</v>
      </c>
      <c r="F16">
        <v>0.31194838881492609</v>
      </c>
      <c r="G16">
        <v>0.34253406524658198</v>
      </c>
      <c r="H16">
        <v>5.4926130920648568E-2</v>
      </c>
      <c r="I16">
        <v>9.8877079784870148E-2</v>
      </c>
      <c r="J16">
        <v>0</v>
      </c>
    </row>
    <row r="17" spans="1:10" x14ac:dyDescent="0.2">
      <c r="A17" s="1">
        <v>117</v>
      </c>
      <c r="B17" t="s">
        <v>30</v>
      </c>
      <c r="C17">
        <v>1970</v>
      </c>
      <c r="D17">
        <v>0.18556784093379969</v>
      </c>
      <c r="E17">
        <v>0.1337549835443497</v>
      </c>
      <c r="F17">
        <v>0.2708551287651062</v>
      </c>
      <c r="G17">
        <v>0.2367437481880188</v>
      </c>
      <c r="H17">
        <v>1.3007644563913351E-2</v>
      </c>
      <c r="I17">
        <v>0.1615633815526962</v>
      </c>
      <c r="J17">
        <v>0</v>
      </c>
    </row>
    <row r="18" spans="1:10" x14ac:dyDescent="0.2">
      <c r="A18" s="1">
        <v>122</v>
      </c>
      <c r="B18" t="s">
        <v>31</v>
      </c>
      <c r="C18">
        <v>1970</v>
      </c>
      <c r="D18">
        <v>5.1276985555887222E-2</v>
      </c>
      <c r="E18">
        <v>6.3507311046123505E-2</v>
      </c>
      <c r="F18">
        <v>0.28488337993621832</v>
      </c>
      <c r="G18">
        <v>0.437173992395401</v>
      </c>
      <c r="H18">
        <v>5.2933737635612488E-2</v>
      </c>
      <c r="I18">
        <v>0.1112603396177292</v>
      </c>
      <c r="J18">
        <v>0</v>
      </c>
    </row>
    <row r="19" spans="1:10" x14ac:dyDescent="0.2">
      <c r="A19" s="1">
        <v>127</v>
      </c>
      <c r="B19" t="s">
        <v>32</v>
      </c>
      <c r="C19">
        <v>1970</v>
      </c>
      <c r="D19">
        <v>5.8967109769582748E-2</v>
      </c>
      <c r="E19">
        <v>8.5693158209323883E-2</v>
      </c>
      <c r="F19">
        <v>5.0373513251543052E-2</v>
      </c>
      <c r="G19">
        <v>0.43088209629058838</v>
      </c>
      <c r="H19">
        <v>0.1089055016636848</v>
      </c>
      <c r="I19">
        <v>0.26141005754470831</v>
      </c>
      <c r="J19">
        <v>0</v>
      </c>
    </row>
    <row r="20" spans="1:10" x14ac:dyDescent="0.2">
      <c r="A20" s="1">
        <v>137</v>
      </c>
      <c r="B20" t="s">
        <v>34</v>
      </c>
      <c r="C20">
        <v>1970</v>
      </c>
      <c r="D20">
        <v>0.1396717578172684</v>
      </c>
      <c r="E20">
        <v>4.9526546150445938E-2</v>
      </c>
      <c r="F20">
        <v>0.2420506477355957</v>
      </c>
      <c r="G20">
        <v>0.42111507058143621</v>
      </c>
      <c r="H20">
        <v>4.7735895961523063E-2</v>
      </c>
      <c r="I20">
        <v>9.4840124249458313E-2</v>
      </c>
      <c r="J20">
        <v>0</v>
      </c>
    </row>
    <row r="21" spans="1:10" x14ac:dyDescent="0.2">
      <c r="A21" s="1">
        <v>152</v>
      </c>
      <c r="B21" t="s">
        <v>37</v>
      </c>
      <c r="C21">
        <v>1970</v>
      </c>
      <c r="D21">
        <v>0.25273463129997248</v>
      </c>
      <c r="E21">
        <v>0.1191631555557251</v>
      </c>
      <c r="F21">
        <v>0.1243418604135513</v>
      </c>
      <c r="G21">
        <v>0.23645924031734469</v>
      </c>
      <c r="H21">
        <v>9.5154322683811188E-2</v>
      </c>
      <c r="I21">
        <v>0.17740665376186371</v>
      </c>
      <c r="J21">
        <v>0</v>
      </c>
    </row>
    <row r="22" spans="1:10" x14ac:dyDescent="0.2">
      <c r="A22" s="1">
        <v>167</v>
      </c>
      <c r="B22" t="s">
        <v>40</v>
      </c>
      <c r="C22">
        <v>1970</v>
      </c>
      <c r="D22">
        <v>2.87537258118391E-2</v>
      </c>
      <c r="E22">
        <v>6.8054594099521637E-2</v>
      </c>
      <c r="F22">
        <v>0.31907936930656428</v>
      </c>
      <c r="G22">
        <v>0.4242175817489624</v>
      </c>
      <c r="H22">
        <v>5.0256416201591492E-2</v>
      </c>
      <c r="I22">
        <v>0.1117187961935997</v>
      </c>
      <c r="J22">
        <v>0</v>
      </c>
    </row>
    <row r="23" spans="1:10" x14ac:dyDescent="0.2">
      <c r="A23" s="1">
        <v>172</v>
      </c>
      <c r="B23" t="s">
        <v>41</v>
      </c>
      <c r="C23">
        <v>1970</v>
      </c>
      <c r="D23">
        <v>2.4800235405564308E-3</v>
      </c>
      <c r="E23">
        <v>6.0308884829282761E-2</v>
      </c>
      <c r="F23">
        <v>4.357311874628067E-2</v>
      </c>
      <c r="G23">
        <v>0.71559107303619385</v>
      </c>
      <c r="H23">
        <v>7.1068912744522095E-2</v>
      </c>
      <c r="I23">
        <v>0.10704156756401061</v>
      </c>
      <c r="J23">
        <v>0</v>
      </c>
    </row>
    <row r="24" spans="1:10" x14ac:dyDescent="0.2">
      <c r="A24" s="1">
        <v>177</v>
      </c>
      <c r="B24" t="s">
        <v>42</v>
      </c>
      <c r="C24">
        <v>1970</v>
      </c>
      <c r="D24">
        <v>0.30955490469932562</v>
      </c>
      <c r="E24" t="s">
        <v>218</v>
      </c>
      <c r="F24">
        <v>0.17936514317989349</v>
      </c>
      <c r="G24">
        <v>0.26079633831977839</v>
      </c>
      <c r="H24">
        <v>1.2173936702311041E-2</v>
      </c>
      <c r="I24">
        <v>0.2287286967039108</v>
      </c>
      <c r="J24">
        <v>0</v>
      </c>
    </row>
    <row r="25" spans="1:10" x14ac:dyDescent="0.2">
      <c r="A25" s="1">
        <v>187</v>
      </c>
      <c r="B25" t="s">
        <v>43</v>
      </c>
      <c r="C25">
        <v>1970</v>
      </c>
      <c r="D25">
        <v>2.8360415250062939E-2</v>
      </c>
      <c r="E25">
        <v>5.868322029709816E-2</v>
      </c>
      <c r="F25">
        <v>0.36376255750656128</v>
      </c>
      <c r="G25">
        <v>0.41692370176315308</v>
      </c>
      <c r="H25">
        <v>4.8459835350513458E-2</v>
      </c>
      <c r="I25">
        <v>7.5198285281658173E-2</v>
      </c>
      <c r="J25">
        <v>0</v>
      </c>
    </row>
    <row r="26" spans="1:10" x14ac:dyDescent="0.2">
      <c r="A26" s="1">
        <v>192</v>
      </c>
      <c r="B26" t="s">
        <v>44</v>
      </c>
      <c r="C26">
        <v>1970</v>
      </c>
      <c r="D26">
        <v>8.0059738829731941E-3</v>
      </c>
      <c r="E26">
        <v>6.4775809645652771E-2</v>
      </c>
      <c r="F26">
        <v>0.21419061720371249</v>
      </c>
      <c r="G26">
        <v>0.45349261164665222</v>
      </c>
      <c r="H26">
        <v>8.2536123692989349E-2</v>
      </c>
      <c r="I26">
        <v>0.19236104190349579</v>
      </c>
      <c r="J26">
        <v>0</v>
      </c>
    </row>
    <row r="27" spans="1:10" x14ac:dyDescent="0.2">
      <c r="A27" s="1">
        <v>207</v>
      </c>
      <c r="B27" t="s">
        <v>46</v>
      </c>
      <c r="C27">
        <v>1970</v>
      </c>
      <c r="D27">
        <v>0.10676497220993041</v>
      </c>
      <c r="E27">
        <v>8.9202694594860077E-2</v>
      </c>
      <c r="F27">
        <v>0.24801053106784821</v>
      </c>
      <c r="G27">
        <v>0.31683382391929632</v>
      </c>
      <c r="H27">
        <v>6.2854059040546417E-2</v>
      </c>
      <c r="I27">
        <v>0.17633472383022311</v>
      </c>
      <c r="J27">
        <v>0</v>
      </c>
    </row>
    <row r="28" spans="1:10" x14ac:dyDescent="0.2">
      <c r="A28" s="1">
        <v>222</v>
      </c>
      <c r="B28" t="s">
        <v>49</v>
      </c>
      <c r="C28">
        <v>1970</v>
      </c>
      <c r="D28">
        <v>0.1856071054935455</v>
      </c>
      <c r="E28">
        <v>5.6045014411211007E-2</v>
      </c>
      <c r="F28">
        <v>7.844514399766922E-2</v>
      </c>
      <c r="G28">
        <v>0.43558797240257258</v>
      </c>
      <c r="H28">
        <v>6.33096843957901E-2</v>
      </c>
      <c r="I28">
        <v>0.19734346866607669</v>
      </c>
      <c r="J28">
        <v>0</v>
      </c>
    </row>
    <row r="29" spans="1:10" x14ac:dyDescent="0.2">
      <c r="A29" s="1">
        <v>227</v>
      </c>
      <c r="B29" t="s">
        <v>50</v>
      </c>
      <c r="C29">
        <v>1970</v>
      </c>
      <c r="D29">
        <v>0.116949550807476</v>
      </c>
      <c r="E29">
        <v>6.33687824010849E-2</v>
      </c>
      <c r="F29">
        <v>0.20002137124538419</v>
      </c>
      <c r="G29">
        <v>0.40860188007354742</v>
      </c>
      <c r="H29">
        <v>3.2584372907876968E-2</v>
      </c>
      <c r="I29">
        <v>0.23030874133110049</v>
      </c>
      <c r="J29">
        <v>0</v>
      </c>
    </row>
    <row r="30" spans="1:10" x14ac:dyDescent="0.2">
      <c r="A30" s="1">
        <v>232</v>
      </c>
      <c r="B30" t="s">
        <v>51</v>
      </c>
      <c r="C30">
        <v>1970</v>
      </c>
      <c r="D30">
        <v>0.18557833135128021</v>
      </c>
      <c r="E30">
        <v>8.2254502922296524E-3</v>
      </c>
      <c r="F30">
        <v>0.10751192271709439</v>
      </c>
      <c r="G30">
        <v>0.3327556848526001</v>
      </c>
      <c r="H30">
        <v>0.1283252835273743</v>
      </c>
      <c r="I30">
        <v>0.24602517485618591</v>
      </c>
      <c r="J30">
        <v>0</v>
      </c>
    </row>
    <row r="31" spans="1:10" x14ac:dyDescent="0.2">
      <c r="A31" s="1">
        <v>240</v>
      </c>
      <c r="B31" t="s">
        <v>52</v>
      </c>
      <c r="C31">
        <v>1970</v>
      </c>
      <c r="D31">
        <v>0.1155469119548798</v>
      </c>
      <c r="E31">
        <v>0.11174524575471879</v>
      </c>
      <c r="F31">
        <v>0.15470390021800989</v>
      </c>
      <c r="G31">
        <v>0.2901807427406311</v>
      </c>
      <c r="H31">
        <v>9.8033860325813293E-2</v>
      </c>
      <c r="I31">
        <v>0.21378844976425171</v>
      </c>
      <c r="J31">
        <v>0</v>
      </c>
    </row>
    <row r="32" spans="1:10" x14ac:dyDescent="0.2">
      <c r="A32" s="1">
        <v>247</v>
      </c>
      <c r="B32" t="s">
        <v>53</v>
      </c>
      <c r="C32">
        <v>1970</v>
      </c>
      <c r="D32">
        <v>9.643014520406723E-2</v>
      </c>
      <c r="E32">
        <v>0.2437563091516495</v>
      </c>
      <c r="F32">
        <v>0.16530351340770719</v>
      </c>
      <c r="G32">
        <v>0.29951012134552002</v>
      </c>
      <c r="H32">
        <v>7.338317483663559E-2</v>
      </c>
      <c r="I32">
        <v>0.1092889830470085</v>
      </c>
      <c r="J32">
        <v>0</v>
      </c>
    </row>
    <row r="33" spans="1:10" x14ac:dyDescent="0.2">
      <c r="A33" s="1">
        <v>265</v>
      </c>
      <c r="B33" t="s">
        <v>55</v>
      </c>
      <c r="C33">
        <v>1970</v>
      </c>
      <c r="D33">
        <v>1.0344399139285089E-2</v>
      </c>
      <c r="E33">
        <v>9.7888745367527008E-2</v>
      </c>
      <c r="F33">
        <v>0.1915005445480347</v>
      </c>
      <c r="G33">
        <v>0.48321568965911871</v>
      </c>
      <c r="H33">
        <v>7.9861827194690704E-2</v>
      </c>
      <c r="I33">
        <v>0.13734863698482511</v>
      </c>
      <c r="J33">
        <v>0</v>
      </c>
    </row>
    <row r="34" spans="1:10" x14ac:dyDescent="0.2">
      <c r="A34" s="1">
        <v>270</v>
      </c>
      <c r="B34" t="s">
        <v>56</v>
      </c>
      <c r="C34">
        <v>1970</v>
      </c>
      <c r="D34">
        <v>3.1481921672821038E-2</v>
      </c>
      <c r="E34">
        <v>9.2104442417621613E-2</v>
      </c>
      <c r="F34">
        <v>0.11418443918228149</v>
      </c>
      <c r="G34">
        <v>0.25936794281005859</v>
      </c>
      <c r="H34">
        <v>0.1926556080579758</v>
      </c>
      <c r="I34">
        <v>0.32189798355102539</v>
      </c>
      <c r="J34">
        <v>0</v>
      </c>
    </row>
    <row r="35" spans="1:10" x14ac:dyDescent="0.2">
      <c r="A35" s="1">
        <v>275</v>
      </c>
      <c r="B35" t="s">
        <v>57</v>
      </c>
      <c r="C35">
        <v>1970</v>
      </c>
      <c r="D35">
        <v>0.30309224128723139</v>
      </c>
      <c r="E35">
        <v>2.320507355034351E-2</v>
      </c>
      <c r="F35">
        <v>7.1722023189067841E-2</v>
      </c>
      <c r="G35">
        <v>0.44047379493713379</v>
      </c>
      <c r="H35">
        <v>6.4957186579704285E-2</v>
      </c>
      <c r="I35">
        <v>0.1079643443226814</v>
      </c>
      <c r="J35">
        <v>0</v>
      </c>
    </row>
    <row r="36" spans="1:10" x14ac:dyDescent="0.2">
      <c r="A36" s="1">
        <v>280</v>
      </c>
      <c r="B36" t="s">
        <v>58</v>
      </c>
      <c r="C36">
        <v>1970</v>
      </c>
      <c r="D36">
        <v>0.15248151123523709</v>
      </c>
      <c r="E36">
        <v>9.5327943563461304E-2</v>
      </c>
      <c r="F36">
        <v>0.24199482798576349</v>
      </c>
      <c r="G36">
        <v>0.32636922597885132</v>
      </c>
      <c r="H36">
        <v>3.4105140715837479E-2</v>
      </c>
      <c r="I36">
        <v>0.14872974157333371</v>
      </c>
      <c r="J36">
        <v>0</v>
      </c>
    </row>
    <row r="37" spans="1:10" x14ac:dyDescent="0.2">
      <c r="A37" s="1">
        <v>285</v>
      </c>
      <c r="B37" t="s">
        <v>59</v>
      </c>
      <c r="C37">
        <v>1970</v>
      </c>
      <c r="D37">
        <v>9.3161724507808685E-2</v>
      </c>
      <c r="E37">
        <v>0.1466567516326904</v>
      </c>
      <c r="F37">
        <v>0.20141851902008059</v>
      </c>
      <c r="G37">
        <v>0.32804706692695618</v>
      </c>
      <c r="H37">
        <v>5.9867113828659058E-2</v>
      </c>
      <c r="I37">
        <v>0.1613516956567764</v>
      </c>
      <c r="J37">
        <v>0</v>
      </c>
    </row>
    <row r="38" spans="1:10" x14ac:dyDescent="0.2">
      <c r="A38" s="1">
        <v>295</v>
      </c>
      <c r="B38" t="s">
        <v>61</v>
      </c>
      <c r="C38">
        <v>1970</v>
      </c>
      <c r="D38">
        <v>0.14323604106903079</v>
      </c>
      <c r="E38">
        <v>4.4980388134717941E-2</v>
      </c>
      <c r="F38">
        <v>0.22304984927177429</v>
      </c>
      <c r="G38">
        <v>0.25018537044525152</v>
      </c>
      <c r="H38">
        <v>6.2285903841257102E-2</v>
      </c>
      <c r="I38">
        <v>0.25822985172271729</v>
      </c>
      <c r="J38">
        <v>0</v>
      </c>
    </row>
    <row r="39" spans="1:10" x14ac:dyDescent="0.2">
      <c r="A39" s="1">
        <v>314</v>
      </c>
      <c r="B39" t="s">
        <v>63</v>
      </c>
      <c r="C39">
        <v>1970</v>
      </c>
      <c r="D39">
        <v>0.18696807324886319</v>
      </c>
      <c r="E39">
        <v>5.6327398866415017E-2</v>
      </c>
      <c r="F39">
        <v>0.12887823581695559</v>
      </c>
      <c r="G39">
        <v>0.45571717619895941</v>
      </c>
      <c r="H39">
        <v>8.1973209977149963E-2</v>
      </c>
      <c r="I39">
        <v>0.10123118013143539</v>
      </c>
      <c r="J39">
        <v>0</v>
      </c>
    </row>
    <row r="40" spans="1:10" x14ac:dyDescent="0.2">
      <c r="A40" s="1">
        <v>319</v>
      </c>
      <c r="B40" t="s">
        <v>64</v>
      </c>
      <c r="C40">
        <v>1970</v>
      </c>
      <c r="D40">
        <v>5.4725449532270432E-2</v>
      </c>
      <c r="E40">
        <v>0.12977416813373571</v>
      </c>
      <c r="F40">
        <v>0.17686150968074801</v>
      </c>
      <c r="G40">
        <v>0.43839964270591741</v>
      </c>
      <c r="H40">
        <v>8.9585095643997192E-2</v>
      </c>
      <c r="I40">
        <v>0.1204814836382866</v>
      </c>
      <c r="J40">
        <v>0</v>
      </c>
    </row>
    <row r="41" spans="1:10" x14ac:dyDescent="0.2">
      <c r="A41" s="1">
        <v>324</v>
      </c>
      <c r="B41" t="s">
        <v>65</v>
      </c>
      <c r="C41">
        <v>1970</v>
      </c>
      <c r="D41">
        <v>7.1693221107125282E-3</v>
      </c>
      <c r="E41">
        <v>9.2635683715343475E-2</v>
      </c>
      <c r="F41">
        <v>0.1201599836349487</v>
      </c>
      <c r="G41">
        <v>0.3986053466796875</v>
      </c>
      <c r="H41">
        <v>0.21768014132976529</v>
      </c>
      <c r="I41">
        <v>0.16374953091144559</v>
      </c>
      <c r="J41">
        <v>0</v>
      </c>
    </row>
    <row r="42" spans="1:10" x14ac:dyDescent="0.2">
      <c r="A42" s="1">
        <v>332</v>
      </c>
      <c r="B42" t="s">
        <v>67</v>
      </c>
      <c r="C42">
        <v>1970</v>
      </c>
      <c r="D42">
        <v>2.002812922000885E-2</v>
      </c>
      <c r="E42">
        <v>9.0324975550174713E-2</v>
      </c>
      <c r="F42">
        <v>0.1645843833684921</v>
      </c>
      <c r="G42">
        <v>0.53947490453720093</v>
      </c>
      <c r="H42">
        <v>4.7476049512624741E-2</v>
      </c>
      <c r="I42">
        <v>0.12720514833927149</v>
      </c>
      <c r="J42">
        <v>0</v>
      </c>
    </row>
    <row r="43" spans="1:10" x14ac:dyDescent="0.2">
      <c r="A43" s="1">
        <v>337</v>
      </c>
      <c r="B43" t="s">
        <v>68</v>
      </c>
      <c r="C43">
        <v>1970</v>
      </c>
      <c r="D43">
        <v>6.1760798096656799E-2</v>
      </c>
      <c r="E43">
        <v>8.2262210547924042E-2</v>
      </c>
      <c r="F43">
        <v>0.10725187510252</v>
      </c>
      <c r="G43">
        <v>0.50701481103897095</v>
      </c>
      <c r="H43">
        <v>9.3732371926307678E-2</v>
      </c>
      <c r="I43">
        <v>0.147977739572525</v>
      </c>
      <c r="J43">
        <v>0</v>
      </c>
    </row>
    <row r="44" spans="1:10" x14ac:dyDescent="0.2">
      <c r="A44" s="1">
        <v>355</v>
      </c>
      <c r="B44" t="s">
        <v>71</v>
      </c>
      <c r="C44">
        <v>1970</v>
      </c>
      <c r="D44">
        <v>1.745696738362312E-2</v>
      </c>
      <c r="E44">
        <v>9.3639753758907318E-2</v>
      </c>
      <c r="F44">
        <v>0.32381093502044678</v>
      </c>
      <c r="G44">
        <v>0.38216894865036011</v>
      </c>
      <c r="H44">
        <v>6.8219266831874847E-2</v>
      </c>
      <c r="I44">
        <v>0.104185625910759</v>
      </c>
      <c r="J44">
        <v>0</v>
      </c>
    </row>
    <row r="45" spans="1:10" x14ac:dyDescent="0.2">
      <c r="A45" s="1">
        <v>365</v>
      </c>
      <c r="B45" t="s">
        <v>73</v>
      </c>
      <c r="C45">
        <v>1970</v>
      </c>
      <c r="D45">
        <v>9.1968119144439697E-2</v>
      </c>
      <c r="E45">
        <v>9.7290553152561188E-2</v>
      </c>
      <c r="F45">
        <v>0.1517414599657059</v>
      </c>
      <c r="G45">
        <v>0.42526870965957642</v>
      </c>
      <c r="H45">
        <v>4.4049292802810669E-2</v>
      </c>
      <c r="I45">
        <v>0.20205773413181299</v>
      </c>
      <c r="J45">
        <v>0</v>
      </c>
    </row>
    <row r="46" spans="1:10" x14ac:dyDescent="0.2">
      <c r="A46" s="1">
        <v>370</v>
      </c>
      <c r="B46" t="s">
        <v>74</v>
      </c>
      <c r="C46">
        <v>1970</v>
      </c>
      <c r="D46">
        <v>8.7362527847290039E-2</v>
      </c>
      <c r="E46">
        <v>5.7946696877479553E-2</v>
      </c>
      <c r="F46">
        <v>8.0724544823169708E-2</v>
      </c>
      <c r="G46">
        <v>0.50229328870773315</v>
      </c>
      <c r="H46">
        <v>0.14340569078922269</v>
      </c>
      <c r="I46">
        <v>0.1282672584056854</v>
      </c>
      <c r="J46">
        <v>0</v>
      </c>
    </row>
    <row r="47" spans="1:10" x14ac:dyDescent="0.2">
      <c r="A47" s="1">
        <v>375</v>
      </c>
      <c r="B47" t="s">
        <v>75</v>
      </c>
      <c r="C47">
        <v>1970</v>
      </c>
      <c r="D47">
        <v>0.23111756145954129</v>
      </c>
      <c r="E47">
        <v>0.1032515168190002</v>
      </c>
      <c r="F47">
        <v>4.1848957538604743E-2</v>
      </c>
      <c r="G47">
        <v>0.39568221569061279</v>
      </c>
      <c r="H47">
        <v>8.1397809088230133E-2</v>
      </c>
      <c r="I47">
        <v>0.15987676382064819</v>
      </c>
      <c r="J47">
        <v>0</v>
      </c>
    </row>
    <row r="48" spans="1:10" x14ac:dyDescent="0.2">
      <c r="A48" s="1">
        <v>380</v>
      </c>
      <c r="B48" t="s">
        <v>76</v>
      </c>
      <c r="C48">
        <v>1970</v>
      </c>
      <c r="D48">
        <v>0.15506139397621149</v>
      </c>
      <c r="E48">
        <v>5.5647239089012153E-2</v>
      </c>
      <c r="F48">
        <v>0.26180347800254822</v>
      </c>
      <c r="G48">
        <v>0.27048987150192261</v>
      </c>
      <c r="H48">
        <v>2.9182484373450279E-2</v>
      </c>
      <c r="I48">
        <v>0.23696960508823389</v>
      </c>
      <c r="J48">
        <v>0</v>
      </c>
    </row>
    <row r="49" spans="1:10" x14ac:dyDescent="0.2">
      <c r="A49" s="1">
        <v>385</v>
      </c>
      <c r="B49" t="s">
        <v>77</v>
      </c>
      <c r="C49">
        <v>1970</v>
      </c>
      <c r="D49">
        <v>0.23018492758274081</v>
      </c>
      <c r="E49">
        <v>7.3264770209789276E-2</v>
      </c>
      <c r="F49">
        <v>0.25713804364204412</v>
      </c>
      <c r="G49">
        <v>0.193015456199646</v>
      </c>
      <c r="H49">
        <v>6.5376482903957367E-2</v>
      </c>
      <c r="I49">
        <v>0.19613967835903171</v>
      </c>
      <c r="J49">
        <v>0</v>
      </c>
    </row>
    <row r="50" spans="1:10" x14ac:dyDescent="0.2">
      <c r="A50" s="1">
        <v>400</v>
      </c>
      <c r="B50" t="s">
        <v>80</v>
      </c>
      <c r="C50">
        <v>1970</v>
      </c>
      <c r="D50">
        <v>0.3506624698638916</v>
      </c>
      <c r="E50">
        <v>0.12855057418346411</v>
      </c>
      <c r="F50">
        <v>0.2282085865736008</v>
      </c>
      <c r="G50">
        <v>0.1014953106641769</v>
      </c>
      <c r="H50">
        <v>3.5849351435899728E-2</v>
      </c>
      <c r="I50">
        <v>0.12468022108078</v>
      </c>
      <c r="J50">
        <v>0</v>
      </c>
    </row>
    <row r="51" spans="1:10" x14ac:dyDescent="0.2">
      <c r="A51" s="1">
        <v>405</v>
      </c>
      <c r="B51" t="s">
        <v>81</v>
      </c>
      <c r="C51">
        <v>1970</v>
      </c>
      <c r="D51">
        <v>0.18390905857086179</v>
      </c>
      <c r="E51">
        <v>0.10166099667549131</v>
      </c>
      <c r="F51">
        <v>0.1923786997795105</v>
      </c>
      <c r="G51">
        <v>0.25091841816902161</v>
      </c>
      <c r="H51">
        <v>5.2581381052732468E-2</v>
      </c>
      <c r="I51">
        <v>0.25248542428016663</v>
      </c>
      <c r="J51">
        <v>0</v>
      </c>
    </row>
    <row r="52" spans="1:10" x14ac:dyDescent="0.2">
      <c r="A52" s="1">
        <v>410</v>
      </c>
      <c r="B52" t="s">
        <v>82</v>
      </c>
      <c r="C52">
        <v>1970</v>
      </c>
      <c r="D52">
        <v>6.4049415290355682E-2</v>
      </c>
      <c r="E52">
        <v>7.2578564286231995E-2</v>
      </c>
      <c r="F52">
        <v>0.27816599607467651</v>
      </c>
      <c r="G52">
        <v>0.32075497508049011</v>
      </c>
      <c r="H52">
        <v>0.1004025191068649</v>
      </c>
      <c r="I52">
        <v>0.16404809057712549</v>
      </c>
      <c r="J52">
        <v>0</v>
      </c>
    </row>
    <row r="53" spans="1:10" x14ac:dyDescent="0.2">
      <c r="A53" s="1">
        <v>415</v>
      </c>
      <c r="B53" t="s">
        <v>83</v>
      </c>
      <c r="C53">
        <v>1970</v>
      </c>
      <c r="D53">
        <v>0.11808366328477859</v>
      </c>
      <c r="E53">
        <v>0.13955555856227869</v>
      </c>
      <c r="F53">
        <v>0.18721906840801239</v>
      </c>
      <c r="G53">
        <v>0.35504317283630371</v>
      </c>
      <c r="H53">
        <v>7.0703260600566864E-2</v>
      </c>
      <c r="I53">
        <v>0.1293958127498627</v>
      </c>
      <c r="J53">
        <v>0</v>
      </c>
    </row>
    <row r="54" spans="1:10" x14ac:dyDescent="0.2">
      <c r="A54" s="1">
        <v>440</v>
      </c>
      <c r="B54" t="s">
        <v>88</v>
      </c>
      <c r="C54">
        <v>1970</v>
      </c>
      <c r="D54">
        <v>4.0265515446662903E-2</v>
      </c>
      <c r="E54">
        <v>5.3228363394737237E-2</v>
      </c>
      <c r="F54">
        <v>0.13884514570236209</v>
      </c>
      <c r="G54">
        <v>0.51648283004760742</v>
      </c>
      <c r="H54">
        <v>8.8165052235126495E-2</v>
      </c>
      <c r="I54">
        <v>0.14063367247581479</v>
      </c>
      <c r="J54">
        <v>0</v>
      </c>
    </row>
    <row r="55" spans="1:10" x14ac:dyDescent="0.2">
      <c r="A55" s="1">
        <v>445</v>
      </c>
      <c r="B55" t="s">
        <v>89</v>
      </c>
      <c r="C55">
        <v>1970</v>
      </c>
      <c r="D55">
        <v>4.2307965457439423E-2</v>
      </c>
      <c r="E55">
        <v>8.1140637397766113E-2</v>
      </c>
      <c r="F55">
        <v>0.23796047270298001</v>
      </c>
      <c r="G55">
        <v>0.44207161664962769</v>
      </c>
      <c r="H55">
        <v>0.1063999086618423</v>
      </c>
      <c r="I55">
        <v>9.5037311315536499E-2</v>
      </c>
      <c r="J55">
        <v>0</v>
      </c>
    </row>
    <row r="56" spans="1:10" x14ac:dyDescent="0.2">
      <c r="A56" s="1">
        <v>450</v>
      </c>
      <c r="B56" t="s">
        <v>90</v>
      </c>
      <c r="C56">
        <v>1970</v>
      </c>
      <c r="D56">
        <v>2.852997183799744E-2</v>
      </c>
      <c r="E56">
        <v>8.9961089193820953E-2</v>
      </c>
      <c r="F56">
        <v>0.2058292627334595</v>
      </c>
      <c r="G56">
        <v>0.46391630172729492</v>
      </c>
      <c r="H56">
        <v>5.2789893001317978E-2</v>
      </c>
      <c r="I56">
        <v>0.15520977973937991</v>
      </c>
      <c r="J56">
        <v>0</v>
      </c>
    </row>
    <row r="57" spans="1:10" x14ac:dyDescent="0.2">
      <c r="A57" s="1">
        <v>455</v>
      </c>
      <c r="B57" t="s">
        <v>91</v>
      </c>
      <c r="C57">
        <v>1970</v>
      </c>
      <c r="D57">
        <v>7.3229514062404633E-2</v>
      </c>
      <c r="E57">
        <v>0.13357797265052801</v>
      </c>
      <c r="F57">
        <v>0.22475393116474149</v>
      </c>
      <c r="G57">
        <v>0.2475958168506622</v>
      </c>
      <c r="H57">
        <v>4.6855960041284561E-2</v>
      </c>
      <c r="I57">
        <v>0.28201884031295782</v>
      </c>
      <c r="J57">
        <v>0</v>
      </c>
    </row>
    <row r="58" spans="1:10" x14ac:dyDescent="0.2">
      <c r="A58" s="1">
        <v>460</v>
      </c>
      <c r="B58" t="s">
        <v>92</v>
      </c>
      <c r="C58">
        <v>1970</v>
      </c>
      <c r="D58">
        <v>3.8844533264636993E-2</v>
      </c>
      <c r="E58">
        <v>0.1381099671125412</v>
      </c>
      <c r="F58">
        <v>0.21402747929096219</v>
      </c>
      <c r="G58">
        <v>0.42048600316047668</v>
      </c>
      <c r="H58">
        <v>9.1798730194568634E-2</v>
      </c>
      <c r="I58">
        <v>9.6733450889587402E-2</v>
      </c>
      <c r="J58">
        <v>0</v>
      </c>
    </row>
    <row r="59" spans="1:10" x14ac:dyDescent="0.2">
      <c r="A59" s="1">
        <v>465</v>
      </c>
      <c r="B59" t="s">
        <v>93</v>
      </c>
      <c r="C59">
        <v>1970</v>
      </c>
      <c r="D59">
        <v>6.1728708446025848E-2</v>
      </c>
      <c r="E59">
        <v>7.4508942663669586E-2</v>
      </c>
      <c r="F59">
        <v>0.1180231124162674</v>
      </c>
      <c r="G59">
        <v>0.47948959469795233</v>
      </c>
      <c r="H59">
        <v>8.9689664542675018E-2</v>
      </c>
      <c r="I59">
        <v>0.1821024268865585</v>
      </c>
      <c r="J59">
        <v>0</v>
      </c>
    </row>
    <row r="60" spans="1:10" x14ac:dyDescent="0.2">
      <c r="A60" s="1">
        <v>473</v>
      </c>
      <c r="B60" t="s">
        <v>94</v>
      </c>
      <c r="C60">
        <v>1970</v>
      </c>
      <c r="D60">
        <v>0.25645753741264338</v>
      </c>
      <c r="E60">
        <v>6.4337253570556641E-2</v>
      </c>
      <c r="F60">
        <v>0.1548587828874588</v>
      </c>
      <c r="G60">
        <v>0.36413738131523132</v>
      </c>
      <c r="H60">
        <v>6.0412157326936722E-2</v>
      </c>
      <c r="I60">
        <v>9.4370074570178986E-2</v>
      </c>
      <c r="J60">
        <v>0</v>
      </c>
    </row>
    <row r="61" spans="1:10" x14ac:dyDescent="0.2">
      <c r="A61" s="1">
        <v>502</v>
      </c>
      <c r="B61" t="s">
        <v>98</v>
      </c>
      <c r="C61">
        <v>1970</v>
      </c>
      <c r="D61">
        <v>2.968365699052811E-2</v>
      </c>
      <c r="E61">
        <v>4.9019988626241677E-2</v>
      </c>
      <c r="F61">
        <v>0.1083865240216255</v>
      </c>
      <c r="G61">
        <v>0.57407450675964355</v>
      </c>
      <c r="H61">
        <v>0.1066144704818726</v>
      </c>
      <c r="I61">
        <v>0.14421407878398901</v>
      </c>
      <c r="J61">
        <v>0</v>
      </c>
    </row>
    <row r="62" spans="1:10" x14ac:dyDescent="0.2">
      <c r="A62" s="1">
        <v>507</v>
      </c>
      <c r="B62" t="s">
        <v>99</v>
      </c>
      <c r="C62">
        <v>1970</v>
      </c>
      <c r="D62">
        <v>0.35998272895812988</v>
      </c>
      <c r="E62">
        <v>3.3540230244398117E-2</v>
      </c>
      <c r="F62">
        <v>5.579737201333046E-2</v>
      </c>
      <c r="G62">
        <v>0.41746079921722412</v>
      </c>
      <c r="H62">
        <v>3.5596415400505073E-2</v>
      </c>
      <c r="I62">
        <v>7.0273272693157196E-2</v>
      </c>
      <c r="J62">
        <v>0</v>
      </c>
    </row>
    <row r="63" spans="1:10" x14ac:dyDescent="0.2">
      <c r="A63" s="1">
        <v>512</v>
      </c>
      <c r="B63" t="s">
        <v>100</v>
      </c>
      <c r="C63">
        <v>1970</v>
      </c>
      <c r="D63">
        <v>0.308765709400177</v>
      </c>
      <c r="E63">
        <v>5.7324796915054321E-2</v>
      </c>
      <c r="F63">
        <v>0.26176255941390991</v>
      </c>
      <c r="G63">
        <v>0.1098898872733116</v>
      </c>
      <c r="H63">
        <v>0.1436597406864166</v>
      </c>
      <c r="I63">
        <v>0.11859728395938871</v>
      </c>
      <c r="J63">
        <v>0</v>
      </c>
    </row>
    <row r="64" spans="1:10" x14ac:dyDescent="0.2">
      <c r="A64" s="1">
        <v>522</v>
      </c>
      <c r="B64" t="s">
        <v>102</v>
      </c>
      <c r="C64">
        <v>1970</v>
      </c>
      <c r="D64">
        <v>2.5392437353730202E-2</v>
      </c>
      <c r="E64">
        <v>7.1805380284786224E-2</v>
      </c>
      <c r="F64">
        <v>0.26850113272666931</v>
      </c>
      <c r="G64">
        <v>0.36731934547424322</v>
      </c>
      <c r="H64">
        <v>8.8283941149711609E-2</v>
      </c>
      <c r="I64">
        <v>0.17869776487350461</v>
      </c>
      <c r="J64">
        <v>0</v>
      </c>
    </row>
    <row r="65" spans="1:10" x14ac:dyDescent="0.2">
      <c r="A65" s="1">
        <v>530</v>
      </c>
      <c r="B65" t="s">
        <v>103</v>
      </c>
      <c r="C65">
        <v>1970</v>
      </c>
      <c r="D65">
        <v>2.4753587320446972E-2</v>
      </c>
      <c r="E65">
        <v>0.1124050170183182</v>
      </c>
      <c r="F65">
        <v>0.2019455432891846</v>
      </c>
      <c r="G65">
        <v>0.4432329535484314</v>
      </c>
      <c r="H65">
        <v>3.4906540066003799E-2</v>
      </c>
      <c r="I65">
        <v>0.17232613265514371</v>
      </c>
      <c r="J65">
        <v>0</v>
      </c>
    </row>
    <row r="66" spans="1:10" x14ac:dyDescent="0.2">
      <c r="A66" s="1">
        <v>535</v>
      </c>
      <c r="B66" t="s">
        <v>104</v>
      </c>
      <c r="C66">
        <v>1970</v>
      </c>
      <c r="D66">
        <v>0.25910982489585882</v>
      </c>
      <c r="E66">
        <v>9.2404726892709732E-3</v>
      </c>
      <c r="F66">
        <v>0.18335697054862979</v>
      </c>
      <c r="G66">
        <v>0.24193692207336431</v>
      </c>
      <c r="H66">
        <v>0.20032502710819239</v>
      </c>
      <c r="I66">
        <v>0.11960218101739881</v>
      </c>
      <c r="J66">
        <v>0</v>
      </c>
    </row>
    <row r="67" spans="1:10" x14ac:dyDescent="0.2">
      <c r="A67" s="1">
        <v>550</v>
      </c>
      <c r="B67" t="s">
        <v>107</v>
      </c>
      <c r="C67">
        <v>1970</v>
      </c>
      <c r="D67">
        <v>0.27381560206413269</v>
      </c>
      <c r="E67">
        <v>2.9763733968138691E-2</v>
      </c>
      <c r="F67">
        <v>4.544825479388237E-2</v>
      </c>
      <c r="G67">
        <v>0.35971876978874212</v>
      </c>
      <c r="H67">
        <v>6.7002959549427032E-2</v>
      </c>
      <c r="I67">
        <v>0.28258177638053888</v>
      </c>
      <c r="J67">
        <v>0</v>
      </c>
    </row>
    <row r="68" spans="1:10" x14ac:dyDescent="0.2">
      <c r="A68" s="1">
        <v>560</v>
      </c>
      <c r="B68" t="s">
        <v>109</v>
      </c>
      <c r="C68">
        <v>1970</v>
      </c>
      <c r="D68">
        <v>6.2565937638282776E-2</v>
      </c>
      <c r="E68">
        <v>9.4642132520675659E-2</v>
      </c>
      <c r="F68">
        <v>0.25922408699989319</v>
      </c>
      <c r="G68">
        <v>0.2568056583404541</v>
      </c>
      <c r="H68">
        <v>7.1926586329936981E-2</v>
      </c>
      <c r="I68">
        <v>0.25483560562133789</v>
      </c>
      <c r="J68">
        <v>0</v>
      </c>
    </row>
    <row r="69" spans="1:10" x14ac:dyDescent="0.2">
      <c r="A69" s="1">
        <v>565</v>
      </c>
      <c r="B69" t="s">
        <v>110</v>
      </c>
      <c r="C69">
        <v>1970</v>
      </c>
      <c r="D69">
        <v>8.2470975816249847E-2</v>
      </c>
      <c r="E69">
        <v>0.1125086545944214</v>
      </c>
      <c r="F69">
        <v>1.088353246450424E-2</v>
      </c>
      <c r="G69">
        <v>0.54671454429626465</v>
      </c>
      <c r="H69">
        <v>-3.5833332687616348E-2</v>
      </c>
      <c r="I69">
        <v>0.22613006830215451</v>
      </c>
      <c r="J69">
        <v>0</v>
      </c>
    </row>
    <row r="70" spans="1:10" x14ac:dyDescent="0.2">
      <c r="A70" s="1">
        <v>575</v>
      </c>
      <c r="B70" t="s">
        <v>112</v>
      </c>
      <c r="C70">
        <v>1970</v>
      </c>
      <c r="D70">
        <v>0.20445097982883451</v>
      </c>
      <c r="E70">
        <v>6.3803121447563171E-2</v>
      </c>
      <c r="F70">
        <v>0.1740975230932236</v>
      </c>
      <c r="G70">
        <v>0.32820159196853638</v>
      </c>
      <c r="H70">
        <v>7.5471960008144379E-2</v>
      </c>
      <c r="I70">
        <v>0.1598471254110336</v>
      </c>
      <c r="J70">
        <v>0</v>
      </c>
    </row>
    <row r="71" spans="1:10" x14ac:dyDescent="0.2">
      <c r="A71" s="1">
        <v>580</v>
      </c>
      <c r="B71" t="s">
        <v>113</v>
      </c>
      <c r="C71">
        <v>1970</v>
      </c>
      <c r="D71">
        <v>5.1898863166570663E-2</v>
      </c>
      <c r="E71">
        <v>0.1060403436422348</v>
      </c>
      <c r="F71">
        <v>0.26531323790550232</v>
      </c>
      <c r="G71">
        <v>0.3386218249797821</v>
      </c>
      <c r="H71">
        <v>5.064724013209343E-2</v>
      </c>
      <c r="I71">
        <v>0.18968905508518219</v>
      </c>
      <c r="J71">
        <v>0</v>
      </c>
    </row>
    <row r="72" spans="1:10" x14ac:dyDescent="0.2">
      <c r="A72" s="1">
        <v>585</v>
      </c>
      <c r="B72" t="s">
        <v>114</v>
      </c>
      <c r="C72">
        <v>1970</v>
      </c>
      <c r="D72">
        <v>0.24600315093994141</v>
      </c>
      <c r="E72">
        <v>3.6075413227081299E-2</v>
      </c>
      <c r="F72">
        <v>3.596140444278717E-2</v>
      </c>
      <c r="G72">
        <v>0.45603471994400019</v>
      </c>
      <c r="H72">
        <v>7.2607725858688354E-2</v>
      </c>
      <c r="I72">
        <v>0.15210503339767459</v>
      </c>
      <c r="J72">
        <v>0</v>
      </c>
    </row>
    <row r="73" spans="1:10" x14ac:dyDescent="0.2">
      <c r="A73" s="1">
        <v>595</v>
      </c>
      <c r="B73" t="s">
        <v>115</v>
      </c>
      <c r="C73">
        <v>1970</v>
      </c>
      <c r="D73">
        <v>0.43064364790916437</v>
      </c>
      <c r="E73">
        <v>0.13884525001049039</v>
      </c>
      <c r="F73">
        <v>0.36906567215919489</v>
      </c>
      <c r="G73">
        <v>3.5446424037218087E-2</v>
      </c>
      <c r="H73">
        <v>3.6991119384765618E-2</v>
      </c>
      <c r="I73">
        <v>3.020199574530125E-2</v>
      </c>
      <c r="J73">
        <v>0</v>
      </c>
    </row>
    <row r="74" spans="1:10" x14ac:dyDescent="0.2">
      <c r="A74" s="1">
        <v>603</v>
      </c>
      <c r="B74" t="s">
        <v>116</v>
      </c>
      <c r="C74">
        <v>1970</v>
      </c>
      <c r="D74">
        <v>3.9831902831792831E-2</v>
      </c>
      <c r="E74">
        <v>5.7394199073314667E-2</v>
      </c>
      <c r="F74">
        <v>0.1121959015727043</v>
      </c>
      <c r="G74">
        <v>0.49763518571853638</v>
      </c>
      <c r="H74">
        <v>5.0339564681053162E-2</v>
      </c>
      <c r="I74">
        <v>0.24336180090904239</v>
      </c>
      <c r="J74">
        <v>0</v>
      </c>
    </row>
    <row r="75" spans="1:10" x14ac:dyDescent="0.2">
      <c r="A75" s="1">
        <v>608</v>
      </c>
      <c r="B75" t="s">
        <v>117</v>
      </c>
      <c r="C75">
        <v>1970</v>
      </c>
      <c r="D75">
        <v>0.22186319530010221</v>
      </c>
      <c r="E75">
        <v>9.437357634305954E-2</v>
      </c>
      <c r="F75">
        <v>0.24585443735122681</v>
      </c>
      <c r="G75">
        <v>0.26069194078445429</v>
      </c>
      <c r="H75">
        <v>3.4776642918586731E-2</v>
      </c>
      <c r="I75">
        <v>0.14153079688549039</v>
      </c>
      <c r="J75">
        <v>0</v>
      </c>
    </row>
    <row r="76" spans="1:10" x14ac:dyDescent="0.2">
      <c r="A76" s="1">
        <v>623</v>
      </c>
      <c r="B76" t="s">
        <v>120</v>
      </c>
      <c r="C76">
        <v>1970</v>
      </c>
      <c r="D76">
        <v>0.10620824247598649</v>
      </c>
      <c r="E76">
        <v>5.9113353490829468E-2</v>
      </c>
      <c r="F76">
        <v>0.27504408359527588</v>
      </c>
      <c r="G76">
        <v>0.4061788022518158</v>
      </c>
      <c r="H76">
        <v>3.3908933401107788E-2</v>
      </c>
      <c r="I76">
        <v>0.1112188026309013</v>
      </c>
      <c r="J76">
        <v>0</v>
      </c>
    </row>
    <row r="77" spans="1:10" x14ac:dyDescent="0.2">
      <c r="A77" s="1">
        <v>638</v>
      </c>
      <c r="B77" t="s">
        <v>123</v>
      </c>
      <c r="C77">
        <v>1970</v>
      </c>
      <c r="D77">
        <v>1.216715294867754E-2</v>
      </c>
      <c r="E77">
        <v>0.12529467046260831</v>
      </c>
      <c r="F77">
        <v>0.22126056253910059</v>
      </c>
      <c r="G77">
        <v>0.45888403058052057</v>
      </c>
      <c r="H77">
        <v>6.0734614729881287E-2</v>
      </c>
      <c r="I77">
        <v>0.1135067045688629</v>
      </c>
      <c r="J77">
        <v>0</v>
      </c>
    </row>
    <row r="78" spans="1:10" x14ac:dyDescent="0.2">
      <c r="A78" s="1">
        <v>643</v>
      </c>
      <c r="B78" t="s">
        <v>124</v>
      </c>
      <c r="C78">
        <v>1970</v>
      </c>
      <c r="D78">
        <v>3.6379806697368622E-2</v>
      </c>
      <c r="E78">
        <v>0.1079054102301598</v>
      </c>
      <c r="F78">
        <v>0.31678357720375061</v>
      </c>
      <c r="G78">
        <v>0.27613762021064758</v>
      </c>
      <c r="H78">
        <v>3.6303948611021042E-2</v>
      </c>
      <c r="I78">
        <v>0.22648908197879791</v>
      </c>
      <c r="J78">
        <v>0</v>
      </c>
    </row>
    <row r="79" spans="1:10" x14ac:dyDescent="0.2">
      <c r="A79" s="1">
        <v>648</v>
      </c>
      <c r="B79" t="s">
        <v>125</v>
      </c>
      <c r="C79">
        <v>1970</v>
      </c>
      <c r="D79">
        <v>4.6079467982053757E-2</v>
      </c>
      <c r="E79">
        <v>7.6550588011741638E-2</v>
      </c>
      <c r="F79">
        <v>0.23999260365962979</v>
      </c>
      <c r="G79">
        <v>0.42261227965354919</v>
      </c>
      <c r="H79">
        <v>5.4654542356729507E-2</v>
      </c>
      <c r="I79">
        <v>0.15489561855792999</v>
      </c>
      <c r="J79">
        <v>0</v>
      </c>
    </row>
    <row r="80" spans="1:10" x14ac:dyDescent="0.2">
      <c r="A80" s="1">
        <v>653</v>
      </c>
      <c r="B80" t="s">
        <v>126</v>
      </c>
      <c r="C80">
        <v>1970</v>
      </c>
      <c r="D80">
        <v>0.15018300712108609</v>
      </c>
      <c r="E80">
        <v>6.9716058671474457E-2</v>
      </c>
      <c r="F80">
        <v>0.17673283815383911</v>
      </c>
      <c r="G80">
        <v>0.36667200922965998</v>
      </c>
      <c r="H80">
        <v>6.1622608453035348E-2</v>
      </c>
      <c r="I80">
        <v>0.17445123195648191</v>
      </c>
      <c r="J80">
        <v>0</v>
      </c>
    </row>
    <row r="81" spans="1:10" x14ac:dyDescent="0.2">
      <c r="A81" s="1">
        <v>668</v>
      </c>
      <c r="B81" t="s">
        <v>129</v>
      </c>
      <c r="C81">
        <v>1970</v>
      </c>
      <c r="D81">
        <v>2.422751858830452E-2</v>
      </c>
      <c r="E81">
        <v>7.0163950324058533E-2</v>
      </c>
      <c r="F81">
        <v>0.26978802680969238</v>
      </c>
      <c r="G81">
        <v>0.42004391551017761</v>
      </c>
      <c r="H81">
        <v>0.1159058958292007</v>
      </c>
      <c r="I81">
        <v>9.9870562553405762E-2</v>
      </c>
      <c r="J81">
        <v>0</v>
      </c>
    </row>
    <row r="82" spans="1:10" x14ac:dyDescent="0.2">
      <c r="A82" s="1">
        <v>683</v>
      </c>
      <c r="B82" t="s">
        <v>132</v>
      </c>
      <c r="C82">
        <v>1970</v>
      </c>
      <c r="D82">
        <v>9.2732354998588562E-2</v>
      </c>
      <c r="E82">
        <v>6.395653635263443E-2</v>
      </c>
      <c r="F82">
        <v>3.1136780977249149E-2</v>
      </c>
      <c r="G82">
        <v>0.48675042390823359</v>
      </c>
      <c r="H82">
        <v>0.11955850571393969</v>
      </c>
      <c r="I82">
        <v>0.1992716193199158</v>
      </c>
      <c r="J82">
        <v>0</v>
      </c>
    </row>
    <row r="83" spans="1:10" x14ac:dyDescent="0.2">
      <c r="A83" s="1">
        <v>688</v>
      </c>
      <c r="B83" t="s">
        <v>133</v>
      </c>
      <c r="C83">
        <v>1970</v>
      </c>
      <c r="D83">
        <v>8.5783317685127258E-2</v>
      </c>
      <c r="E83">
        <v>5.521123856306076E-2</v>
      </c>
      <c r="F83">
        <v>0.17073443531990051</v>
      </c>
      <c r="G83">
        <v>0.42627060413360601</v>
      </c>
      <c r="H83">
        <v>7.6997414231300354E-2</v>
      </c>
      <c r="I83">
        <v>0.17726561427116391</v>
      </c>
      <c r="J83">
        <v>0</v>
      </c>
    </row>
    <row r="84" spans="1:10" x14ac:dyDescent="0.2">
      <c r="A84" s="1">
        <v>698</v>
      </c>
      <c r="B84" t="s">
        <v>135</v>
      </c>
      <c r="C84">
        <v>1970</v>
      </c>
      <c r="D84">
        <v>0.2049940079450607</v>
      </c>
      <c r="E84">
        <v>4.2705684900283807E-2</v>
      </c>
      <c r="F84">
        <v>0.2167157977819443</v>
      </c>
      <c r="G84">
        <v>0.24545082449913019</v>
      </c>
      <c r="H84">
        <v>4.8559114336967468E-2</v>
      </c>
      <c r="I84">
        <v>0.2405819445848465</v>
      </c>
      <c r="J84">
        <v>0</v>
      </c>
    </row>
    <row r="85" spans="1:10" x14ac:dyDescent="0.2">
      <c r="A85" s="1">
        <v>703</v>
      </c>
      <c r="B85" t="s">
        <v>136</v>
      </c>
      <c r="C85">
        <v>1970</v>
      </c>
      <c r="D85">
        <v>6.0251489281654358E-2</v>
      </c>
      <c r="E85">
        <v>4.050016775727272E-2</v>
      </c>
      <c r="F85">
        <v>0.27736827731132507</v>
      </c>
      <c r="G85">
        <v>0.36636734008789062</v>
      </c>
      <c r="H85">
        <v>9.0274222195148468E-2</v>
      </c>
      <c r="I85">
        <v>0.17741471529006961</v>
      </c>
      <c r="J85">
        <v>0</v>
      </c>
    </row>
    <row r="86" spans="1:10" x14ac:dyDescent="0.2">
      <c r="A86" s="1">
        <v>708</v>
      </c>
      <c r="B86" t="s">
        <v>137</v>
      </c>
      <c r="C86">
        <v>1970</v>
      </c>
      <c r="D86">
        <v>0.17405666410923001</v>
      </c>
      <c r="E86">
        <v>8.5941001772880554E-2</v>
      </c>
      <c r="F86">
        <v>0.31851106882095342</v>
      </c>
      <c r="G86">
        <v>0.2388786971569061</v>
      </c>
      <c r="H86">
        <v>4.4410847127437592E-2</v>
      </c>
      <c r="I86">
        <v>0.14013119041919711</v>
      </c>
      <c r="J86">
        <v>0</v>
      </c>
    </row>
    <row r="87" spans="1:10" x14ac:dyDescent="0.2">
      <c r="A87" s="1">
        <v>713</v>
      </c>
      <c r="B87" t="s">
        <v>138</v>
      </c>
      <c r="C87">
        <v>1970</v>
      </c>
      <c r="D87">
        <v>3.4979041665792472E-2</v>
      </c>
      <c r="E87">
        <v>7.0245817303657532E-2</v>
      </c>
      <c r="F87">
        <v>0.19730524718761441</v>
      </c>
      <c r="G87">
        <v>0.49492946267127991</v>
      </c>
      <c r="H87">
        <v>5.7994063943624503E-2</v>
      </c>
      <c r="I87">
        <v>0.13366945087909701</v>
      </c>
      <c r="J87">
        <v>0</v>
      </c>
    </row>
    <row r="88" spans="1:10" x14ac:dyDescent="0.2">
      <c r="A88" s="1">
        <v>718</v>
      </c>
      <c r="B88" t="s">
        <v>139</v>
      </c>
      <c r="C88">
        <v>1970</v>
      </c>
      <c r="D88">
        <v>4.8441212624311447E-2</v>
      </c>
      <c r="E88">
        <v>8.6843356490135193E-2</v>
      </c>
      <c r="F88">
        <v>0.17361851036548609</v>
      </c>
      <c r="G88">
        <v>0.40152767300605768</v>
      </c>
      <c r="H88">
        <v>5.1529828459024429E-2</v>
      </c>
      <c r="I88">
        <v>0.2383817583322525</v>
      </c>
      <c r="J88">
        <v>0</v>
      </c>
    </row>
    <row r="89" spans="1:10" x14ac:dyDescent="0.2">
      <c r="A89" s="1">
        <v>723</v>
      </c>
      <c r="B89" t="s">
        <v>140</v>
      </c>
      <c r="C89">
        <v>1970</v>
      </c>
      <c r="D89">
        <v>1.779475994408131E-2</v>
      </c>
      <c r="E89">
        <v>6.4472705125808716E-2</v>
      </c>
      <c r="F89">
        <v>0.47502559423446661</v>
      </c>
      <c r="G89">
        <v>0.31777393817901611</v>
      </c>
      <c r="H89">
        <v>2.530794590711594E-2</v>
      </c>
      <c r="I89">
        <v>0.11841645091772079</v>
      </c>
      <c r="J89">
        <v>0</v>
      </c>
    </row>
    <row r="90" spans="1:10" x14ac:dyDescent="0.2">
      <c r="A90" s="1">
        <v>733</v>
      </c>
      <c r="B90" t="s">
        <v>142</v>
      </c>
      <c r="C90">
        <v>1970</v>
      </c>
      <c r="D90">
        <v>0.14749245345592499</v>
      </c>
      <c r="E90">
        <v>9.9527269601821899E-2</v>
      </c>
      <c r="F90">
        <v>0.15051458775997159</v>
      </c>
      <c r="G90">
        <v>0.39553004503250122</v>
      </c>
      <c r="H90">
        <v>5.2114155143499367E-2</v>
      </c>
      <c r="I90">
        <v>0.157003179192543</v>
      </c>
      <c r="J90">
        <v>0</v>
      </c>
    </row>
    <row r="91" spans="1:10" x14ac:dyDescent="0.2">
      <c r="A91" s="1">
        <v>741</v>
      </c>
      <c r="B91" t="s">
        <v>143</v>
      </c>
      <c r="C91">
        <v>1970</v>
      </c>
      <c r="D91">
        <v>0.1414199024438858</v>
      </c>
      <c r="E91">
        <v>7.2804242372512817E-2</v>
      </c>
      <c r="F91">
        <v>0.45164766907691961</v>
      </c>
      <c r="G91">
        <v>0.14791657030582431</v>
      </c>
      <c r="H91">
        <v>0.1123826503753662</v>
      </c>
      <c r="I91">
        <v>0.1019923314452171</v>
      </c>
      <c r="J91">
        <v>0</v>
      </c>
    </row>
    <row r="92" spans="1:10" x14ac:dyDescent="0.2">
      <c r="A92" s="1">
        <v>754</v>
      </c>
      <c r="B92" t="s">
        <v>145</v>
      </c>
      <c r="C92">
        <v>1970</v>
      </c>
      <c r="D92">
        <v>5.0164327025413513E-2</v>
      </c>
      <c r="E92">
        <v>9.6394218504428864E-2</v>
      </c>
      <c r="F92">
        <v>0.13430239260196691</v>
      </c>
      <c r="G92">
        <v>0.55684369802474976</v>
      </c>
      <c r="H92">
        <v>5.6709982454776757E-2</v>
      </c>
      <c r="I92">
        <v>0.1053856387734413</v>
      </c>
      <c r="J92">
        <v>0</v>
      </c>
    </row>
    <row r="93" spans="1:10" x14ac:dyDescent="0.2">
      <c r="A93" s="1">
        <v>759</v>
      </c>
      <c r="B93" t="s">
        <v>146</v>
      </c>
      <c r="C93">
        <v>1970</v>
      </c>
      <c r="D93">
        <v>0.1554229557514191</v>
      </c>
      <c r="E93">
        <v>7.4141740798950195E-2</v>
      </c>
      <c r="F93">
        <v>7.5525328516960144E-2</v>
      </c>
      <c r="G93">
        <v>0.36416390538215643</v>
      </c>
      <c r="H93">
        <v>0.1143780127167702</v>
      </c>
      <c r="I93">
        <v>0.2130166441202164</v>
      </c>
      <c r="J93">
        <v>0</v>
      </c>
    </row>
    <row r="94" spans="1:10" x14ac:dyDescent="0.2">
      <c r="A94" s="1">
        <v>764</v>
      </c>
      <c r="B94" t="s">
        <v>147</v>
      </c>
      <c r="C94">
        <v>1970</v>
      </c>
      <c r="D94">
        <v>0.12608975172042849</v>
      </c>
      <c r="E94">
        <v>6.6807970404624939E-2</v>
      </c>
      <c r="F94">
        <v>0.1096096336841583</v>
      </c>
      <c r="G94">
        <v>0.54150235652923584</v>
      </c>
      <c r="H94">
        <v>6.4792364835739136E-2</v>
      </c>
      <c r="I94">
        <v>9.5775410532951355E-2</v>
      </c>
      <c r="J94">
        <v>0</v>
      </c>
    </row>
    <row r="95" spans="1:10" x14ac:dyDescent="0.2">
      <c r="A95" s="1">
        <v>769</v>
      </c>
      <c r="B95" t="s">
        <v>148</v>
      </c>
      <c r="C95">
        <v>1970</v>
      </c>
      <c r="D95">
        <v>0.26339522004127502</v>
      </c>
      <c r="E95">
        <v>6.7430876195430756E-2</v>
      </c>
      <c r="F95">
        <v>0.19452480971813199</v>
      </c>
      <c r="G95">
        <v>0.21950328350067139</v>
      </c>
      <c r="H95">
        <v>9.1942593455314636E-2</v>
      </c>
      <c r="I95">
        <v>0.1524541974067688</v>
      </c>
      <c r="J95">
        <v>0</v>
      </c>
    </row>
    <row r="96" spans="1:10" x14ac:dyDescent="0.2">
      <c r="A96" s="1">
        <v>774</v>
      </c>
      <c r="B96" t="s">
        <v>149</v>
      </c>
      <c r="C96">
        <v>1970</v>
      </c>
      <c r="D96">
        <v>8.5915776435285807E-4</v>
      </c>
      <c r="E96">
        <v>5.0000905990600593E-2</v>
      </c>
      <c r="F96">
        <v>0.35877099633216858</v>
      </c>
      <c r="G96">
        <v>0.37560272216796881</v>
      </c>
      <c r="H96">
        <v>2.806583791971207E-2</v>
      </c>
      <c r="I96">
        <v>0.18670035898685461</v>
      </c>
      <c r="J96">
        <v>0</v>
      </c>
    </row>
    <row r="97" spans="1:10" x14ac:dyDescent="0.2">
      <c r="A97" s="1">
        <v>779</v>
      </c>
      <c r="B97" t="s">
        <v>150</v>
      </c>
      <c r="C97">
        <v>1970</v>
      </c>
      <c r="D97">
        <v>0.155063197016716</v>
      </c>
      <c r="E97">
        <v>9.2068612575531006E-2</v>
      </c>
      <c r="F97">
        <v>8.5346825420856476E-2</v>
      </c>
      <c r="G97">
        <v>0.27600342035293579</v>
      </c>
      <c r="H97">
        <v>0.14288061857223511</v>
      </c>
      <c r="I97">
        <v>0.25465184450149542</v>
      </c>
      <c r="J97">
        <v>0</v>
      </c>
    </row>
    <row r="98" spans="1:10" x14ac:dyDescent="0.2">
      <c r="A98" s="1">
        <v>789</v>
      </c>
      <c r="B98" t="s">
        <v>152</v>
      </c>
      <c r="C98">
        <v>1970</v>
      </c>
      <c r="D98">
        <v>0.26023426651954651</v>
      </c>
      <c r="E98">
        <v>2.062315680086613E-2</v>
      </c>
      <c r="F98">
        <v>0.16802845895290369</v>
      </c>
      <c r="G98">
        <v>0.25648033618927002</v>
      </c>
      <c r="H98">
        <v>5.7521160691976547E-2</v>
      </c>
      <c r="I98">
        <v>0.245533213019371</v>
      </c>
      <c r="J98">
        <v>0</v>
      </c>
    </row>
    <row r="99" spans="1:10" x14ac:dyDescent="0.2">
      <c r="A99" s="1">
        <v>797</v>
      </c>
      <c r="B99" t="s">
        <v>153</v>
      </c>
      <c r="C99">
        <v>1970</v>
      </c>
      <c r="D99">
        <v>4.4658523052930832E-2</v>
      </c>
      <c r="E99">
        <v>2.073106728494167E-2</v>
      </c>
      <c r="F99">
        <v>1.921507716178894E-2</v>
      </c>
      <c r="G99">
        <v>0.2669127881526947</v>
      </c>
      <c r="H99">
        <v>2.0881760865449909E-2</v>
      </c>
      <c r="I99">
        <v>0.6308409571647644</v>
      </c>
      <c r="J99">
        <v>0</v>
      </c>
    </row>
    <row r="100" spans="1:10" x14ac:dyDescent="0.2">
      <c r="A100" s="1">
        <v>807</v>
      </c>
      <c r="B100" t="s">
        <v>155</v>
      </c>
      <c r="C100">
        <v>1970</v>
      </c>
      <c r="D100">
        <v>1.346511580049992E-2</v>
      </c>
      <c r="E100">
        <v>6.3400678336620331E-2</v>
      </c>
      <c r="F100">
        <v>0.28003719449043268</v>
      </c>
      <c r="G100">
        <v>0.35358536243438721</v>
      </c>
      <c r="H100">
        <v>8.6423411965370178E-2</v>
      </c>
      <c r="I100">
        <v>0.1960239261388779</v>
      </c>
      <c r="J100">
        <v>0</v>
      </c>
    </row>
    <row r="101" spans="1:10" x14ac:dyDescent="0.2">
      <c r="A101" s="1">
        <v>820</v>
      </c>
      <c r="B101" t="s">
        <v>156</v>
      </c>
      <c r="C101">
        <v>1970</v>
      </c>
      <c r="D101">
        <v>0.38714677095413208</v>
      </c>
      <c r="E101">
        <v>7.9818807542324066E-2</v>
      </c>
      <c r="F101">
        <v>6.1642594635486603E-2</v>
      </c>
      <c r="G101">
        <v>0.29516023397445679</v>
      </c>
      <c r="H101">
        <v>6.1273444443941123E-2</v>
      </c>
      <c r="I101">
        <v>0.1264452934265137</v>
      </c>
      <c r="J101">
        <v>0</v>
      </c>
    </row>
    <row r="102" spans="1:10" x14ac:dyDescent="0.2">
      <c r="A102" s="1">
        <v>830</v>
      </c>
      <c r="B102" t="s">
        <v>158</v>
      </c>
      <c r="C102">
        <v>1970</v>
      </c>
      <c r="D102">
        <v>3.1073413789272308E-2</v>
      </c>
      <c r="E102">
        <v>4.5285165309906013E-2</v>
      </c>
      <c r="F102">
        <v>0.37028366327285772</v>
      </c>
      <c r="G102">
        <v>0.34483376145362848</v>
      </c>
      <c r="H102">
        <v>6.3157603144645691E-2</v>
      </c>
      <c r="I102">
        <v>0.1269854009151459</v>
      </c>
      <c r="J102">
        <v>0</v>
      </c>
    </row>
    <row r="103" spans="1:10" x14ac:dyDescent="0.2">
      <c r="A103" s="1">
        <v>835</v>
      </c>
      <c r="B103" t="s">
        <v>159</v>
      </c>
      <c r="C103">
        <v>1970</v>
      </c>
      <c r="D103">
        <v>4.029494896531105E-2</v>
      </c>
      <c r="E103">
        <v>0.1578603386878967</v>
      </c>
      <c r="F103">
        <v>0.2040535509586334</v>
      </c>
      <c r="G103">
        <v>0.29886576533317571</v>
      </c>
      <c r="H103">
        <v>9.3341045081615448E-2</v>
      </c>
      <c r="I103">
        <v>0.20875722169876099</v>
      </c>
      <c r="J103">
        <v>0</v>
      </c>
    </row>
    <row r="104" spans="1:10" x14ac:dyDescent="0.2">
      <c r="A104" s="1">
        <v>840</v>
      </c>
      <c r="B104" t="s">
        <v>160</v>
      </c>
      <c r="C104">
        <v>1970</v>
      </c>
      <c r="D104">
        <v>0.25771355628967291</v>
      </c>
      <c r="E104">
        <v>6.0263384133577347E-2</v>
      </c>
      <c r="F104">
        <v>0.18604366481304169</v>
      </c>
      <c r="G104">
        <v>0.2326350063085556</v>
      </c>
      <c r="H104">
        <v>9.8102197051048279E-2</v>
      </c>
      <c r="I104">
        <v>0.1591073274612427</v>
      </c>
      <c r="J104">
        <v>0</v>
      </c>
    </row>
    <row r="105" spans="1:10" x14ac:dyDescent="0.2">
      <c r="A105" s="1">
        <v>845</v>
      </c>
      <c r="B105" t="s">
        <v>161</v>
      </c>
      <c r="C105">
        <v>1970</v>
      </c>
      <c r="D105">
        <v>0.13083426654338839</v>
      </c>
      <c r="E105">
        <v>6.4789339900016785E-2</v>
      </c>
      <c r="F105">
        <v>0.2129175812005997</v>
      </c>
      <c r="G105">
        <v>0.37786978483200068</v>
      </c>
      <c r="H105">
        <v>5.1453355699777603E-2</v>
      </c>
      <c r="I105">
        <v>0.17191128432750699</v>
      </c>
      <c r="J105">
        <v>0</v>
      </c>
    </row>
    <row r="106" spans="1:10" x14ac:dyDescent="0.2">
      <c r="A106" s="1">
        <v>850</v>
      </c>
      <c r="B106" t="s">
        <v>162</v>
      </c>
      <c r="C106">
        <v>1970</v>
      </c>
      <c r="D106">
        <v>0.10356286913156509</v>
      </c>
      <c r="E106">
        <v>7.0622175931930542E-2</v>
      </c>
      <c r="F106">
        <v>0.33180508017539978</v>
      </c>
      <c r="G106">
        <v>0.1617614030838013</v>
      </c>
      <c r="H106">
        <v>3.1921908259391778E-2</v>
      </c>
      <c r="I106">
        <v>0.3061821460723877</v>
      </c>
      <c r="J106">
        <v>0</v>
      </c>
    </row>
    <row r="107" spans="1:10" x14ac:dyDescent="0.2">
      <c r="A107" s="1">
        <v>855</v>
      </c>
      <c r="B107" t="s">
        <v>163</v>
      </c>
      <c r="C107">
        <v>1970</v>
      </c>
      <c r="D107">
        <v>0.12123358249664309</v>
      </c>
      <c r="E107">
        <v>8.3201266825199127E-2</v>
      </c>
      <c r="F107">
        <v>0.19012784957885739</v>
      </c>
      <c r="G107">
        <v>0.30782908201217651</v>
      </c>
      <c r="H107">
        <v>5.3302071988582611E-2</v>
      </c>
      <c r="I107">
        <v>0.2327628880739212</v>
      </c>
      <c r="J107">
        <v>0</v>
      </c>
    </row>
    <row r="108" spans="1:10" x14ac:dyDescent="0.2">
      <c r="A108" s="1">
        <v>860</v>
      </c>
      <c r="B108" t="s">
        <v>164</v>
      </c>
      <c r="C108">
        <v>1970</v>
      </c>
      <c r="D108">
        <v>1.6602696850895882E-2</v>
      </c>
      <c r="E108">
        <v>7.4612893164157867E-2</v>
      </c>
      <c r="F108">
        <v>0.19011503458023071</v>
      </c>
      <c r="G108">
        <v>0.5358232855796814</v>
      </c>
      <c r="H108">
        <v>8.2770489156246185E-2</v>
      </c>
      <c r="I108">
        <v>9.2027783393859863E-2</v>
      </c>
      <c r="J108">
        <v>0</v>
      </c>
    </row>
    <row r="109" spans="1:10" x14ac:dyDescent="0.2">
      <c r="A109" s="1">
        <v>865</v>
      </c>
      <c r="B109" t="s">
        <v>165</v>
      </c>
      <c r="C109">
        <v>1970</v>
      </c>
      <c r="D109">
        <v>1.929638534784317E-2</v>
      </c>
      <c r="E109">
        <v>6.7890867590904236E-2</v>
      </c>
      <c r="F109">
        <v>0.22402586042881009</v>
      </c>
      <c r="G109">
        <v>0.44782304763793951</v>
      </c>
      <c r="H109">
        <v>7.6221302151679993E-2</v>
      </c>
      <c r="I109">
        <v>0.16568706929683691</v>
      </c>
      <c r="J109">
        <v>0</v>
      </c>
    </row>
    <row r="110" spans="1:10" x14ac:dyDescent="0.2">
      <c r="A110" s="1">
        <v>870</v>
      </c>
      <c r="B110" t="s">
        <v>166</v>
      </c>
      <c r="C110">
        <v>1970</v>
      </c>
      <c r="D110">
        <v>0.23924683034420011</v>
      </c>
      <c r="E110">
        <v>5.0751395523548133E-2</v>
      </c>
      <c r="F110">
        <v>0.21555234491825101</v>
      </c>
      <c r="G110">
        <v>0.1805712431669235</v>
      </c>
      <c r="H110">
        <v>7.7583096921443939E-2</v>
      </c>
      <c r="I110">
        <v>0.2247792184352875</v>
      </c>
      <c r="J110">
        <v>0</v>
      </c>
    </row>
    <row r="111" spans="1:10" x14ac:dyDescent="0.2">
      <c r="A111" s="1">
        <v>878</v>
      </c>
      <c r="B111" t="s">
        <v>167</v>
      </c>
      <c r="C111">
        <v>1970</v>
      </c>
      <c r="D111">
        <v>0.20095944404602051</v>
      </c>
      <c r="E111">
        <v>5.201653391122818E-2</v>
      </c>
      <c r="F111">
        <v>0.21148091554641721</v>
      </c>
      <c r="G111">
        <v>0.26304531097412109</v>
      </c>
      <c r="H111">
        <v>5.0483450293540948E-2</v>
      </c>
      <c r="I111">
        <v>0.2342904061079025</v>
      </c>
      <c r="J111">
        <v>0</v>
      </c>
    </row>
    <row r="112" spans="1:10" x14ac:dyDescent="0.2">
      <c r="A112" s="1">
        <v>889</v>
      </c>
      <c r="B112" t="s">
        <v>168</v>
      </c>
      <c r="C112">
        <v>1970</v>
      </c>
      <c r="D112">
        <v>0.2923349142074585</v>
      </c>
      <c r="E112">
        <v>2.7568940073251721E-2</v>
      </c>
      <c r="F112">
        <v>0.16354596614837649</v>
      </c>
      <c r="G112">
        <v>0.33483001589775091</v>
      </c>
      <c r="H112">
        <v>5.4619792848825448E-2</v>
      </c>
      <c r="I112">
        <v>0.13835881650447851</v>
      </c>
      <c r="J112">
        <v>0</v>
      </c>
    </row>
    <row r="113" spans="1:10" x14ac:dyDescent="0.2">
      <c r="A113" s="1">
        <v>894</v>
      </c>
      <c r="B113" t="s">
        <v>169</v>
      </c>
      <c r="C113">
        <v>1970</v>
      </c>
      <c r="D113">
        <v>0.24130554497241971</v>
      </c>
      <c r="E113">
        <v>7.1672007441520691E-2</v>
      </c>
      <c r="F113">
        <v>0.15180221199989319</v>
      </c>
      <c r="G113">
        <v>0.36045122146606451</v>
      </c>
      <c r="H113">
        <v>4.2041189968585968E-2</v>
      </c>
      <c r="I113">
        <v>0.12889732420444491</v>
      </c>
      <c r="J113">
        <v>0</v>
      </c>
    </row>
    <row r="114" spans="1:10" x14ac:dyDescent="0.2">
      <c r="A114" s="1">
        <v>899</v>
      </c>
      <c r="B114" t="s">
        <v>170</v>
      </c>
      <c r="C114">
        <v>1970</v>
      </c>
      <c r="D114">
        <v>1.5393326990306379E-2</v>
      </c>
      <c r="E114">
        <v>7.5871139764785767E-2</v>
      </c>
      <c r="F114">
        <v>0.44844901561737061</v>
      </c>
      <c r="G114">
        <v>0.2331904470920563</v>
      </c>
      <c r="H114">
        <v>2.1632486954331401E-2</v>
      </c>
      <c r="I114">
        <v>0.21650597453117371</v>
      </c>
      <c r="J114">
        <v>0</v>
      </c>
    </row>
    <row r="115" spans="1:10" x14ac:dyDescent="0.2">
      <c r="A115" s="1">
        <v>909</v>
      </c>
      <c r="B115" t="s">
        <v>172</v>
      </c>
      <c r="C115">
        <v>1970</v>
      </c>
      <c r="D115">
        <v>0.22374060750007629</v>
      </c>
      <c r="E115">
        <v>5.422196164727211E-2</v>
      </c>
      <c r="F115">
        <v>0.16301542520523071</v>
      </c>
      <c r="G115">
        <v>0.36704486608505249</v>
      </c>
      <c r="H115">
        <v>8.3836391568183899E-2</v>
      </c>
      <c r="I115">
        <v>0.11793848872184751</v>
      </c>
      <c r="J115">
        <v>0</v>
      </c>
    </row>
    <row r="116" spans="1:10" x14ac:dyDescent="0.2">
      <c r="A116" s="1">
        <v>917</v>
      </c>
      <c r="B116" t="s">
        <v>173</v>
      </c>
      <c r="C116">
        <v>1970</v>
      </c>
      <c r="D116">
        <v>1.3276552781462669E-2</v>
      </c>
      <c r="E116">
        <v>9.6868768334388733E-2</v>
      </c>
      <c r="F116">
        <v>8.5740081965923309E-2</v>
      </c>
      <c r="G116">
        <v>0.32356351613998408</v>
      </c>
      <c r="H116">
        <v>9.8006688058376312E-2</v>
      </c>
      <c r="I116">
        <v>0.37737098336219788</v>
      </c>
      <c r="J116">
        <v>0</v>
      </c>
    </row>
    <row r="117" spans="1:10" x14ac:dyDescent="0.2">
      <c r="A117" s="1">
        <v>922</v>
      </c>
      <c r="B117" t="s">
        <v>174</v>
      </c>
      <c r="C117">
        <v>1970</v>
      </c>
      <c r="D117">
        <v>0.2499262988567352</v>
      </c>
      <c r="E117">
        <v>0.13354602456092829</v>
      </c>
      <c r="F117">
        <v>2.8955757617950439E-2</v>
      </c>
      <c r="G117">
        <v>0.42448171973228449</v>
      </c>
      <c r="H117">
        <v>6.4507788047194481E-3</v>
      </c>
      <c r="I117">
        <v>0.15663942694663999</v>
      </c>
      <c r="J117">
        <v>0</v>
      </c>
    </row>
    <row r="118" spans="1:10" x14ac:dyDescent="0.2">
      <c r="A118" s="1">
        <v>940</v>
      </c>
      <c r="B118" t="s">
        <v>177</v>
      </c>
      <c r="C118">
        <v>1970</v>
      </c>
      <c r="D118">
        <v>8.2765771076083183E-3</v>
      </c>
      <c r="E118">
        <v>9.6168406307697296E-2</v>
      </c>
      <c r="F118">
        <v>0.25063860416412348</v>
      </c>
      <c r="G118">
        <v>0.41664403676986689</v>
      </c>
      <c r="H118">
        <v>8.1422671675682068E-2</v>
      </c>
      <c r="I118">
        <v>0.1396079808473587</v>
      </c>
      <c r="J118">
        <v>0</v>
      </c>
    </row>
    <row r="119" spans="1:10" x14ac:dyDescent="0.2">
      <c r="A119" s="1">
        <v>953</v>
      </c>
      <c r="B119" t="s">
        <v>179</v>
      </c>
      <c r="C119">
        <v>1970</v>
      </c>
      <c r="D119">
        <v>8.68272315710783E-3</v>
      </c>
      <c r="E119">
        <v>7.9329445958137512E-2</v>
      </c>
      <c r="F119">
        <v>0.19805771112442019</v>
      </c>
      <c r="G119">
        <v>0.54934960603713989</v>
      </c>
      <c r="H119">
        <v>6.1122257262468338E-2</v>
      </c>
      <c r="I119">
        <v>0.10225248336791989</v>
      </c>
      <c r="J119">
        <v>0</v>
      </c>
    </row>
    <row r="120" spans="1:10" x14ac:dyDescent="0.2">
      <c r="A120" s="1">
        <v>958</v>
      </c>
      <c r="B120" t="s">
        <v>180</v>
      </c>
      <c r="C120">
        <v>1970</v>
      </c>
      <c r="D120">
        <v>9.6599400043487549E-2</v>
      </c>
      <c r="E120">
        <v>7.9540044069290161E-2</v>
      </c>
      <c r="F120">
        <v>0.25096574425697332</v>
      </c>
      <c r="G120">
        <v>0.40076142549514771</v>
      </c>
      <c r="H120">
        <v>3.9685662835836411E-2</v>
      </c>
      <c r="I120">
        <v>0.13244715332984919</v>
      </c>
      <c r="J120">
        <v>0</v>
      </c>
    </row>
    <row r="121" spans="1:10" x14ac:dyDescent="0.2">
      <c r="A121" s="1">
        <v>966</v>
      </c>
      <c r="B121" t="s">
        <v>181</v>
      </c>
      <c r="C121">
        <v>1970</v>
      </c>
      <c r="D121">
        <v>0.2344459593296051</v>
      </c>
      <c r="E121">
        <v>2.9033765196800228E-2</v>
      </c>
      <c r="F121">
        <v>5.1548011600971222E-2</v>
      </c>
      <c r="G121">
        <v>0.36419475078582758</v>
      </c>
      <c r="H121">
        <v>0.1323561817407608</v>
      </c>
      <c r="I121">
        <v>0.18749447166919711</v>
      </c>
      <c r="J121">
        <v>0</v>
      </c>
    </row>
    <row r="122" spans="1:10" x14ac:dyDescent="0.2">
      <c r="A122" s="1">
        <v>971</v>
      </c>
      <c r="B122" t="s">
        <v>182</v>
      </c>
      <c r="C122">
        <v>1970</v>
      </c>
      <c r="D122">
        <v>3.2614216208457947E-2</v>
      </c>
      <c r="E122">
        <v>0.1576416939496994</v>
      </c>
      <c r="F122">
        <v>0.51452195644378662</v>
      </c>
      <c r="G122">
        <v>0.15951049327850339</v>
      </c>
      <c r="H122">
        <v>4.386717826128006E-2</v>
      </c>
      <c r="I122">
        <v>0.14548587799072271</v>
      </c>
      <c r="J122">
        <v>0</v>
      </c>
    </row>
    <row r="123" spans="1:10" x14ac:dyDescent="0.2">
      <c r="A123" s="1">
        <v>985</v>
      </c>
      <c r="B123" t="s">
        <v>184</v>
      </c>
      <c r="C123">
        <v>1970</v>
      </c>
      <c r="D123">
        <v>0.17473976314067841</v>
      </c>
      <c r="E123">
        <v>0.14014370739459989</v>
      </c>
      <c r="F123">
        <v>0.30853733420372009</v>
      </c>
      <c r="G123">
        <v>0.189559280872345</v>
      </c>
      <c r="H123">
        <v>3.7667322903871543E-2</v>
      </c>
      <c r="I123">
        <v>9.6780873835086823E-2</v>
      </c>
      <c r="J123">
        <v>0</v>
      </c>
    </row>
    <row r="124" spans="1:10" x14ac:dyDescent="0.2">
      <c r="A124" s="1">
        <v>5</v>
      </c>
      <c r="B124" t="s">
        <v>10</v>
      </c>
      <c r="C124">
        <v>1970</v>
      </c>
      <c r="D124">
        <v>0.17547531425952911</v>
      </c>
      <c r="E124">
        <v>5.5844496935606003E-2</v>
      </c>
      <c r="F124">
        <v>0.48121440410614008</v>
      </c>
      <c r="G124">
        <v>0.17325118184089661</v>
      </c>
      <c r="H124">
        <v>3.9070069789886468E-2</v>
      </c>
      <c r="I124">
        <v>0.15231126546859741</v>
      </c>
      <c r="J124">
        <v>1</v>
      </c>
    </row>
    <row r="125" spans="1:10" x14ac:dyDescent="0.2">
      <c r="A125" s="1">
        <v>10</v>
      </c>
      <c r="B125" t="s">
        <v>11</v>
      </c>
      <c r="C125">
        <v>1970</v>
      </c>
      <c r="D125">
        <v>6.0322392731904977E-2</v>
      </c>
      <c r="E125">
        <v>5.5772013962268829E-2</v>
      </c>
      <c r="F125">
        <v>0.60925352573394775</v>
      </c>
      <c r="G125">
        <v>0.1177093684673309</v>
      </c>
      <c r="H125">
        <v>6.2237754464149482E-2</v>
      </c>
      <c r="I125">
        <v>7.9038448631763458E-2</v>
      </c>
      <c r="J125">
        <v>1</v>
      </c>
    </row>
    <row r="126" spans="1:10" x14ac:dyDescent="0.2">
      <c r="A126" s="1">
        <v>66</v>
      </c>
      <c r="B126" t="s">
        <v>21</v>
      </c>
      <c r="C126">
        <v>1970</v>
      </c>
      <c r="D126">
        <v>3.1765156891196971E-3</v>
      </c>
      <c r="E126">
        <v>3.3823613077402108E-2</v>
      </c>
      <c r="F126">
        <v>0.65281277894973755</v>
      </c>
      <c r="G126">
        <v>0.1319625526666641</v>
      </c>
      <c r="H126">
        <v>2.0446281880140301E-2</v>
      </c>
      <c r="I126">
        <v>4.6146299690008163E-2</v>
      </c>
      <c r="J126">
        <v>1</v>
      </c>
    </row>
    <row r="127" spans="1:10" x14ac:dyDescent="0.2">
      <c r="A127" s="1">
        <v>132</v>
      </c>
      <c r="B127" t="s">
        <v>33</v>
      </c>
      <c r="C127">
        <v>1970</v>
      </c>
      <c r="D127">
        <v>4.3835057877004147E-3</v>
      </c>
      <c r="E127">
        <v>9.4229746609926224E-3</v>
      </c>
      <c r="F127">
        <v>0.90270489454269409</v>
      </c>
      <c r="G127">
        <v>4.2332440614700317E-2</v>
      </c>
      <c r="H127">
        <v>3.7134718149900441E-3</v>
      </c>
      <c r="I127">
        <v>1.0259958915412429E-2</v>
      </c>
      <c r="J127">
        <v>1</v>
      </c>
    </row>
    <row r="128" spans="1:10" x14ac:dyDescent="0.2">
      <c r="A128" s="1">
        <v>162</v>
      </c>
      <c r="B128" t="s">
        <v>39</v>
      </c>
      <c r="C128">
        <v>1970</v>
      </c>
      <c r="D128">
        <v>0.18296921253204351</v>
      </c>
      <c r="E128">
        <v>6.625029444694519E-2</v>
      </c>
      <c r="F128">
        <v>0.40089112520217901</v>
      </c>
      <c r="G128">
        <v>0.18039944767951971</v>
      </c>
      <c r="H128">
        <v>2.404964342713356E-2</v>
      </c>
      <c r="I128">
        <v>0.1647140830755234</v>
      </c>
      <c r="J128">
        <v>1</v>
      </c>
    </row>
    <row r="129" spans="1:10" x14ac:dyDescent="0.2">
      <c r="A129" s="1">
        <v>217</v>
      </c>
      <c r="B129" t="s">
        <v>48</v>
      </c>
      <c r="C129">
        <v>1970</v>
      </c>
      <c r="D129">
        <v>6.8787388503551483E-2</v>
      </c>
      <c r="E129">
        <v>6.908746063709259E-2</v>
      </c>
      <c r="F129">
        <v>0.40308603644371033</v>
      </c>
      <c r="G129">
        <v>0.1497371643781662</v>
      </c>
      <c r="H129">
        <v>5.4171215742826462E-2</v>
      </c>
      <c r="I129">
        <v>7.986854761838913E-2</v>
      </c>
      <c r="J129">
        <v>1</v>
      </c>
    </row>
    <row r="130" spans="1:10" x14ac:dyDescent="0.2">
      <c r="A130" s="1">
        <v>260</v>
      </c>
      <c r="B130" t="s">
        <v>54</v>
      </c>
      <c r="C130">
        <v>1970</v>
      </c>
      <c r="D130">
        <v>0.1093626394867897</v>
      </c>
      <c r="E130">
        <v>3.108624741435051E-2</v>
      </c>
      <c r="F130">
        <v>0.55184823274612427</v>
      </c>
      <c r="G130">
        <v>0.1389654874801636</v>
      </c>
      <c r="H130">
        <v>7.7387720346450806E-2</v>
      </c>
      <c r="I130">
        <v>9.1346301138401031E-2</v>
      </c>
      <c r="J130">
        <v>1</v>
      </c>
    </row>
    <row r="131" spans="1:10" x14ac:dyDescent="0.2">
      <c r="A131" s="1">
        <v>342</v>
      </c>
      <c r="B131" t="s">
        <v>69</v>
      </c>
      <c r="C131">
        <v>1970</v>
      </c>
      <c r="D131">
        <v>5.6737422943115227E-2</v>
      </c>
      <c r="E131">
        <v>2.9291896149516109E-2</v>
      </c>
      <c r="F131">
        <v>0.8961060643196106</v>
      </c>
      <c r="G131">
        <v>8.7146711302921176E-4</v>
      </c>
      <c r="H131">
        <v>6.1997249722480767E-2</v>
      </c>
      <c r="I131">
        <v>6.3987970352172852E-2</v>
      </c>
      <c r="J131">
        <v>1</v>
      </c>
    </row>
    <row r="132" spans="1:10" x14ac:dyDescent="0.2">
      <c r="A132" s="1">
        <v>395</v>
      </c>
      <c r="B132" t="s">
        <v>79</v>
      </c>
      <c r="C132">
        <v>1970</v>
      </c>
      <c r="D132">
        <v>0.1667075902223587</v>
      </c>
      <c r="E132">
        <v>5.2697610110044479E-2</v>
      </c>
      <c r="F132">
        <v>0.41351181268692022</v>
      </c>
      <c r="G132">
        <v>0.1804985702037811</v>
      </c>
      <c r="H132">
        <v>4.5645035803318017E-2</v>
      </c>
      <c r="I132">
        <v>9.8567001521587372E-2</v>
      </c>
      <c r="J132">
        <v>1</v>
      </c>
    </row>
    <row r="133" spans="1:10" x14ac:dyDescent="0.2">
      <c r="A133" s="1">
        <v>425</v>
      </c>
      <c r="B133" t="s">
        <v>85</v>
      </c>
      <c r="C133">
        <v>1970</v>
      </c>
      <c r="D133">
        <v>0.23052199184894559</v>
      </c>
      <c r="E133">
        <v>3.944479301571846E-2</v>
      </c>
      <c r="F133">
        <v>0.33741497993469238</v>
      </c>
      <c r="G133">
        <v>0.1616103649139404</v>
      </c>
      <c r="H133">
        <v>3.2995328307151787E-2</v>
      </c>
      <c r="I133">
        <v>0.1549954563379288</v>
      </c>
      <c r="J133">
        <v>1</v>
      </c>
    </row>
    <row r="134" spans="1:10" x14ac:dyDescent="0.2">
      <c r="A134" s="1">
        <v>430</v>
      </c>
      <c r="B134" t="s">
        <v>86</v>
      </c>
      <c r="C134">
        <v>1970</v>
      </c>
      <c r="D134">
        <v>2.8104411438107491E-2</v>
      </c>
      <c r="E134">
        <v>5.4590713232755661E-2</v>
      </c>
      <c r="F134">
        <v>0.61508423089981079</v>
      </c>
      <c r="G134">
        <v>0.24131378531455991</v>
      </c>
      <c r="H134">
        <v>2.9775181785225872E-2</v>
      </c>
      <c r="I134">
        <v>6.4503796398639679E-2</v>
      </c>
      <c r="J134">
        <v>1</v>
      </c>
    </row>
    <row r="135" spans="1:10" x14ac:dyDescent="0.2">
      <c r="A135" s="1">
        <v>435</v>
      </c>
      <c r="B135" t="s">
        <v>87</v>
      </c>
      <c r="C135">
        <v>1970</v>
      </c>
      <c r="D135">
        <v>5.6536439806222923E-2</v>
      </c>
      <c r="E135">
        <v>3.4778260160237551E-3</v>
      </c>
      <c r="F135">
        <v>0.91514235734939575</v>
      </c>
      <c r="G135">
        <v>4.5048806816339493E-2</v>
      </c>
      <c r="H135">
        <v>4.2632468044757843E-2</v>
      </c>
      <c r="I135">
        <v>1.0391496121883391E-2</v>
      </c>
      <c r="J135">
        <v>1</v>
      </c>
    </row>
    <row r="136" spans="1:10" x14ac:dyDescent="0.2">
      <c r="A136" s="1">
        <v>478</v>
      </c>
      <c r="B136" t="s">
        <v>95</v>
      </c>
      <c r="C136">
        <v>1970</v>
      </c>
      <c r="D136">
        <v>0.13037800788879389</v>
      </c>
      <c r="E136">
        <v>3.6813735961914062E-2</v>
      </c>
      <c r="F136">
        <v>0.58968669176101685</v>
      </c>
      <c r="G136">
        <v>0.12669374048709869</v>
      </c>
      <c r="H136">
        <v>4.7724585980176933E-2</v>
      </c>
      <c r="I136">
        <v>7.6949864625930786E-2</v>
      </c>
      <c r="J136">
        <v>1</v>
      </c>
    </row>
    <row r="137" spans="1:10" x14ac:dyDescent="0.2">
      <c r="A137" s="1">
        <v>486</v>
      </c>
      <c r="B137" t="s">
        <v>96</v>
      </c>
      <c r="C137">
        <v>1970</v>
      </c>
      <c r="D137">
        <v>1.1178880231454971E-3</v>
      </c>
      <c r="E137">
        <v>1.8407527357339859E-2</v>
      </c>
      <c r="F137">
        <v>0.73502051830291748</v>
      </c>
      <c r="G137">
        <v>0.1161221563816071</v>
      </c>
      <c r="H137">
        <v>1.2248639948666099E-2</v>
      </c>
      <c r="I137">
        <v>4.6409744769334793E-2</v>
      </c>
      <c r="J137">
        <v>1</v>
      </c>
    </row>
    <row r="138" spans="1:10" x14ac:dyDescent="0.2">
      <c r="A138" s="1">
        <v>517</v>
      </c>
      <c r="B138" t="s">
        <v>101</v>
      </c>
      <c r="C138">
        <v>1970</v>
      </c>
      <c r="D138">
        <v>1.1670021340250971E-2</v>
      </c>
      <c r="E138">
        <v>2.110851556062698E-2</v>
      </c>
      <c r="F138">
        <v>0.97957897186279297</v>
      </c>
      <c r="G138">
        <v>6.7667186260223389E-2</v>
      </c>
      <c r="H138">
        <v>1.211469154804945E-2</v>
      </c>
      <c r="I138">
        <v>1.8576256930828091E-2</v>
      </c>
      <c r="J138">
        <v>1</v>
      </c>
    </row>
    <row r="139" spans="1:10" x14ac:dyDescent="0.2">
      <c r="A139" s="1">
        <v>545</v>
      </c>
      <c r="B139" t="s">
        <v>106</v>
      </c>
      <c r="C139">
        <v>1970</v>
      </c>
      <c r="D139">
        <v>0.2370977848768234</v>
      </c>
      <c r="E139">
        <v>4.1522800922393799E-2</v>
      </c>
      <c r="F139">
        <v>0.37324532866477972</v>
      </c>
      <c r="G139">
        <v>0.1999425292015076</v>
      </c>
      <c r="H139">
        <v>3.3714137971401208E-2</v>
      </c>
      <c r="I139">
        <v>0.11447768658399581</v>
      </c>
      <c r="J139">
        <v>1</v>
      </c>
    </row>
    <row r="140" spans="1:10" x14ac:dyDescent="0.2">
      <c r="A140" s="1">
        <v>628</v>
      </c>
      <c r="B140" t="s">
        <v>121</v>
      </c>
      <c r="C140">
        <v>1970</v>
      </c>
      <c r="D140">
        <v>5.9197954833507538E-2</v>
      </c>
      <c r="E140">
        <v>3.4466490149497993E-2</v>
      </c>
      <c r="F140">
        <v>1.5641942024230959</v>
      </c>
      <c r="G140">
        <v>0.41608491539955139</v>
      </c>
      <c r="H140">
        <v>0.12934178113937381</v>
      </c>
      <c r="I140">
        <v>0.16746346652507779</v>
      </c>
      <c r="J140">
        <v>1</v>
      </c>
    </row>
    <row r="141" spans="1:10" x14ac:dyDescent="0.2">
      <c r="A141" s="1">
        <v>673</v>
      </c>
      <c r="B141" t="s">
        <v>130</v>
      </c>
      <c r="C141">
        <v>1970</v>
      </c>
      <c r="D141">
        <v>1.3770457357168199E-2</v>
      </c>
      <c r="E141">
        <v>5.5000931024551392E-2</v>
      </c>
      <c r="F141">
        <v>0.66098791360855103</v>
      </c>
      <c r="G141">
        <v>0.18669699132442469</v>
      </c>
      <c r="H141">
        <v>1.312938146293163E-2</v>
      </c>
      <c r="I141">
        <v>5.3002156317234039E-2</v>
      </c>
      <c r="J141">
        <v>1</v>
      </c>
    </row>
    <row r="142" spans="1:10" x14ac:dyDescent="0.2">
      <c r="A142" s="1">
        <v>728</v>
      </c>
      <c r="B142" t="s">
        <v>141</v>
      </c>
      <c r="C142">
        <v>1970</v>
      </c>
      <c r="D142">
        <v>5.5916542187333107E-3</v>
      </c>
      <c r="E142">
        <v>6.6952355206012726E-2</v>
      </c>
      <c r="F142">
        <v>0.65040218830108643</v>
      </c>
      <c r="G142">
        <v>0.1851039528846741</v>
      </c>
      <c r="H142">
        <v>1.387560740113258E-2</v>
      </c>
      <c r="I142">
        <v>7.3090992867946625E-2</v>
      </c>
      <c r="J142">
        <v>1</v>
      </c>
    </row>
    <row r="143" spans="1:10" x14ac:dyDescent="0.2">
      <c r="A143" s="1">
        <v>784</v>
      </c>
      <c r="B143" t="s">
        <v>151</v>
      </c>
      <c r="C143">
        <v>1970</v>
      </c>
      <c r="D143">
        <v>1.225356385111809E-2</v>
      </c>
      <c r="E143">
        <v>4.7280557453632348E-2</v>
      </c>
      <c r="F143">
        <v>0.70308154821395874</v>
      </c>
      <c r="G143">
        <v>0.1645714342594147</v>
      </c>
      <c r="H143">
        <v>1.8013345077633861E-2</v>
      </c>
      <c r="I143">
        <v>1.6787037253379818E-2</v>
      </c>
      <c r="J143">
        <v>1</v>
      </c>
    </row>
    <row r="144" spans="1:10" x14ac:dyDescent="0.2">
      <c r="A144" s="1">
        <v>904</v>
      </c>
      <c r="B144" t="s">
        <v>171</v>
      </c>
      <c r="C144">
        <v>1970</v>
      </c>
      <c r="D144">
        <v>0.1291415989398956</v>
      </c>
      <c r="E144">
        <v>4.0718201547861099E-2</v>
      </c>
      <c r="F144">
        <v>0.37607157230377197</v>
      </c>
      <c r="G144">
        <v>0.2257775962352753</v>
      </c>
      <c r="H144">
        <v>5.7851247489452362E-2</v>
      </c>
      <c r="I144">
        <v>0.1035147160291672</v>
      </c>
      <c r="J144">
        <v>1</v>
      </c>
    </row>
    <row r="145" spans="1:10" x14ac:dyDescent="0.2">
      <c r="A145" s="1">
        <v>935</v>
      </c>
      <c r="B145" t="s">
        <v>176</v>
      </c>
      <c r="C145">
        <v>1970</v>
      </c>
      <c r="D145">
        <v>4.0295794606208801E-3</v>
      </c>
      <c r="E145">
        <v>8.1498779356479645E-2</v>
      </c>
      <c r="F145">
        <v>0.67363625764846802</v>
      </c>
      <c r="G145">
        <v>7.2291634976863861E-2</v>
      </c>
      <c r="H145">
        <v>3.271038830280304E-2</v>
      </c>
      <c r="I145">
        <v>0.1215542703866959</v>
      </c>
      <c r="J145">
        <v>1</v>
      </c>
    </row>
    <row r="146" spans="1:10" x14ac:dyDescent="0.2">
      <c r="A146" s="1">
        <v>990</v>
      </c>
      <c r="B146" t="s">
        <v>185</v>
      </c>
      <c r="C146">
        <v>1970</v>
      </c>
      <c r="D146">
        <v>0.1205501779913902</v>
      </c>
      <c r="E146">
        <v>2.3294612765312191E-2</v>
      </c>
      <c r="F146">
        <v>0.47016716003417969</v>
      </c>
      <c r="G146">
        <v>0.1769310534000397</v>
      </c>
      <c r="H146">
        <v>2.3439815267920491E-2</v>
      </c>
      <c r="I146">
        <v>0.19320102035999301</v>
      </c>
      <c r="J146">
        <v>1</v>
      </c>
    </row>
    <row r="147" spans="1:10" x14ac:dyDescent="0.2">
      <c r="A147" s="1">
        <v>0</v>
      </c>
      <c r="B147" t="s">
        <v>9</v>
      </c>
      <c r="C147">
        <v>1970</v>
      </c>
      <c r="D147">
        <v>0.72631651163101196</v>
      </c>
      <c r="E147">
        <v>1.203705370426178E-2</v>
      </c>
      <c r="F147">
        <v>0.1239626035094261</v>
      </c>
      <c r="G147">
        <v>4.5496061444282532E-2</v>
      </c>
      <c r="H147">
        <v>3.6233287304639823E-2</v>
      </c>
      <c r="I147">
        <v>4.5205384492874152E-2</v>
      </c>
      <c r="J147">
        <v>2</v>
      </c>
    </row>
    <row r="148" spans="1:10" x14ac:dyDescent="0.2">
      <c r="A148" s="1">
        <v>71</v>
      </c>
      <c r="B148" t="s">
        <v>22</v>
      </c>
      <c r="C148">
        <v>1970</v>
      </c>
      <c r="D148">
        <v>0.3576677143573761</v>
      </c>
      <c r="E148">
        <v>3.5471007227897637E-2</v>
      </c>
      <c r="F148">
        <v>0.13827475905418399</v>
      </c>
      <c r="G148">
        <v>0.24677389860153201</v>
      </c>
      <c r="H148">
        <v>9.3001522123813629E-2</v>
      </c>
      <c r="I148">
        <v>0.12504200637340551</v>
      </c>
      <c r="J148">
        <v>2</v>
      </c>
    </row>
    <row r="149" spans="1:10" x14ac:dyDescent="0.2">
      <c r="A149" s="1">
        <v>104</v>
      </c>
      <c r="B149" t="s">
        <v>28</v>
      </c>
      <c r="C149">
        <v>1970</v>
      </c>
      <c r="D149">
        <v>0.62717491388320923</v>
      </c>
      <c r="E149">
        <v>2.6060692965984341E-2</v>
      </c>
      <c r="F149">
        <v>6.1848454177379608E-2</v>
      </c>
      <c r="G149">
        <v>0.16436237096786499</v>
      </c>
      <c r="H149">
        <v>5.9006568044424057E-2</v>
      </c>
      <c r="I149">
        <v>8.4553167223930359E-2</v>
      </c>
      <c r="J149">
        <v>2</v>
      </c>
    </row>
    <row r="150" spans="1:10" x14ac:dyDescent="0.2">
      <c r="A150" s="1">
        <v>142</v>
      </c>
      <c r="B150" t="s">
        <v>35</v>
      </c>
      <c r="C150">
        <v>1970</v>
      </c>
      <c r="D150">
        <v>0.3858964741230011</v>
      </c>
      <c r="E150">
        <v>5.5608302354812622E-2</v>
      </c>
      <c r="F150">
        <v>0.19341039657592771</v>
      </c>
      <c r="G150">
        <v>0.15049377083778381</v>
      </c>
      <c r="H150">
        <v>2.2378915920853611E-2</v>
      </c>
      <c r="I150">
        <v>0.1734683960676193</v>
      </c>
      <c r="J150">
        <v>2</v>
      </c>
    </row>
    <row r="151" spans="1:10" x14ac:dyDescent="0.2">
      <c r="A151" s="1">
        <v>147</v>
      </c>
      <c r="B151" t="s">
        <v>36</v>
      </c>
      <c r="C151">
        <v>1970</v>
      </c>
      <c r="D151">
        <v>0.59399360418319702</v>
      </c>
      <c r="E151">
        <v>2.3895114660263062E-2</v>
      </c>
      <c r="F151">
        <v>0.15034495294094091</v>
      </c>
      <c r="G151">
        <v>0.16518643498420721</v>
      </c>
      <c r="H151">
        <v>1.214445289224386E-2</v>
      </c>
      <c r="I151">
        <v>5.4435711354017258E-2</v>
      </c>
      <c r="J151">
        <v>2</v>
      </c>
    </row>
    <row r="152" spans="1:10" x14ac:dyDescent="0.2">
      <c r="A152" s="1">
        <v>157</v>
      </c>
      <c r="B152" t="s">
        <v>38</v>
      </c>
      <c r="C152">
        <v>1970</v>
      </c>
      <c r="D152">
        <v>0.47091159224510187</v>
      </c>
      <c r="E152">
        <v>3.0208345502614972E-2</v>
      </c>
      <c r="F152">
        <v>7.9223573207855225E-2</v>
      </c>
      <c r="G152">
        <v>0.15214385092258451</v>
      </c>
      <c r="H152">
        <v>6.5185599029064178E-2</v>
      </c>
      <c r="I152">
        <v>0.22304514050483701</v>
      </c>
      <c r="J152">
        <v>2</v>
      </c>
    </row>
    <row r="153" spans="1:10" x14ac:dyDescent="0.2">
      <c r="A153" s="1">
        <v>202</v>
      </c>
      <c r="B153" t="s">
        <v>45</v>
      </c>
      <c r="C153">
        <v>1970</v>
      </c>
      <c r="D153">
        <v>0.42938801646232599</v>
      </c>
      <c r="E153">
        <v>4.6948831528425217E-2</v>
      </c>
      <c r="F153">
        <v>0.20340763032436371</v>
      </c>
      <c r="G153">
        <v>0.14840465784072879</v>
      </c>
      <c r="H153">
        <v>4.6409577131271362E-2</v>
      </c>
      <c r="I153">
        <v>7.1664169430732727E-2</v>
      </c>
      <c r="J153">
        <v>2</v>
      </c>
    </row>
    <row r="154" spans="1:10" x14ac:dyDescent="0.2">
      <c r="A154" s="1">
        <v>212</v>
      </c>
      <c r="B154" t="s">
        <v>47</v>
      </c>
      <c r="C154">
        <v>1970</v>
      </c>
      <c r="D154">
        <v>0.35892406105995178</v>
      </c>
      <c r="E154">
        <v>9.339413046836853E-2</v>
      </c>
      <c r="F154">
        <v>4.2515840381383903E-2</v>
      </c>
      <c r="G154">
        <v>0.23004525899887079</v>
      </c>
      <c r="H154">
        <v>3.2846469432115548E-2</v>
      </c>
      <c r="I154">
        <v>0.24739769101142881</v>
      </c>
      <c r="J154">
        <v>2</v>
      </c>
    </row>
    <row r="155" spans="1:10" x14ac:dyDescent="0.2">
      <c r="A155" s="1">
        <v>290</v>
      </c>
      <c r="B155" t="s">
        <v>60</v>
      </c>
      <c r="C155">
        <v>1970</v>
      </c>
      <c r="D155">
        <v>0.30347314476966858</v>
      </c>
      <c r="E155">
        <v>6.7204777151346207E-3</v>
      </c>
      <c r="F155">
        <v>0.27968332171440119</v>
      </c>
      <c r="G155">
        <v>0.1817222386598587</v>
      </c>
      <c r="H155">
        <v>5.0641864538192749E-2</v>
      </c>
      <c r="I155">
        <v>0.13429827988147741</v>
      </c>
      <c r="J155">
        <v>2</v>
      </c>
    </row>
    <row r="156" spans="1:10" x14ac:dyDescent="0.2">
      <c r="A156" s="1">
        <v>300</v>
      </c>
      <c r="B156" t="s">
        <v>62</v>
      </c>
      <c r="C156">
        <v>1970</v>
      </c>
      <c r="D156">
        <v>0.28315445780754089</v>
      </c>
      <c r="E156">
        <v>2.037853375077248E-2</v>
      </c>
      <c r="F156">
        <v>2.8969418257474899E-2</v>
      </c>
      <c r="G156">
        <v>8.1858500838279724E-2</v>
      </c>
      <c r="H156">
        <v>5.6844702921807766E-3</v>
      </c>
      <c r="I156">
        <v>1.8882449716329571E-2</v>
      </c>
      <c r="J156">
        <v>2</v>
      </c>
    </row>
    <row r="157" spans="1:10" x14ac:dyDescent="0.2">
      <c r="A157" s="1">
        <v>328</v>
      </c>
      <c r="B157" t="s">
        <v>66</v>
      </c>
      <c r="C157">
        <v>1970</v>
      </c>
      <c r="D157">
        <v>0.50209933519363403</v>
      </c>
      <c r="E157">
        <v>3.061394207179546E-2</v>
      </c>
      <c r="F157">
        <v>5.394185334444046E-2</v>
      </c>
      <c r="G157">
        <v>0.1471700519323349</v>
      </c>
      <c r="H157">
        <v>0.1199629977345467</v>
      </c>
      <c r="I157">
        <v>0.17073081433773041</v>
      </c>
      <c r="J157">
        <v>2</v>
      </c>
    </row>
    <row r="158" spans="1:10" x14ac:dyDescent="0.2">
      <c r="A158" s="1">
        <v>347</v>
      </c>
      <c r="B158" t="s">
        <v>70</v>
      </c>
      <c r="C158">
        <v>1970</v>
      </c>
      <c r="D158">
        <v>0.48258647322654719</v>
      </c>
      <c r="E158">
        <v>6.1566814780235291E-2</v>
      </c>
      <c r="F158">
        <v>5.2716422826051712E-2</v>
      </c>
      <c r="G158">
        <v>0.1402820497751236</v>
      </c>
      <c r="H158">
        <v>2.3585403338074681E-2</v>
      </c>
      <c r="I158">
        <v>0.24198304116725919</v>
      </c>
      <c r="J158">
        <v>2</v>
      </c>
    </row>
    <row r="159" spans="1:10" x14ac:dyDescent="0.2">
      <c r="A159" s="1">
        <v>360</v>
      </c>
      <c r="B159" t="s">
        <v>72</v>
      </c>
      <c r="C159">
        <v>1970</v>
      </c>
      <c r="D159">
        <v>0.38715541362762451</v>
      </c>
      <c r="E159">
        <v>5.2138689905405038E-2</v>
      </c>
      <c r="F159">
        <v>0.32332858443260187</v>
      </c>
      <c r="G159">
        <v>8.8873714208602905E-2</v>
      </c>
      <c r="H159">
        <v>7.6786719262599945E-2</v>
      </c>
      <c r="I159">
        <v>7.6326198875904083E-2</v>
      </c>
      <c r="J159">
        <v>2</v>
      </c>
    </row>
    <row r="160" spans="1:10" x14ac:dyDescent="0.2">
      <c r="A160" s="1">
        <v>390</v>
      </c>
      <c r="B160" t="s">
        <v>78</v>
      </c>
      <c r="C160">
        <v>1970</v>
      </c>
      <c r="D160">
        <v>0.47974681854248052</v>
      </c>
      <c r="E160">
        <v>6.2205847352743149E-2</v>
      </c>
      <c r="F160">
        <v>0.22275738418102259</v>
      </c>
      <c r="G160">
        <v>8.2559220492839813E-2</v>
      </c>
      <c r="H160">
        <v>2.086938172578812E-2</v>
      </c>
      <c r="I160">
        <v>0.13186131417751309</v>
      </c>
      <c r="J160">
        <v>2</v>
      </c>
    </row>
    <row r="161" spans="1:10" x14ac:dyDescent="0.2">
      <c r="A161" s="1">
        <v>420</v>
      </c>
      <c r="B161" t="s">
        <v>84</v>
      </c>
      <c r="C161">
        <v>1970</v>
      </c>
      <c r="D161">
        <v>0.39399877190589899</v>
      </c>
      <c r="E161">
        <v>7.780417799949646E-2</v>
      </c>
      <c r="F161">
        <v>0.18505051732063291</v>
      </c>
      <c r="G161">
        <v>0.19472937285900119</v>
      </c>
      <c r="H161">
        <v>3.026257082819939E-2</v>
      </c>
      <c r="I161">
        <v>6.4532458782196045E-2</v>
      </c>
      <c r="J161">
        <v>2</v>
      </c>
    </row>
    <row r="162" spans="1:10" x14ac:dyDescent="0.2">
      <c r="A162" s="1">
        <v>494</v>
      </c>
      <c r="B162" t="s">
        <v>97</v>
      </c>
      <c r="C162">
        <v>1970</v>
      </c>
      <c r="D162">
        <v>0.50651824474334717</v>
      </c>
      <c r="E162">
        <v>4.4230759143829353E-2</v>
      </c>
      <c r="F162">
        <v>6.9658257067203522E-2</v>
      </c>
      <c r="G162">
        <v>0.24465905129909521</v>
      </c>
      <c r="H162">
        <v>4.0904074907302863E-2</v>
      </c>
      <c r="I162">
        <v>8.6720257997512817E-2</v>
      </c>
      <c r="J162">
        <v>2</v>
      </c>
    </row>
    <row r="163" spans="1:10" x14ac:dyDescent="0.2">
      <c r="A163" s="1">
        <v>540</v>
      </c>
      <c r="B163" t="s">
        <v>105</v>
      </c>
      <c r="C163">
        <v>1970</v>
      </c>
      <c r="D163">
        <v>0.4167916476726532</v>
      </c>
      <c r="E163">
        <v>3.3587772399187088E-2</v>
      </c>
      <c r="F163">
        <v>0.13371473550796509</v>
      </c>
      <c r="G163">
        <v>0.22994548082351679</v>
      </c>
      <c r="H163">
        <v>5.8334209024906158E-2</v>
      </c>
      <c r="I163">
        <v>0.12956711649894709</v>
      </c>
      <c r="J163">
        <v>2</v>
      </c>
    </row>
    <row r="164" spans="1:10" x14ac:dyDescent="0.2">
      <c r="A164" s="1">
        <v>555</v>
      </c>
      <c r="B164" t="s">
        <v>108</v>
      </c>
      <c r="C164">
        <v>1970</v>
      </c>
      <c r="D164">
        <v>0.4374701976776123</v>
      </c>
      <c r="E164">
        <v>2.7457736432552341E-2</v>
      </c>
      <c r="F164">
        <v>0.10579241812229161</v>
      </c>
      <c r="G164">
        <v>0.21748717129230499</v>
      </c>
      <c r="H164">
        <v>4.2659088969230652E-2</v>
      </c>
      <c r="I164">
        <v>0.16930690407752991</v>
      </c>
      <c r="J164">
        <v>2</v>
      </c>
    </row>
    <row r="165" spans="1:10" x14ac:dyDescent="0.2">
      <c r="A165" s="1">
        <v>570</v>
      </c>
      <c r="B165" t="s">
        <v>111</v>
      </c>
      <c r="C165">
        <v>1970</v>
      </c>
      <c r="D165">
        <v>0.56151425838470459</v>
      </c>
      <c r="E165">
        <v>1.8089395016431808E-2</v>
      </c>
      <c r="F165">
        <v>0.21767397224903109</v>
      </c>
      <c r="G165">
        <v>0.1113799139857292</v>
      </c>
      <c r="H165">
        <v>1.5148116275668141E-2</v>
      </c>
      <c r="I165">
        <v>3.1714193522930152E-2</v>
      </c>
      <c r="J165">
        <v>2</v>
      </c>
    </row>
    <row r="166" spans="1:10" x14ac:dyDescent="0.2">
      <c r="A166" s="1">
        <v>613</v>
      </c>
      <c r="B166" t="s">
        <v>118</v>
      </c>
      <c r="C166">
        <v>1970</v>
      </c>
      <c r="D166">
        <v>0.29826444387435908</v>
      </c>
      <c r="E166">
        <v>1.098732370883226E-2</v>
      </c>
      <c r="F166">
        <v>0.14073312282562259</v>
      </c>
      <c r="G166">
        <v>0.31239166855812073</v>
      </c>
      <c r="H166">
        <v>0.102236308157444</v>
      </c>
      <c r="I166">
        <v>0.12699304521083829</v>
      </c>
      <c r="J166">
        <v>2</v>
      </c>
    </row>
    <row r="167" spans="1:10" x14ac:dyDescent="0.2">
      <c r="A167" s="1">
        <v>618</v>
      </c>
      <c r="B167" t="s">
        <v>119</v>
      </c>
      <c r="C167">
        <v>1970</v>
      </c>
      <c r="D167">
        <v>0.56621706485748291</v>
      </c>
      <c r="E167">
        <v>5.5318367667496196E-3</v>
      </c>
      <c r="F167">
        <v>7.6343990862369537E-2</v>
      </c>
      <c r="G167">
        <v>2.293667197227478E-2</v>
      </c>
      <c r="H167">
        <v>4.3990179896354682E-2</v>
      </c>
      <c r="I167">
        <v>0.29588890075683588</v>
      </c>
      <c r="J167">
        <v>2</v>
      </c>
    </row>
    <row r="168" spans="1:10" x14ac:dyDescent="0.2">
      <c r="A168" s="1">
        <v>633</v>
      </c>
      <c r="B168" t="s">
        <v>122</v>
      </c>
      <c r="C168">
        <v>1970</v>
      </c>
      <c r="D168">
        <v>0.49826806783676147</v>
      </c>
      <c r="E168">
        <v>3.3610060811042793E-2</v>
      </c>
      <c r="F168">
        <v>4.7710556536912918E-2</v>
      </c>
      <c r="G168">
        <v>0.17102557420730591</v>
      </c>
      <c r="H168">
        <v>5.204632505774498E-2</v>
      </c>
      <c r="I168">
        <v>0.18047867715358731</v>
      </c>
      <c r="J168">
        <v>2</v>
      </c>
    </row>
    <row r="169" spans="1:10" x14ac:dyDescent="0.2">
      <c r="A169" s="1">
        <v>658</v>
      </c>
      <c r="B169" t="s">
        <v>127</v>
      </c>
      <c r="C169">
        <v>1970</v>
      </c>
      <c r="D169">
        <v>0.40445321798324579</v>
      </c>
      <c r="E169">
        <v>2.174777910113335E-2</v>
      </c>
      <c r="F169">
        <v>7.516045868396759E-2</v>
      </c>
      <c r="G169">
        <v>0.23675256967544561</v>
      </c>
      <c r="H169">
        <v>6.3948854804039001E-2</v>
      </c>
      <c r="I169">
        <v>0.19720032811164859</v>
      </c>
      <c r="J169">
        <v>2</v>
      </c>
    </row>
    <row r="170" spans="1:10" x14ac:dyDescent="0.2">
      <c r="A170" s="1">
        <v>663</v>
      </c>
      <c r="B170" t="s">
        <v>128</v>
      </c>
      <c r="C170">
        <v>1970</v>
      </c>
      <c r="D170">
        <v>0.22300715744495389</v>
      </c>
      <c r="E170">
        <v>4.9827497452497482E-2</v>
      </c>
      <c r="F170">
        <v>0.32744720578193659</v>
      </c>
      <c r="G170">
        <v>0.1105048134922981</v>
      </c>
      <c r="H170">
        <v>7.2348348796367645E-2</v>
      </c>
      <c r="I170">
        <v>0.14297102391719821</v>
      </c>
      <c r="J170">
        <v>2</v>
      </c>
    </row>
    <row r="171" spans="1:10" x14ac:dyDescent="0.2">
      <c r="A171" s="1">
        <v>678</v>
      </c>
      <c r="B171" t="s">
        <v>131</v>
      </c>
      <c r="C171">
        <v>1970</v>
      </c>
      <c r="D171">
        <v>0.37589994072914118</v>
      </c>
      <c r="E171">
        <v>3.1777594238519669E-2</v>
      </c>
      <c r="F171">
        <v>0.1201492697000504</v>
      </c>
      <c r="G171">
        <v>0.18856760859489441</v>
      </c>
      <c r="H171">
        <v>0.1124536469578743</v>
      </c>
      <c r="I171">
        <v>0.1805586963891983</v>
      </c>
      <c r="J171">
        <v>2</v>
      </c>
    </row>
    <row r="172" spans="1:10" x14ac:dyDescent="0.2">
      <c r="A172" s="1">
        <v>693</v>
      </c>
      <c r="B172" t="s">
        <v>134</v>
      </c>
      <c r="C172">
        <v>1970</v>
      </c>
      <c r="D172">
        <v>0.2983424961566925</v>
      </c>
      <c r="E172">
        <v>2.875065803527832E-2</v>
      </c>
      <c r="F172">
        <v>0.3266197144985199</v>
      </c>
      <c r="G172">
        <v>0.19057472050189969</v>
      </c>
      <c r="H172">
        <v>4.2748760432004929E-2</v>
      </c>
      <c r="I172">
        <v>9.7349956631660461E-2</v>
      </c>
      <c r="J172">
        <v>2</v>
      </c>
    </row>
    <row r="173" spans="1:10" x14ac:dyDescent="0.2">
      <c r="A173" s="1">
        <v>749</v>
      </c>
      <c r="B173" t="s">
        <v>144</v>
      </c>
      <c r="C173">
        <v>1970</v>
      </c>
      <c r="D173">
        <v>0.66565251350402832</v>
      </c>
      <c r="E173">
        <v>4.3381620198488242E-2</v>
      </c>
      <c r="F173">
        <v>9.3651115894317627E-2</v>
      </c>
      <c r="G173">
        <v>0.11389777064323429</v>
      </c>
      <c r="H173">
        <v>9.6064163371920586E-3</v>
      </c>
      <c r="I173">
        <v>6.7632295191287994E-2</v>
      </c>
      <c r="J173">
        <v>2</v>
      </c>
    </row>
    <row r="174" spans="1:10" x14ac:dyDescent="0.2">
      <c r="A174" s="1">
        <v>802</v>
      </c>
      <c r="B174" t="s">
        <v>154</v>
      </c>
      <c r="C174">
        <v>1970</v>
      </c>
      <c r="D174">
        <v>0.4561307430267334</v>
      </c>
      <c r="E174">
        <v>1.8250288441777229E-2</v>
      </c>
      <c r="F174">
        <v>0.18931528925895691</v>
      </c>
      <c r="G174">
        <v>0.19405490159988401</v>
      </c>
      <c r="H174">
        <v>8.5148833692073822E-2</v>
      </c>
      <c r="I174">
        <v>6.5011642873287201E-2</v>
      </c>
      <c r="J174">
        <v>2</v>
      </c>
    </row>
    <row r="175" spans="1:10" x14ac:dyDescent="0.2">
      <c r="A175" s="1">
        <v>825</v>
      </c>
      <c r="B175" t="s">
        <v>157</v>
      </c>
      <c r="C175">
        <v>1970</v>
      </c>
      <c r="D175">
        <v>0.70418846607208252</v>
      </c>
      <c r="E175">
        <v>4.5710589736700058E-2</v>
      </c>
      <c r="F175">
        <v>3.0033612623810772E-2</v>
      </c>
      <c r="G175">
        <v>8.2563623785972595E-2</v>
      </c>
      <c r="H175">
        <v>6.0558382421731949E-2</v>
      </c>
      <c r="I175">
        <v>7.9498030245304108E-2</v>
      </c>
      <c r="J175">
        <v>2</v>
      </c>
    </row>
    <row r="176" spans="1:10" x14ac:dyDescent="0.2">
      <c r="A176" s="1">
        <v>927</v>
      </c>
      <c r="B176" t="s">
        <v>175</v>
      </c>
      <c r="C176">
        <v>1970</v>
      </c>
      <c r="D176">
        <v>0.44048532843589783</v>
      </c>
      <c r="E176">
        <v>1.8937956541776661E-2</v>
      </c>
      <c r="F176">
        <v>8.9783847332000732E-2</v>
      </c>
      <c r="G176">
        <v>0.27086475491523743</v>
      </c>
      <c r="H176">
        <v>4.1151478886604309E-2</v>
      </c>
      <c r="I176">
        <v>0.1100664660334587</v>
      </c>
      <c r="J176">
        <v>2</v>
      </c>
    </row>
    <row r="177" spans="1:10" x14ac:dyDescent="0.2">
      <c r="A177" s="1">
        <v>945</v>
      </c>
      <c r="B177" t="s">
        <v>178</v>
      </c>
      <c r="C177">
        <v>1970</v>
      </c>
      <c r="D177">
        <v>0.30733692646026611</v>
      </c>
      <c r="E177">
        <v>4.6340294182300568E-2</v>
      </c>
      <c r="F177">
        <v>0.13166399300098419</v>
      </c>
      <c r="G177">
        <v>0.27284803986549377</v>
      </c>
      <c r="H177">
        <v>9.5529220998287201E-2</v>
      </c>
      <c r="I177">
        <v>0.1390559375286102</v>
      </c>
      <c r="J177">
        <v>2</v>
      </c>
    </row>
    <row r="178" spans="1:10" x14ac:dyDescent="0.2">
      <c r="A178" s="1">
        <v>976</v>
      </c>
      <c r="B178" t="s">
        <v>183</v>
      </c>
      <c r="C178">
        <v>1970</v>
      </c>
      <c r="D178">
        <v>0.35873514413833618</v>
      </c>
      <c r="E178">
        <v>4.5341555029153817E-2</v>
      </c>
      <c r="F178">
        <v>0.1972302049398422</v>
      </c>
      <c r="G178">
        <v>0.14614155888557431</v>
      </c>
      <c r="H178">
        <v>5.2142307162284851E-2</v>
      </c>
      <c r="I178">
        <v>0.19072568416595459</v>
      </c>
      <c r="J178">
        <v>2</v>
      </c>
    </row>
  </sheetData>
  <sortState ref="A2:J178">
    <sortCondition ref="J2:J178"/>
    <sortCondition ref="B2:B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180"/>
  <sheetViews>
    <sheetView topLeftCell="A46" workbookViewId="0">
      <selection activeCell="H61" sqref="H61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6</v>
      </c>
      <c r="B2" t="s">
        <v>10</v>
      </c>
      <c r="C2">
        <v>1980</v>
      </c>
      <c r="D2">
        <v>0.17646853625774381</v>
      </c>
      <c r="E2">
        <v>5.6765805929899223E-2</v>
      </c>
      <c r="F2">
        <v>0.48290294408798218</v>
      </c>
      <c r="G2">
        <v>0.17196238040924069</v>
      </c>
      <c r="H2">
        <v>3.8547765463590622E-2</v>
      </c>
      <c r="I2">
        <v>0.15117460489273071</v>
      </c>
      <c r="J2">
        <v>0</v>
      </c>
    </row>
    <row r="3" spans="1:10" x14ac:dyDescent="0.2">
      <c r="A3" s="1">
        <v>11</v>
      </c>
      <c r="B3" t="s">
        <v>11</v>
      </c>
      <c r="C3">
        <v>1980</v>
      </c>
      <c r="D3">
        <v>5.6572034955024719E-2</v>
      </c>
      <c r="E3">
        <v>5.9346556663513177E-2</v>
      </c>
      <c r="F3">
        <v>0.55224639177322388</v>
      </c>
      <c r="G3">
        <v>0.14499832689762121</v>
      </c>
      <c r="H3">
        <v>7.9835392534732819E-2</v>
      </c>
      <c r="I3">
        <v>9.4112567603588104E-2</v>
      </c>
      <c r="J3">
        <v>0</v>
      </c>
    </row>
    <row r="4" spans="1:10" x14ac:dyDescent="0.2">
      <c r="A4" s="1">
        <v>67</v>
      </c>
      <c r="B4" t="s">
        <v>21</v>
      </c>
      <c r="C4">
        <v>1980</v>
      </c>
      <c r="D4">
        <v>3.7093146238476038E-3</v>
      </c>
      <c r="E4">
        <v>4.9850504845380783E-2</v>
      </c>
      <c r="F4">
        <v>0.45184773206710821</v>
      </c>
      <c r="G4">
        <v>0.35488656163215643</v>
      </c>
      <c r="H4">
        <v>3.9896197617053993E-2</v>
      </c>
      <c r="I4">
        <v>6.5276384353637695E-2</v>
      </c>
      <c r="J4">
        <v>0</v>
      </c>
    </row>
    <row r="5" spans="1:10" x14ac:dyDescent="0.2">
      <c r="A5" s="1">
        <v>118</v>
      </c>
      <c r="B5" t="s">
        <v>30</v>
      </c>
      <c r="C5">
        <v>1980</v>
      </c>
      <c r="D5">
        <v>6.3489794731140137E-2</v>
      </c>
      <c r="E5">
        <v>7.1826748549938202E-2</v>
      </c>
      <c r="F5">
        <v>0.53500074148178101</v>
      </c>
      <c r="G5">
        <v>0.22636877000331879</v>
      </c>
      <c r="H5">
        <v>1.663907058537006E-2</v>
      </c>
      <c r="I5">
        <v>7.9317256808280945E-2</v>
      </c>
      <c r="J5">
        <v>0</v>
      </c>
    </row>
    <row r="6" spans="1:10" x14ac:dyDescent="0.2">
      <c r="A6" s="1">
        <v>133</v>
      </c>
      <c r="B6" t="s">
        <v>33</v>
      </c>
      <c r="C6">
        <v>1980</v>
      </c>
      <c r="D6">
        <v>4.6603414230048656E-3</v>
      </c>
      <c r="E6">
        <v>1.9003443419933319E-2</v>
      </c>
      <c r="F6">
        <v>0.78715634346008301</v>
      </c>
      <c r="G6">
        <v>0.1322612464427948</v>
      </c>
      <c r="H6">
        <v>1.33835980668664E-2</v>
      </c>
      <c r="I6">
        <v>3.0587285757064819E-2</v>
      </c>
      <c r="J6">
        <v>0</v>
      </c>
    </row>
    <row r="7" spans="1:10" x14ac:dyDescent="0.2">
      <c r="A7" s="1">
        <v>163</v>
      </c>
      <c r="B7" t="s">
        <v>39</v>
      </c>
      <c r="C7">
        <v>1980</v>
      </c>
      <c r="D7">
        <v>0.1610099375247955</v>
      </c>
      <c r="E7">
        <v>5.3763508796691888E-2</v>
      </c>
      <c r="F7">
        <v>0.4414636492729187</v>
      </c>
      <c r="G7">
        <v>0.17799766361713409</v>
      </c>
      <c r="H7">
        <v>2.3836160078644749E-2</v>
      </c>
      <c r="I7">
        <v>0.16312104463577271</v>
      </c>
      <c r="J7">
        <v>0</v>
      </c>
    </row>
    <row r="8" spans="1:10" x14ac:dyDescent="0.2">
      <c r="A8" s="1">
        <v>218</v>
      </c>
      <c r="B8" t="s">
        <v>48</v>
      </c>
      <c r="C8">
        <v>1980</v>
      </c>
      <c r="D8">
        <v>4.6929627656936652E-2</v>
      </c>
      <c r="E8">
        <v>0.12854087352752691</v>
      </c>
      <c r="F8">
        <v>0.45333272218704218</v>
      </c>
      <c r="G8">
        <v>0.14698684215545649</v>
      </c>
      <c r="H8">
        <v>5.1475968211889267E-2</v>
      </c>
      <c r="I8">
        <v>7.8657031059265137E-2</v>
      </c>
      <c r="J8">
        <v>0</v>
      </c>
    </row>
    <row r="9" spans="1:10" x14ac:dyDescent="0.2">
      <c r="A9" s="1">
        <v>261</v>
      </c>
      <c r="B9" t="s">
        <v>54</v>
      </c>
      <c r="C9">
        <v>1980</v>
      </c>
      <c r="D9">
        <v>0.13150519132614141</v>
      </c>
      <c r="E9">
        <v>2.8626983985304829E-2</v>
      </c>
      <c r="F9">
        <v>0.53085559606552124</v>
      </c>
      <c r="G9">
        <v>0.12804579734802249</v>
      </c>
      <c r="H9">
        <v>7.5660459697246552E-2</v>
      </c>
      <c r="I9">
        <v>0.1053032949566841</v>
      </c>
      <c r="J9">
        <v>0</v>
      </c>
    </row>
    <row r="10" spans="1:10" x14ac:dyDescent="0.2">
      <c r="A10" s="1">
        <v>343</v>
      </c>
      <c r="B10" t="s">
        <v>69</v>
      </c>
      <c r="C10">
        <v>1980</v>
      </c>
      <c r="D10">
        <v>5.9000290930271149E-2</v>
      </c>
      <c r="E10">
        <v>2.8731858357787129E-2</v>
      </c>
      <c r="F10">
        <v>0.88686782121658325</v>
      </c>
      <c r="G10">
        <v>9.0237450785934925E-4</v>
      </c>
      <c r="H10">
        <v>6.4325012266635895E-2</v>
      </c>
      <c r="I10">
        <v>6.637747585773468E-2</v>
      </c>
      <c r="J10">
        <v>0</v>
      </c>
    </row>
    <row r="11" spans="1:10" x14ac:dyDescent="0.2">
      <c r="A11" s="1">
        <v>436</v>
      </c>
      <c r="B11" t="s">
        <v>87</v>
      </c>
      <c r="C11">
        <v>1980</v>
      </c>
      <c r="D11">
        <v>6.8903841078281403E-2</v>
      </c>
      <c r="E11">
        <v>1.186577975749969E-2</v>
      </c>
      <c r="F11">
        <v>0.73715507984161377</v>
      </c>
      <c r="G11">
        <v>8.9072950184345245E-2</v>
      </c>
      <c r="H11">
        <v>8.8039137423038483E-2</v>
      </c>
      <c r="I11">
        <v>3.2797742635011673E-2</v>
      </c>
      <c r="J11">
        <v>0</v>
      </c>
    </row>
    <row r="12" spans="1:10" x14ac:dyDescent="0.2">
      <c r="A12" s="1">
        <v>487</v>
      </c>
      <c r="B12" t="s">
        <v>96</v>
      </c>
      <c r="C12">
        <v>1980</v>
      </c>
      <c r="D12">
        <v>3.8750201929360628E-3</v>
      </c>
      <c r="E12">
        <v>3.5989895462989807E-2</v>
      </c>
      <c r="F12">
        <v>0.53212833404541016</v>
      </c>
      <c r="G12">
        <v>0.29124298691749573</v>
      </c>
      <c r="H12">
        <v>4.1569408029317863E-2</v>
      </c>
      <c r="I12">
        <v>0.1027441099286079</v>
      </c>
      <c r="J12">
        <v>0</v>
      </c>
    </row>
    <row r="13" spans="1:10" x14ac:dyDescent="0.2">
      <c r="A13" s="1">
        <v>518</v>
      </c>
      <c r="B13" t="s">
        <v>101</v>
      </c>
      <c r="C13">
        <v>1980</v>
      </c>
      <c r="D13">
        <v>2.017603442072868E-2</v>
      </c>
      <c r="E13">
        <v>2.8637830168008801E-2</v>
      </c>
      <c r="F13">
        <v>0.79478597640991211</v>
      </c>
      <c r="G13">
        <v>0.1390862762928009</v>
      </c>
      <c r="H13">
        <v>2.0950013771653179E-2</v>
      </c>
      <c r="I13">
        <v>2.9509862884879109E-2</v>
      </c>
      <c r="J13">
        <v>0</v>
      </c>
    </row>
    <row r="14" spans="1:10" x14ac:dyDescent="0.2">
      <c r="A14" s="1">
        <v>546</v>
      </c>
      <c r="B14" t="s">
        <v>106</v>
      </c>
      <c r="C14">
        <v>1980</v>
      </c>
      <c r="D14">
        <v>0.18696711957454679</v>
      </c>
      <c r="E14">
        <v>4.6372070908546448E-2</v>
      </c>
      <c r="F14">
        <v>0.38317963480949402</v>
      </c>
      <c r="G14">
        <v>0.213620200753212</v>
      </c>
      <c r="H14">
        <v>4.8165410757064819E-2</v>
      </c>
      <c r="I14">
        <v>0.1216946840286255</v>
      </c>
      <c r="J14">
        <v>0</v>
      </c>
    </row>
    <row r="15" spans="1:10" x14ac:dyDescent="0.2">
      <c r="A15" s="1">
        <v>629</v>
      </c>
      <c r="B15" t="s">
        <v>121</v>
      </c>
      <c r="C15">
        <v>1980</v>
      </c>
      <c r="D15">
        <v>5.7960435748100281E-2</v>
      </c>
      <c r="E15">
        <v>3.3748596906661987E-2</v>
      </c>
      <c r="F15">
        <v>1.651012539863586</v>
      </c>
      <c r="G15">
        <v>0.40738260746002197</v>
      </c>
      <c r="H15">
        <v>0.12661466002464289</v>
      </c>
      <c r="I15">
        <v>0.16396459937095639</v>
      </c>
      <c r="J15">
        <v>0</v>
      </c>
    </row>
    <row r="16" spans="1:10" x14ac:dyDescent="0.2">
      <c r="A16" s="1">
        <v>674</v>
      </c>
      <c r="B16" t="s">
        <v>130</v>
      </c>
      <c r="C16">
        <v>1980</v>
      </c>
      <c r="D16">
        <v>1.4684895053505899E-2</v>
      </c>
      <c r="E16">
        <v>5.3673688322305679E-2</v>
      </c>
      <c r="F16">
        <v>0.63440895080566406</v>
      </c>
      <c r="G16">
        <v>0.20422074198722839</v>
      </c>
      <c r="H16">
        <v>1.724909991025925E-2</v>
      </c>
      <c r="I16">
        <v>6.2315218150615692E-2</v>
      </c>
      <c r="J16">
        <v>0</v>
      </c>
    </row>
    <row r="17" spans="1:10" x14ac:dyDescent="0.2">
      <c r="A17" s="1">
        <v>724</v>
      </c>
      <c r="B17" t="s">
        <v>140</v>
      </c>
      <c r="C17">
        <v>1980</v>
      </c>
      <c r="D17">
        <v>1.4707068912684919E-2</v>
      </c>
      <c r="E17">
        <v>2.095033228397369E-2</v>
      </c>
      <c r="F17">
        <v>0.50712954998016357</v>
      </c>
      <c r="G17">
        <v>0.33382371068000788</v>
      </c>
      <c r="H17">
        <v>2.9256880283355709E-2</v>
      </c>
      <c r="I17">
        <v>0.1020577773451805</v>
      </c>
      <c r="J17">
        <v>0</v>
      </c>
    </row>
    <row r="18" spans="1:10" x14ac:dyDescent="0.2">
      <c r="A18" s="1">
        <v>729</v>
      </c>
      <c r="B18" t="s">
        <v>141</v>
      </c>
      <c r="C18">
        <v>1980</v>
      </c>
      <c r="D18">
        <v>4.5154956169426441E-3</v>
      </c>
      <c r="E18">
        <v>4.1754592210054398E-2</v>
      </c>
      <c r="F18">
        <v>0.59131896495819092</v>
      </c>
      <c r="G18">
        <v>0.2783757746219635</v>
      </c>
      <c r="H18">
        <v>1.0989143513143061E-2</v>
      </c>
      <c r="I18">
        <v>5.700848251581192E-2</v>
      </c>
      <c r="J18">
        <v>0</v>
      </c>
    </row>
    <row r="19" spans="1:10" x14ac:dyDescent="0.2">
      <c r="A19" s="1">
        <v>785</v>
      </c>
      <c r="B19" t="s">
        <v>151</v>
      </c>
      <c r="C19">
        <v>1980</v>
      </c>
      <c r="D19">
        <v>2.7297994121909142E-2</v>
      </c>
      <c r="E19">
        <v>6.9314710795879364E-2</v>
      </c>
      <c r="F19">
        <v>0.54183429479598999</v>
      </c>
      <c r="G19">
        <v>0.28594699501991272</v>
      </c>
      <c r="H19">
        <v>3.212646022439003E-2</v>
      </c>
      <c r="I19">
        <v>5.0985414534807212E-2</v>
      </c>
      <c r="J19">
        <v>0</v>
      </c>
    </row>
    <row r="20" spans="1:10" x14ac:dyDescent="0.2">
      <c r="A20" s="1">
        <v>905</v>
      </c>
      <c r="B20" t="s">
        <v>171</v>
      </c>
      <c r="C20">
        <v>1980</v>
      </c>
      <c r="D20">
        <v>0.1041924506425858</v>
      </c>
      <c r="E20">
        <v>4.3705422431230552E-2</v>
      </c>
      <c r="F20">
        <v>0.37000524997711182</v>
      </c>
      <c r="G20">
        <v>0.23313157260417941</v>
      </c>
      <c r="H20">
        <v>6.6574126482009888E-2</v>
      </c>
      <c r="I20">
        <v>0.1191946342587471</v>
      </c>
      <c r="J20">
        <v>0</v>
      </c>
    </row>
    <row r="21" spans="1:10" x14ac:dyDescent="0.2">
      <c r="A21" s="1">
        <v>936</v>
      </c>
      <c r="B21" t="s">
        <v>176</v>
      </c>
      <c r="C21">
        <v>1980</v>
      </c>
      <c r="D21">
        <v>8.6483657360076904E-3</v>
      </c>
      <c r="E21">
        <v>9.0370252728462219E-2</v>
      </c>
      <c r="F21">
        <v>0.57538986206054688</v>
      </c>
      <c r="G21">
        <v>0.1524587273597717</v>
      </c>
      <c r="H21">
        <v>4.1099578142166138E-2</v>
      </c>
      <c r="I21">
        <v>0.1244625151157379</v>
      </c>
      <c r="J21">
        <v>0</v>
      </c>
    </row>
    <row r="22" spans="1:10" x14ac:dyDescent="0.2">
      <c r="A22" s="1">
        <v>972</v>
      </c>
      <c r="B22" t="s">
        <v>182</v>
      </c>
      <c r="C22">
        <v>1980</v>
      </c>
      <c r="D22">
        <v>3.7541687488555908E-2</v>
      </c>
      <c r="E22">
        <v>0.11629461497068409</v>
      </c>
      <c r="F22">
        <v>0.47599753737449652</v>
      </c>
      <c r="G22">
        <v>0.20330390334129331</v>
      </c>
      <c r="H22">
        <v>5.0873380154371262E-2</v>
      </c>
      <c r="I22">
        <v>0.12957516312599179</v>
      </c>
      <c r="J22">
        <v>0</v>
      </c>
    </row>
    <row r="23" spans="1:10" x14ac:dyDescent="0.2">
      <c r="A23" s="1">
        <v>991</v>
      </c>
      <c r="B23" t="s">
        <v>185</v>
      </c>
      <c r="C23">
        <v>1980</v>
      </c>
      <c r="D23">
        <v>0.1127361953258514</v>
      </c>
      <c r="E23">
        <v>1.3607163913547989E-2</v>
      </c>
      <c r="F23">
        <v>0.46971738338470459</v>
      </c>
      <c r="G23">
        <v>0.22299021482467651</v>
      </c>
      <c r="H23">
        <v>2.318576350808144E-2</v>
      </c>
      <c r="I23">
        <v>0.19298100471496579</v>
      </c>
      <c r="J23">
        <v>0</v>
      </c>
    </row>
    <row r="24" spans="1:10" x14ac:dyDescent="0.2">
      <c r="A24" s="1">
        <v>16</v>
      </c>
      <c r="B24" t="s">
        <v>12</v>
      </c>
      <c r="C24">
        <v>1980</v>
      </c>
      <c r="D24">
        <v>5.2261832170188427E-3</v>
      </c>
      <c r="E24">
        <v>0.13072063028812411</v>
      </c>
      <c r="F24">
        <v>6.0177266597747803E-2</v>
      </c>
      <c r="G24">
        <v>0.33627328276634222</v>
      </c>
      <c r="H24">
        <v>3.3629637211561203E-2</v>
      </c>
      <c r="I24">
        <v>0.43397301435470581</v>
      </c>
      <c r="J24">
        <v>1</v>
      </c>
    </row>
    <row r="25" spans="1:10" x14ac:dyDescent="0.2">
      <c r="A25" s="1">
        <v>21</v>
      </c>
      <c r="B25" t="s">
        <v>13</v>
      </c>
      <c r="C25">
        <v>1980</v>
      </c>
      <c r="D25">
        <v>9.0174682438373566E-2</v>
      </c>
      <c r="E25">
        <v>4.8240039497613907E-2</v>
      </c>
      <c r="F25">
        <v>0.34113419055938721</v>
      </c>
      <c r="G25">
        <v>0.31796115636825562</v>
      </c>
      <c r="H25">
        <v>4.6236209571361542E-2</v>
      </c>
      <c r="I25">
        <v>0.1532739847898483</v>
      </c>
      <c r="J25">
        <v>1</v>
      </c>
    </row>
    <row r="26" spans="1:10" x14ac:dyDescent="0.2">
      <c r="A26" s="1">
        <v>26</v>
      </c>
      <c r="B26" t="s">
        <v>14</v>
      </c>
      <c r="C26">
        <v>1980</v>
      </c>
      <c r="D26">
        <v>5.7524822652339942E-2</v>
      </c>
      <c r="E26">
        <v>0.11254462599754329</v>
      </c>
      <c r="F26">
        <v>4.9739781767129898E-2</v>
      </c>
      <c r="G26">
        <v>0.30375415086746221</v>
      </c>
      <c r="H26">
        <v>7.7774941921234131E-2</v>
      </c>
      <c r="I26">
        <v>0.39788240194320679</v>
      </c>
      <c r="J26">
        <v>1</v>
      </c>
    </row>
    <row r="27" spans="1:10" x14ac:dyDescent="0.2">
      <c r="A27" s="1">
        <v>31</v>
      </c>
      <c r="B27" t="s">
        <v>15</v>
      </c>
      <c r="C27">
        <v>1980</v>
      </c>
      <c r="D27">
        <v>2.754072472453117E-2</v>
      </c>
      <c r="E27">
        <v>7.4661232531070709E-2</v>
      </c>
      <c r="F27">
        <v>6.0397423803806298E-2</v>
      </c>
      <c r="G27">
        <v>0.37561753392219538</v>
      </c>
      <c r="H27">
        <v>0.12788696587085721</v>
      </c>
      <c r="I27">
        <v>0.33407133817672729</v>
      </c>
      <c r="J27">
        <v>1</v>
      </c>
    </row>
    <row r="28" spans="1:10" x14ac:dyDescent="0.2">
      <c r="A28" s="1">
        <v>36</v>
      </c>
      <c r="B28" t="s">
        <v>16</v>
      </c>
      <c r="C28">
        <v>1980</v>
      </c>
      <c r="D28">
        <v>8.2765847444534302E-2</v>
      </c>
      <c r="E28">
        <v>5.9740565717220313E-2</v>
      </c>
      <c r="F28">
        <v>0.288717120885849</v>
      </c>
      <c r="G28">
        <v>0.34138903021812439</v>
      </c>
      <c r="H28">
        <v>5.0395600497722633E-2</v>
      </c>
      <c r="I28">
        <v>0.17818620800971979</v>
      </c>
      <c r="J28">
        <v>1</v>
      </c>
    </row>
    <row r="29" spans="1:10" x14ac:dyDescent="0.2">
      <c r="A29" s="1">
        <v>44</v>
      </c>
      <c r="B29" t="s">
        <v>17</v>
      </c>
      <c r="C29">
        <v>1980</v>
      </c>
      <c r="D29">
        <v>5.2750450558960438E-3</v>
      </c>
      <c r="E29">
        <v>6.81777223944664E-2</v>
      </c>
      <c r="F29">
        <v>9.1293409466743469E-2</v>
      </c>
      <c r="G29">
        <v>0.47478851675987238</v>
      </c>
      <c r="H29">
        <v>9.1237649321556091E-2</v>
      </c>
      <c r="I29">
        <v>0.26922768354415888</v>
      </c>
      <c r="J29">
        <v>1</v>
      </c>
    </row>
    <row r="30" spans="1:10" x14ac:dyDescent="0.2">
      <c r="A30" s="1">
        <v>49</v>
      </c>
      <c r="B30" t="s">
        <v>18</v>
      </c>
      <c r="C30">
        <v>1980</v>
      </c>
      <c r="D30">
        <v>3.3048935234546661E-2</v>
      </c>
      <c r="E30">
        <v>6.8074949085712433E-2</v>
      </c>
      <c r="F30">
        <v>0.25537651777267462</v>
      </c>
      <c r="G30">
        <v>0.45216226577758789</v>
      </c>
      <c r="H30">
        <v>6.8746358156204224E-2</v>
      </c>
      <c r="I30">
        <v>0.12644064426422119</v>
      </c>
      <c r="J30">
        <v>1</v>
      </c>
    </row>
    <row r="31" spans="1:10" x14ac:dyDescent="0.2">
      <c r="A31" s="1">
        <v>54</v>
      </c>
      <c r="B31" t="s">
        <v>19</v>
      </c>
      <c r="C31">
        <v>1980</v>
      </c>
      <c r="D31">
        <v>2.0209519192576408E-2</v>
      </c>
      <c r="E31">
        <v>7.8960783779621124E-2</v>
      </c>
      <c r="F31">
        <v>0.22422866523265839</v>
      </c>
      <c r="G31">
        <v>0.43165060877799988</v>
      </c>
      <c r="H31">
        <v>8.1194959580898285E-2</v>
      </c>
      <c r="I31">
        <v>0.16265565156936651</v>
      </c>
      <c r="J31">
        <v>1</v>
      </c>
    </row>
    <row r="32" spans="1:10" x14ac:dyDescent="0.2">
      <c r="A32" s="1">
        <v>62</v>
      </c>
      <c r="B32" t="s">
        <v>20</v>
      </c>
      <c r="C32">
        <v>1980</v>
      </c>
      <c r="D32">
        <v>2.4162892252206799E-2</v>
      </c>
      <c r="E32">
        <v>6.0707204043865197E-2</v>
      </c>
      <c r="F32">
        <v>7.1838326752185822E-2</v>
      </c>
      <c r="G32">
        <v>0.51700431108474731</v>
      </c>
      <c r="H32">
        <v>7.5503244996070862E-2</v>
      </c>
      <c r="I32">
        <v>0.248682826757431</v>
      </c>
      <c r="J32">
        <v>1</v>
      </c>
    </row>
    <row r="33" spans="1:10" x14ac:dyDescent="0.2">
      <c r="A33" s="1">
        <v>77</v>
      </c>
      <c r="B33" t="s">
        <v>23</v>
      </c>
      <c r="C33">
        <v>1980</v>
      </c>
      <c r="D33">
        <v>3.3534456044435501E-2</v>
      </c>
      <c r="E33">
        <v>4.5771390199661248E-2</v>
      </c>
      <c r="F33">
        <v>0.1297060698270798</v>
      </c>
      <c r="G33">
        <v>0.45137929916381841</v>
      </c>
      <c r="H33">
        <v>9.049224853515625E-2</v>
      </c>
      <c r="I33">
        <v>0.2359341382980347</v>
      </c>
      <c r="J33">
        <v>1</v>
      </c>
    </row>
    <row r="34" spans="1:10" x14ac:dyDescent="0.2">
      <c r="A34" s="1">
        <v>85</v>
      </c>
      <c r="B34" t="s">
        <v>24</v>
      </c>
      <c r="C34">
        <v>1980</v>
      </c>
      <c r="D34">
        <v>1.0162863880395889E-2</v>
      </c>
      <c r="E34">
        <v>4.9250654876232147E-2</v>
      </c>
      <c r="F34">
        <v>0.2025630325078964</v>
      </c>
      <c r="G34">
        <v>0.44932323694229132</v>
      </c>
      <c r="H34">
        <v>9.1338440775871277E-2</v>
      </c>
      <c r="I34">
        <v>0.1989590376615524</v>
      </c>
      <c r="J34">
        <v>1</v>
      </c>
    </row>
    <row r="35" spans="1:10" x14ac:dyDescent="0.2">
      <c r="A35" s="1">
        <v>90</v>
      </c>
      <c r="B35" t="s">
        <v>25</v>
      </c>
      <c r="C35">
        <v>1980</v>
      </c>
      <c r="D35">
        <v>0.11204735189676281</v>
      </c>
      <c r="E35">
        <v>4.653790220618248E-2</v>
      </c>
      <c r="F35">
        <v>0.14505636692047119</v>
      </c>
      <c r="G35">
        <v>0.46629592776298517</v>
      </c>
      <c r="H35">
        <v>5.3464040160179138E-2</v>
      </c>
      <c r="I35">
        <v>0.18925115466117859</v>
      </c>
      <c r="J35">
        <v>1</v>
      </c>
    </row>
    <row r="36" spans="1:10" x14ac:dyDescent="0.2">
      <c r="A36" s="1">
        <v>100</v>
      </c>
      <c r="B36" t="s">
        <v>27</v>
      </c>
      <c r="C36">
        <v>1980</v>
      </c>
      <c r="D36">
        <v>6.6266790963709346E-3</v>
      </c>
      <c r="E36">
        <v>5.7902965694665909E-2</v>
      </c>
      <c r="F36">
        <v>4.1557762771844857E-2</v>
      </c>
      <c r="G36">
        <v>0.65635639429092407</v>
      </c>
      <c r="H36">
        <v>6.731078028678894E-2</v>
      </c>
      <c r="I36">
        <v>0.1745874285697937</v>
      </c>
      <c r="J36">
        <v>1</v>
      </c>
    </row>
    <row r="37" spans="1:10" x14ac:dyDescent="0.2">
      <c r="A37" s="1">
        <v>110</v>
      </c>
      <c r="B37" t="s">
        <v>29</v>
      </c>
      <c r="C37">
        <v>1980</v>
      </c>
      <c r="D37">
        <v>0.14094176888465881</v>
      </c>
      <c r="E37">
        <v>3.2973546534776688E-2</v>
      </c>
      <c r="F37">
        <v>0.2653135359287262</v>
      </c>
      <c r="G37">
        <v>0.35898086428642267</v>
      </c>
      <c r="H37">
        <v>9.5496185123920441E-2</v>
      </c>
      <c r="I37">
        <v>0.1100826859474182</v>
      </c>
      <c r="J37">
        <v>1</v>
      </c>
    </row>
    <row r="38" spans="1:10" x14ac:dyDescent="0.2">
      <c r="A38" s="1">
        <v>123</v>
      </c>
      <c r="B38" t="s">
        <v>31</v>
      </c>
      <c r="C38">
        <v>1980</v>
      </c>
      <c r="D38">
        <v>4.5900609344244003E-2</v>
      </c>
      <c r="E38">
        <v>5.8778952807188027E-2</v>
      </c>
      <c r="F38">
        <v>0.26371797919273382</v>
      </c>
      <c r="G38">
        <v>0.45917904376983643</v>
      </c>
      <c r="H38">
        <v>5.5619921535253518E-2</v>
      </c>
      <c r="I38">
        <v>0.1168777868151665</v>
      </c>
      <c r="J38">
        <v>1</v>
      </c>
    </row>
    <row r="39" spans="1:10" x14ac:dyDescent="0.2">
      <c r="A39" s="1">
        <v>128</v>
      </c>
      <c r="B39" t="s">
        <v>32</v>
      </c>
      <c r="C39">
        <v>1980</v>
      </c>
      <c r="D39">
        <v>3.7101775407791138E-2</v>
      </c>
      <c r="E39">
        <v>6.2902286648750305E-2</v>
      </c>
      <c r="F39">
        <v>5.83646260201931E-2</v>
      </c>
      <c r="G39">
        <v>0.40213555097579962</v>
      </c>
      <c r="H39">
        <v>0.1173097342252731</v>
      </c>
      <c r="I39">
        <v>0.31923463940620422</v>
      </c>
      <c r="J39">
        <v>1</v>
      </c>
    </row>
    <row r="40" spans="1:10" x14ac:dyDescent="0.2">
      <c r="A40" s="1">
        <v>138</v>
      </c>
      <c r="B40" t="s">
        <v>34</v>
      </c>
      <c r="C40">
        <v>1980</v>
      </c>
      <c r="D40">
        <v>0.1156878173351288</v>
      </c>
      <c r="E40">
        <v>5.2302408963441849E-2</v>
      </c>
      <c r="F40">
        <v>0.2554377019405365</v>
      </c>
      <c r="G40">
        <v>0.42392832040786738</v>
      </c>
      <c r="H40">
        <v>4.8087742179632187E-2</v>
      </c>
      <c r="I40">
        <v>9.5454886555671692E-2</v>
      </c>
      <c r="J40">
        <v>1</v>
      </c>
    </row>
    <row r="41" spans="1:10" x14ac:dyDescent="0.2">
      <c r="A41" s="1">
        <v>153</v>
      </c>
      <c r="B41" t="s">
        <v>37</v>
      </c>
      <c r="C41">
        <v>1980</v>
      </c>
      <c r="D41">
        <v>0.23864059150218961</v>
      </c>
      <c r="E41">
        <v>0.1182860657572746</v>
      </c>
      <c r="F41">
        <v>0.14111366868019101</v>
      </c>
      <c r="G41">
        <v>0.24862530827522281</v>
      </c>
      <c r="H41">
        <v>0.1000936478376389</v>
      </c>
      <c r="I41">
        <v>0.16445426642894739</v>
      </c>
      <c r="J41">
        <v>1</v>
      </c>
    </row>
    <row r="42" spans="1:10" x14ac:dyDescent="0.2">
      <c r="A42" s="1">
        <v>168</v>
      </c>
      <c r="B42" t="s">
        <v>40</v>
      </c>
      <c r="C42">
        <v>1980</v>
      </c>
      <c r="D42">
        <v>2.4327851831912991E-2</v>
      </c>
      <c r="E42">
        <v>6.8867020308971405E-2</v>
      </c>
      <c r="F42">
        <v>0.285533607006073</v>
      </c>
      <c r="G42">
        <v>0.44430708885192871</v>
      </c>
      <c r="H42">
        <v>5.7079076766967773E-2</v>
      </c>
      <c r="I42">
        <v>0.1192076206207275</v>
      </c>
      <c r="J42">
        <v>1</v>
      </c>
    </row>
    <row r="43" spans="1:10" x14ac:dyDescent="0.2">
      <c r="A43" s="1">
        <v>173</v>
      </c>
      <c r="B43" t="s">
        <v>41</v>
      </c>
      <c r="C43">
        <v>1980</v>
      </c>
      <c r="D43">
        <v>2.451226115226746E-3</v>
      </c>
      <c r="E43">
        <v>5.583631619811058E-2</v>
      </c>
      <c r="F43">
        <v>4.384220764040947E-2</v>
      </c>
      <c r="G43">
        <v>0.7171977162361145</v>
      </c>
      <c r="H43">
        <v>7.1535952389240265E-2</v>
      </c>
      <c r="I43">
        <v>0.1091868802905083</v>
      </c>
      <c r="J43">
        <v>1</v>
      </c>
    </row>
    <row r="44" spans="1:10" x14ac:dyDescent="0.2">
      <c r="A44" s="1">
        <v>188</v>
      </c>
      <c r="B44" t="s">
        <v>43</v>
      </c>
      <c r="C44">
        <v>1980</v>
      </c>
      <c r="D44">
        <v>3.1231256201863289E-2</v>
      </c>
      <c r="E44">
        <v>5.6103706359863281E-2</v>
      </c>
      <c r="F44">
        <v>0.36208990216255188</v>
      </c>
      <c r="G44">
        <v>0.41550451517105103</v>
      </c>
      <c r="H44">
        <v>5.2201494574546807E-2</v>
      </c>
      <c r="I44">
        <v>7.5971618294715881E-2</v>
      </c>
      <c r="J44">
        <v>1</v>
      </c>
    </row>
    <row r="45" spans="1:10" x14ac:dyDescent="0.2">
      <c r="A45" s="1">
        <v>193</v>
      </c>
      <c r="B45" t="s">
        <v>44</v>
      </c>
      <c r="C45">
        <v>1980</v>
      </c>
      <c r="D45">
        <v>5.5595976300537586E-3</v>
      </c>
      <c r="E45">
        <v>5.273422971367836E-2</v>
      </c>
      <c r="F45">
        <v>0.2171467840671539</v>
      </c>
      <c r="G45">
        <v>0.44385114312171942</v>
      </c>
      <c r="H45">
        <v>9.201861172914505E-2</v>
      </c>
      <c r="I45">
        <v>0.21527597308158869</v>
      </c>
      <c r="J45">
        <v>1</v>
      </c>
    </row>
    <row r="46" spans="1:10" x14ac:dyDescent="0.2">
      <c r="A46" s="1">
        <v>208</v>
      </c>
      <c r="B46" t="s">
        <v>46</v>
      </c>
      <c r="C46">
        <v>1980</v>
      </c>
      <c r="D46">
        <v>9.7723893821239471E-2</v>
      </c>
      <c r="E46">
        <v>9.8666369915008545E-2</v>
      </c>
      <c r="F46">
        <v>0.25120598077774048</v>
      </c>
      <c r="G46">
        <v>0.32222658395767212</v>
      </c>
      <c r="H46">
        <v>6.7544564604759216E-2</v>
      </c>
      <c r="I46">
        <v>0.1626333296298981</v>
      </c>
      <c r="J46">
        <v>1</v>
      </c>
    </row>
    <row r="47" spans="1:10" x14ac:dyDescent="0.2">
      <c r="A47" s="1">
        <v>223</v>
      </c>
      <c r="B47" t="s">
        <v>49</v>
      </c>
      <c r="C47">
        <v>1980</v>
      </c>
      <c r="D47">
        <v>8.6604617536067963E-2</v>
      </c>
      <c r="E47">
        <v>3.3230699598789222E-2</v>
      </c>
      <c r="F47">
        <v>5.5037461221218109E-2</v>
      </c>
      <c r="G47">
        <v>0.47529864311218262</v>
      </c>
      <c r="H47">
        <v>0.1083022728562355</v>
      </c>
      <c r="I47">
        <v>0.24306114017963409</v>
      </c>
      <c r="J47">
        <v>1</v>
      </c>
    </row>
    <row r="48" spans="1:10" x14ac:dyDescent="0.2">
      <c r="A48" s="1">
        <v>228</v>
      </c>
      <c r="B48" t="s">
        <v>50</v>
      </c>
      <c r="C48">
        <v>1980</v>
      </c>
      <c r="D48">
        <v>0.10771226137876511</v>
      </c>
      <c r="E48">
        <v>5.4403148591518402E-2</v>
      </c>
      <c r="F48">
        <v>0.21987232565879819</v>
      </c>
      <c r="G48">
        <v>0.40929555892944341</v>
      </c>
      <c r="H48">
        <v>4.5011658221483231E-2</v>
      </c>
      <c r="I48">
        <v>0.2048940509557724</v>
      </c>
      <c r="J48">
        <v>1</v>
      </c>
    </row>
    <row r="49" spans="1:10" x14ac:dyDescent="0.2">
      <c r="A49" s="1">
        <v>241</v>
      </c>
      <c r="B49" t="s">
        <v>52</v>
      </c>
      <c r="C49">
        <v>1980</v>
      </c>
      <c r="D49">
        <v>0.1159125342965126</v>
      </c>
      <c r="E49">
        <v>0.1117058247327805</v>
      </c>
      <c r="F49">
        <v>0.15381054580211639</v>
      </c>
      <c r="G49">
        <v>0.29325932264327997</v>
      </c>
      <c r="H49">
        <v>9.8362624645233154E-2</v>
      </c>
      <c r="I49">
        <v>0.21099454164504999</v>
      </c>
      <c r="J49">
        <v>1</v>
      </c>
    </row>
    <row r="50" spans="1:10" x14ac:dyDescent="0.2">
      <c r="A50" s="1">
        <v>248</v>
      </c>
      <c r="B50" t="s">
        <v>53</v>
      </c>
      <c r="C50">
        <v>1980</v>
      </c>
      <c r="D50">
        <v>5.8642305433750153E-2</v>
      </c>
      <c r="E50">
        <v>0.18103218078613281</v>
      </c>
      <c r="F50">
        <v>0.17066839337348941</v>
      </c>
      <c r="G50">
        <v>0.34277442097663879</v>
      </c>
      <c r="H50">
        <v>9.3549907207489014E-2</v>
      </c>
      <c r="I50">
        <v>0.14980928599834439</v>
      </c>
      <c r="J50">
        <v>1</v>
      </c>
    </row>
    <row r="51" spans="1:10" x14ac:dyDescent="0.2">
      <c r="A51" s="1">
        <v>266</v>
      </c>
      <c r="B51" t="s">
        <v>55</v>
      </c>
      <c r="C51">
        <v>1980</v>
      </c>
      <c r="D51">
        <v>1.1764334514737129E-2</v>
      </c>
      <c r="E51">
        <v>7.1640037000179291E-2</v>
      </c>
      <c r="F51">
        <v>0.2011794596910477</v>
      </c>
      <c r="G51">
        <v>0.51089030504226685</v>
      </c>
      <c r="H51">
        <v>7.7006608247756958E-2</v>
      </c>
      <c r="I51">
        <v>0.12484054267406459</v>
      </c>
      <c r="J51">
        <v>1</v>
      </c>
    </row>
    <row r="52" spans="1:10" x14ac:dyDescent="0.2">
      <c r="A52" s="1">
        <v>271</v>
      </c>
      <c r="B52" t="s">
        <v>56</v>
      </c>
      <c r="C52">
        <v>1980</v>
      </c>
      <c r="D52">
        <v>2.8847066685557369E-2</v>
      </c>
      <c r="E52">
        <v>0.10565827041864401</v>
      </c>
      <c r="F52">
        <v>0.11163504421710969</v>
      </c>
      <c r="G52">
        <v>0.3380909264087677</v>
      </c>
      <c r="H52">
        <v>0.20362131297588351</v>
      </c>
      <c r="I52">
        <v>0.1956937909126282</v>
      </c>
      <c r="J52">
        <v>1</v>
      </c>
    </row>
    <row r="53" spans="1:10" x14ac:dyDescent="0.2">
      <c r="A53" s="1">
        <v>276</v>
      </c>
      <c r="B53" t="s">
        <v>57</v>
      </c>
      <c r="C53">
        <v>1980</v>
      </c>
      <c r="D53">
        <v>0.24486193060874939</v>
      </c>
      <c r="E53">
        <v>3.1362175941467292E-2</v>
      </c>
      <c r="F53">
        <v>8.8697031140327454E-2</v>
      </c>
      <c r="G53">
        <v>0.44362327456474299</v>
      </c>
      <c r="H53">
        <v>8.6451061069965363E-2</v>
      </c>
      <c r="I53">
        <v>0.11265586316585539</v>
      </c>
      <c r="J53">
        <v>1</v>
      </c>
    </row>
    <row r="54" spans="1:10" x14ac:dyDescent="0.2">
      <c r="A54" s="1">
        <v>281</v>
      </c>
      <c r="B54" t="s">
        <v>58</v>
      </c>
      <c r="C54">
        <v>1980</v>
      </c>
      <c r="D54">
        <v>0.12460058927536009</v>
      </c>
      <c r="E54">
        <v>0.1042478755116463</v>
      </c>
      <c r="F54">
        <v>0.2315036207437515</v>
      </c>
      <c r="G54">
        <v>0.34681230783462519</v>
      </c>
      <c r="H54">
        <v>3.3737901598215103E-2</v>
      </c>
      <c r="I54">
        <v>0.15604650974273679</v>
      </c>
      <c r="J54">
        <v>1</v>
      </c>
    </row>
    <row r="55" spans="1:10" x14ac:dyDescent="0.2">
      <c r="A55" s="1">
        <v>286</v>
      </c>
      <c r="B55" t="s">
        <v>59</v>
      </c>
      <c r="C55">
        <v>1980</v>
      </c>
      <c r="D55">
        <v>7.4110105633735657E-2</v>
      </c>
      <c r="E55">
        <v>0.1079304367303848</v>
      </c>
      <c r="F55">
        <v>0.22088685631752011</v>
      </c>
      <c r="G55">
        <v>0.36589193344116211</v>
      </c>
      <c r="H55">
        <v>7.2771251201629639E-2</v>
      </c>
      <c r="I55">
        <v>0.15372221171855929</v>
      </c>
      <c r="J55">
        <v>1</v>
      </c>
    </row>
    <row r="56" spans="1:10" x14ac:dyDescent="0.2">
      <c r="A56" s="1">
        <v>296</v>
      </c>
      <c r="B56" t="s">
        <v>61</v>
      </c>
      <c r="C56">
        <v>1980</v>
      </c>
      <c r="D56">
        <v>0.1477989852428436</v>
      </c>
      <c r="E56">
        <v>4.2460866272449493E-2</v>
      </c>
      <c r="F56">
        <v>0.21601258218288419</v>
      </c>
      <c r="G56">
        <v>0.34807851910591131</v>
      </c>
      <c r="H56">
        <v>6.684073805809021E-2</v>
      </c>
      <c r="I56">
        <v>0.17949709296226499</v>
      </c>
      <c r="J56">
        <v>1</v>
      </c>
    </row>
    <row r="57" spans="1:10" x14ac:dyDescent="0.2">
      <c r="A57" s="1">
        <v>315</v>
      </c>
      <c r="B57" t="s">
        <v>63</v>
      </c>
      <c r="C57">
        <v>1980</v>
      </c>
      <c r="D57">
        <v>0.18450210988521579</v>
      </c>
      <c r="E57">
        <v>3.8743492215871811E-2</v>
      </c>
      <c r="F57">
        <v>0.1270102113485336</v>
      </c>
      <c r="G57">
        <v>0.47255983948707581</v>
      </c>
      <c r="H57">
        <v>9.8091810941696167E-2</v>
      </c>
      <c r="I57">
        <v>9.7654297947883606E-2</v>
      </c>
      <c r="J57">
        <v>1</v>
      </c>
    </row>
    <row r="58" spans="1:10" x14ac:dyDescent="0.2">
      <c r="A58" s="1">
        <v>320</v>
      </c>
      <c r="B58" t="s">
        <v>64</v>
      </c>
      <c r="C58">
        <v>1980</v>
      </c>
      <c r="D58">
        <v>4.1938457638025277E-2</v>
      </c>
      <c r="E58">
        <v>0.1062830090522766</v>
      </c>
      <c r="F58">
        <v>0.1840009689331055</v>
      </c>
      <c r="G58">
        <v>0.45360130071640009</v>
      </c>
      <c r="H58">
        <v>8.3932481706142426E-2</v>
      </c>
      <c r="I58">
        <v>0.1182821542024612</v>
      </c>
      <c r="J58">
        <v>1</v>
      </c>
    </row>
    <row r="59" spans="1:10" x14ac:dyDescent="0.2">
      <c r="A59" s="1">
        <v>325</v>
      </c>
      <c r="B59" t="s">
        <v>65</v>
      </c>
      <c r="C59">
        <v>1980</v>
      </c>
      <c r="D59">
        <v>8.7999170646071434E-3</v>
      </c>
      <c r="E59">
        <v>8.2037828862667084E-2</v>
      </c>
      <c r="F59">
        <v>0.1205572485923767</v>
      </c>
      <c r="G59">
        <v>0.46901637315750122</v>
      </c>
      <c r="H59">
        <v>0.13824613392353061</v>
      </c>
      <c r="I59">
        <v>0.18134249746799469</v>
      </c>
      <c r="J59">
        <v>1</v>
      </c>
    </row>
    <row r="60" spans="1:10" x14ac:dyDescent="0.2">
      <c r="A60" s="1">
        <v>333</v>
      </c>
      <c r="B60" t="s">
        <v>67</v>
      </c>
      <c r="C60">
        <v>1980</v>
      </c>
      <c r="D60">
        <v>2.0759690552949909E-2</v>
      </c>
      <c r="E60">
        <v>7.1158841252326965E-2</v>
      </c>
      <c r="F60">
        <v>0.1567281037569046</v>
      </c>
      <c r="G60">
        <v>0.55858898162841797</v>
      </c>
      <c r="H60">
        <v>5.8757781982421882E-2</v>
      </c>
      <c r="I60">
        <v>0.12666770815849299</v>
      </c>
      <c r="J60">
        <v>1</v>
      </c>
    </row>
    <row r="61" spans="1:10" x14ac:dyDescent="0.2">
      <c r="A61" s="1">
        <v>338</v>
      </c>
      <c r="B61" t="s">
        <v>68</v>
      </c>
      <c r="C61">
        <v>1980</v>
      </c>
      <c r="D61">
        <v>5.1206402480602257E-2</v>
      </c>
      <c r="E61">
        <v>7.9054594039916992E-2</v>
      </c>
      <c r="F61">
        <v>9.455447643995285E-2</v>
      </c>
      <c r="G61">
        <v>0.53416460752487183</v>
      </c>
      <c r="H61">
        <v>9.305330365896225E-2</v>
      </c>
      <c r="I61">
        <v>0.1479662358760834</v>
      </c>
      <c r="J61">
        <v>1</v>
      </c>
    </row>
    <row r="62" spans="1:10" x14ac:dyDescent="0.2">
      <c r="A62" s="1">
        <v>356</v>
      </c>
      <c r="B62" t="s">
        <v>71</v>
      </c>
      <c r="C62">
        <v>1980</v>
      </c>
      <c r="D62">
        <v>1.621030829846859E-2</v>
      </c>
      <c r="E62">
        <v>7.1507498621940613E-2</v>
      </c>
      <c r="F62">
        <v>0.29477465152740479</v>
      </c>
      <c r="G62">
        <v>0.43908506631851202</v>
      </c>
      <c r="H62">
        <v>6.7658312618732452E-2</v>
      </c>
      <c r="I62">
        <v>0.1033334657549858</v>
      </c>
      <c r="J62">
        <v>1</v>
      </c>
    </row>
    <row r="63" spans="1:10" x14ac:dyDescent="0.2">
      <c r="A63" s="1">
        <v>366</v>
      </c>
      <c r="B63" t="s">
        <v>73</v>
      </c>
      <c r="C63">
        <v>1980</v>
      </c>
      <c r="D63">
        <v>7.7734708786010742E-2</v>
      </c>
      <c r="E63">
        <v>6.4044132828712463E-2</v>
      </c>
      <c r="F63">
        <v>0.1537000238895416</v>
      </c>
      <c r="G63">
        <v>0.45336997509002691</v>
      </c>
      <c r="H63">
        <v>5.395391583442688E-2</v>
      </c>
      <c r="I63">
        <v>0.19963076710700989</v>
      </c>
      <c r="J63">
        <v>1</v>
      </c>
    </row>
    <row r="64" spans="1:10" x14ac:dyDescent="0.2">
      <c r="A64" s="1">
        <v>371</v>
      </c>
      <c r="B64" t="s">
        <v>74</v>
      </c>
      <c r="C64">
        <v>1980</v>
      </c>
      <c r="D64">
        <v>8.7362244725227356E-2</v>
      </c>
      <c r="E64">
        <v>5.794655904173851E-2</v>
      </c>
      <c r="F64">
        <v>8.0724194645881653E-2</v>
      </c>
      <c r="G64">
        <v>0.50229483842849731</v>
      </c>
      <c r="H64">
        <v>0.1434052586555481</v>
      </c>
      <c r="I64">
        <v>0.12826691567897799</v>
      </c>
      <c r="J64">
        <v>1</v>
      </c>
    </row>
    <row r="65" spans="1:10" x14ac:dyDescent="0.2">
      <c r="A65" s="1">
        <v>376</v>
      </c>
      <c r="B65" t="s">
        <v>75</v>
      </c>
      <c r="C65">
        <v>1980</v>
      </c>
      <c r="D65">
        <v>0.17898903787136081</v>
      </c>
      <c r="E65">
        <v>0.1005572825670242</v>
      </c>
      <c r="F65">
        <v>5.2185013890266418E-2</v>
      </c>
      <c r="G65">
        <v>0.45307189226150513</v>
      </c>
      <c r="H65">
        <v>9.0339519083499908E-2</v>
      </c>
      <c r="I65">
        <v>0.1352978199720383</v>
      </c>
      <c r="J65">
        <v>1</v>
      </c>
    </row>
    <row r="66" spans="1:10" x14ac:dyDescent="0.2">
      <c r="A66" s="1">
        <v>381</v>
      </c>
      <c r="B66" t="s">
        <v>76</v>
      </c>
      <c r="C66">
        <v>1980</v>
      </c>
      <c r="D66">
        <v>0.14359304308891299</v>
      </c>
      <c r="E66">
        <v>5.9533536434173577E-2</v>
      </c>
      <c r="F66">
        <v>0.26514461636543268</v>
      </c>
      <c r="G66">
        <v>0.29244577884674072</v>
      </c>
      <c r="H66">
        <v>3.2945994287729263E-2</v>
      </c>
      <c r="I66">
        <v>0.21384640038013461</v>
      </c>
      <c r="J66">
        <v>1</v>
      </c>
    </row>
    <row r="67" spans="1:10" x14ac:dyDescent="0.2">
      <c r="A67" s="1">
        <v>401</v>
      </c>
      <c r="B67" t="s">
        <v>80</v>
      </c>
      <c r="C67">
        <v>1980</v>
      </c>
      <c r="D67">
        <v>0.2836151123046875</v>
      </c>
      <c r="E67">
        <v>0.17816013097763059</v>
      </c>
      <c r="F67">
        <v>0.22812928259372711</v>
      </c>
      <c r="G67">
        <v>0.13138346374034879</v>
      </c>
      <c r="H67">
        <v>4.1021838784217828E-2</v>
      </c>
      <c r="I67">
        <v>0.13287694752216339</v>
      </c>
      <c r="J67">
        <v>1</v>
      </c>
    </row>
    <row r="68" spans="1:10" x14ac:dyDescent="0.2">
      <c r="A68" s="1">
        <v>406</v>
      </c>
      <c r="B68" t="s">
        <v>81</v>
      </c>
      <c r="C68">
        <v>1980</v>
      </c>
      <c r="D68">
        <v>0.1557608246803284</v>
      </c>
      <c r="E68">
        <v>0.1042905226349831</v>
      </c>
      <c r="F68">
        <v>0.19293296337127691</v>
      </c>
      <c r="G68">
        <v>0.29536765813827509</v>
      </c>
      <c r="H68">
        <v>5.6449230760335922E-2</v>
      </c>
      <c r="I68">
        <v>0.22493962943553919</v>
      </c>
      <c r="J68">
        <v>1</v>
      </c>
    </row>
    <row r="69" spans="1:10" x14ac:dyDescent="0.2">
      <c r="A69" s="1">
        <v>411</v>
      </c>
      <c r="B69" t="s">
        <v>82</v>
      </c>
      <c r="C69">
        <v>1980</v>
      </c>
      <c r="D69">
        <v>5.8723993599414832E-2</v>
      </c>
      <c r="E69">
        <v>6.4387708902359009E-2</v>
      </c>
      <c r="F69">
        <v>0.26668417453765869</v>
      </c>
      <c r="G69">
        <v>0.35246619582176208</v>
      </c>
      <c r="H69">
        <v>0.10029281675815579</v>
      </c>
      <c r="I69">
        <v>0.15744481980800629</v>
      </c>
      <c r="J69">
        <v>1</v>
      </c>
    </row>
    <row r="70" spans="1:10" x14ac:dyDescent="0.2">
      <c r="A70" s="1">
        <v>416</v>
      </c>
      <c r="B70" t="s">
        <v>83</v>
      </c>
      <c r="C70">
        <v>1980</v>
      </c>
      <c r="D70">
        <v>0.10772976279258729</v>
      </c>
      <c r="E70">
        <v>0.1084958463907242</v>
      </c>
      <c r="F70">
        <v>0.19439393281936651</v>
      </c>
      <c r="G70">
        <v>0.39585041999816889</v>
      </c>
      <c r="H70">
        <v>6.8995513021945953E-2</v>
      </c>
      <c r="I70">
        <v>0.12453413009643551</v>
      </c>
      <c r="J70">
        <v>1</v>
      </c>
    </row>
    <row r="71" spans="1:10" x14ac:dyDescent="0.2">
      <c r="A71" s="1">
        <v>431</v>
      </c>
      <c r="B71" t="s">
        <v>86</v>
      </c>
      <c r="C71">
        <v>1980</v>
      </c>
      <c r="D71">
        <v>5.7785697281360633E-2</v>
      </c>
      <c r="E71">
        <v>7.4645817279815674E-2</v>
      </c>
      <c r="F71">
        <v>0.3514380156993866</v>
      </c>
      <c r="G71">
        <v>0.35956311225891108</v>
      </c>
      <c r="H71">
        <v>4.7195948660373688E-2</v>
      </c>
      <c r="I71">
        <v>0.1063677817583084</v>
      </c>
      <c r="J71">
        <v>1</v>
      </c>
    </row>
    <row r="72" spans="1:10" x14ac:dyDescent="0.2">
      <c r="A72" s="1">
        <v>441</v>
      </c>
      <c r="B72" t="s">
        <v>88</v>
      </c>
      <c r="C72">
        <v>1980</v>
      </c>
      <c r="D72">
        <v>3.4516897052526467E-2</v>
      </c>
      <c r="E72">
        <v>5.8931004256010062E-2</v>
      </c>
      <c r="F72">
        <v>0.1537345349788666</v>
      </c>
      <c r="G72">
        <v>0.51971298456192017</v>
      </c>
      <c r="H72">
        <v>8.1890761852264404E-2</v>
      </c>
      <c r="I72">
        <v>0.13061478734016421</v>
      </c>
      <c r="J72">
        <v>1</v>
      </c>
    </row>
    <row r="73" spans="1:10" x14ac:dyDescent="0.2">
      <c r="A73" s="1">
        <v>446</v>
      </c>
      <c r="B73" t="s">
        <v>89</v>
      </c>
      <c r="C73">
        <v>1980</v>
      </c>
      <c r="D73">
        <v>3.0237277969717979E-2</v>
      </c>
      <c r="E73">
        <v>5.1588226109743118E-2</v>
      </c>
      <c r="F73">
        <v>0.22731208801269531</v>
      </c>
      <c r="G73">
        <v>0.49358528852462769</v>
      </c>
      <c r="H73">
        <v>9.9742107093334198E-2</v>
      </c>
      <c r="I73">
        <v>0.1011146381497383</v>
      </c>
      <c r="J73">
        <v>1</v>
      </c>
    </row>
    <row r="74" spans="1:10" x14ac:dyDescent="0.2">
      <c r="A74" s="1">
        <v>451</v>
      </c>
      <c r="B74" t="s">
        <v>90</v>
      </c>
      <c r="C74">
        <v>1980</v>
      </c>
      <c r="D74">
        <v>2.4928739294409748E-2</v>
      </c>
      <c r="E74">
        <v>7.0937201380729675E-2</v>
      </c>
      <c r="F74">
        <v>0.2109094113111496</v>
      </c>
      <c r="G74">
        <v>0.47226870059967041</v>
      </c>
      <c r="H74">
        <v>6.1745382845401757E-2</v>
      </c>
      <c r="I74">
        <v>0.15673147141933441</v>
      </c>
      <c r="J74">
        <v>1</v>
      </c>
    </row>
    <row r="75" spans="1:10" x14ac:dyDescent="0.2">
      <c r="A75" s="1">
        <v>456</v>
      </c>
      <c r="B75" t="s">
        <v>91</v>
      </c>
      <c r="C75">
        <v>1980</v>
      </c>
      <c r="D75">
        <v>8.0430194735527039E-2</v>
      </c>
      <c r="E75">
        <v>8.6955539882183075E-2</v>
      </c>
      <c r="F75">
        <v>0.21409046649932861</v>
      </c>
      <c r="G75">
        <v>0.31592527031898499</v>
      </c>
      <c r="H75">
        <v>5.8943282812833793E-2</v>
      </c>
      <c r="I75">
        <v>0.2485816478729248</v>
      </c>
      <c r="J75">
        <v>1</v>
      </c>
    </row>
    <row r="76" spans="1:10" x14ac:dyDescent="0.2">
      <c r="A76" s="1">
        <v>461</v>
      </c>
      <c r="B76" t="s">
        <v>92</v>
      </c>
      <c r="C76">
        <v>1980</v>
      </c>
      <c r="D76">
        <v>2.5173511356115341E-2</v>
      </c>
      <c r="E76">
        <v>0.1039906814694405</v>
      </c>
      <c r="F76">
        <v>0.20931784808635709</v>
      </c>
      <c r="G76">
        <v>0.46716800332069403</v>
      </c>
      <c r="H76">
        <v>7.8942105174064636E-2</v>
      </c>
      <c r="I76">
        <v>0.11540822684764861</v>
      </c>
      <c r="J76">
        <v>1</v>
      </c>
    </row>
    <row r="77" spans="1:10" x14ac:dyDescent="0.2">
      <c r="A77" s="1">
        <v>466</v>
      </c>
      <c r="B77" t="s">
        <v>93</v>
      </c>
      <c r="C77">
        <v>1980</v>
      </c>
      <c r="D77">
        <v>3.9934020489454269E-2</v>
      </c>
      <c r="E77">
        <v>7.1311190724372864E-2</v>
      </c>
      <c r="F77">
        <v>0.14235787093639371</v>
      </c>
      <c r="G77">
        <v>0.41069012880325317</v>
      </c>
      <c r="H77">
        <v>0.13224095106124881</v>
      </c>
      <c r="I77">
        <v>0.20170645415782931</v>
      </c>
      <c r="J77">
        <v>1</v>
      </c>
    </row>
    <row r="78" spans="1:10" x14ac:dyDescent="0.2">
      <c r="A78" s="1">
        <v>474</v>
      </c>
      <c r="B78" t="s">
        <v>94</v>
      </c>
      <c r="C78">
        <v>1980</v>
      </c>
      <c r="D78">
        <v>0.2301663011312485</v>
      </c>
      <c r="E78">
        <v>5.1035694777965553E-2</v>
      </c>
      <c r="F78">
        <v>0.16827274858951571</v>
      </c>
      <c r="G78">
        <v>0.40841969847679138</v>
      </c>
      <c r="H78">
        <v>6.4925491809844971E-2</v>
      </c>
      <c r="I78">
        <v>7.9363010823726654E-2</v>
      </c>
      <c r="J78">
        <v>1</v>
      </c>
    </row>
    <row r="79" spans="1:10" x14ac:dyDescent="0.2">
      <c r="A79" s="1">
        <v>503</v>
      </c>
      <c r="B79" t="s">
        <v>98</v>
      </c>
      <c r="C79">
        <v>1980</v>
      </c>
      <c r="D79">
        <v>2.8117058798670769E-2</v>
      </c>
      <c r="E79">
        <v>4.3526891618967063E-2</v>
      </c>
      <c r="F79">
        <v>0.1034025251865387</v>
      </c>
      <c r="G79">
        <v>0.64887028932571411</v>
      </c>
      <c r="H79">
        <v>5.1045998930931091E-2</v>
      </c>
      <c r="I79">
        <v>0.13538983464241031</v>
      </c>
      <c r="J79">
        <v>1</v>
      </c>
    </row>
    <row r="80" spans="1:10" x14ac:dyDescent="0.2">
      <c r="A80" s="1">
        <v>508</v>
      </c>
      <c r="B80" t="s">
        <v>99</v>
      </c>
      <c r="C80">
        <v>1980</v>
      </c>
      <c r="D80">
        <v>0.2304685115814209</v>
      </c>
      <c r="E80">
        <v>3.6351658403873437E-2</v>
      </c>
      <c r="F80">
        <v>7.7421069145202637E-2</v>
      </c>
      <c r="G80">
        <v>0.50771439075469971</v>
      </c>
      <c r="H80">
        <v>4.347735270857811E-2</v>
      </c>
      <c r="I80">
        <v>8.5142418742179871E-2</v>
      </c>
      <c r="J80">
        <v>1</v>
      </c>
    </row>
    <row r="81" spans="1:10" x14ac:dyDescent="0.2">
      <c r="A81" s="1">
        <v>523</v>
      </c>
      <c r="B81" t="s">
        <v>102</v>
      </c>
      <c r="C81">
        <v>1980</v>
      </c>
      <c r="D81">
        <v>2.459577098488808E-2</v>
      </c>
      <c r="E81">
        <v>7.3812186717987061E-2</v>
      </c>
      <c r="F81">
        <v>0.25173336267471308</v>
      </c>
      <c r="G81">
        <v>0.3853665292263031</v>
      </c>
      <c r="H81">
        <v>8.7570331990718842E-2</v>
      </c>
      <c r="I81">
        <v>0.17692181468009949</v>
      </c>
      <c r="J81">
        <v>1</v>
      </c>
    </row>
    <row r="82" spans="1:10" x14ac:dyDescent="0.2">
      <c r="A82" s="1">
        <v>531</v>
      </c>
      <c r="B82" t="s">
        <v>103</v>
      </c>
      <c r="C82">
        <v>1980</v>
      </c>
      <c r="D82">
        <v>1.722749508917332E-2</v>
      </c>
      <c r="E82">
        <v>7.7383764088153839E-2</v>
      </c>
      <c r="F82">
        <v>0.13649244606494901</v>
      </c>
      <c r="G82">
        <v>0.56219673156738281</v>
      </c>
      <c r="H82">
        <v>3.913252055644989E-2</v>
      </c>
      <c r="I82">
        <v>0.1577312499284744</v>
      </c>
      <c r="J82">
        <v>1</v>
      </c>
    </row>
    <row r="83" spans="1:10" x14ac:dyDescent="0.2">
      <c r="A83" s="1">
        <v>551</v>
      </c>
      <c r="B83" t="s">
        <v>107</v>
      </c>
      <c r="C83">
        <v>1980</v>
      </c>
      <c r="D83">
        <v>0.1429481357336044</v>
      </c>
      <c r="E83">
        <v>2.970065176486969E-2</v>
      </c>
      <c r="F83">
        <v>5.3516488522291177E-2</v>
      </c>
      <c r="G83">
        <v>0.47316214442253107</v>
      </c>
      <c r="H83">
        <v>6.5591678023338318E-2</v>
      </c>
      <c r="I83">
        <v>0.28482869267463679</v>
      </c>
      <c r="J83">
        <v>1</v>
      </c>
    </row>
    <row r="84" spans="1:10" x14ac:dyDescent="0.2">
      <c r="A84" s="1">
        <v>561</v>
      </c>
      <c r="B84" t="s">
        <v>109</v>
      </c>
      <c r="C84">
        <v>1980</v>
      </c>
      <c r="D84">
        <v>4.065859317779541E-2</v>
      </c>
      <c r="E84">
        <v>7.8180558979511261E-2</v>
      </c>
      <c r="F84">
        <v>0.26496124267578119</v>
      </c>
      <c r="G84">
        <v>0.27564916014671331</v>
      </c>
      <c r="H84">
        <v>0.1003087684512138</v>
      </c>
      <c r="I84">
        <v>0.24024166166782379</v>
      </c>
      <c r="J84">
        <v>1</v>
      </c>
    </row>
    <row r="85" spans="1:10" x14ac:dyDescent="0.2">
      <c r="A85" s="1">
        <v>566</v>
      </c>
      <c r="B85" t="s">
        <v>110</v>
      </c>
      <c r="C85">
        <v>1980</v>
      </c>
      <c r="D85">
        <v>8.2457438111305237E-2</v>
      </c>
      <c r="E85">
        <v>0.11262489855289461</v>
      </c>
      <c r="F85">
        <v>1.086712349206209E-2</v>
      </c>
      <c r="G85">
        <v>0.54654645919799805</v>
      </c>
      <c r="H85">
        <v>-3.6245375871658332E-2</v>
      </c>
      <c r="I85">
        <v>0.2263982892036438</v>
      </c>
      <c r="J85">
        <v>1</v>
      </c>
    </row>
    <row r="86" spans="1:10" x14ac:dyDescent="0.2">
      <c r="A86" s="1">
        <v>576</v>
      </c>
      <c r="B86" t="s">
        <v>112</v>
      </c>
      <c r="C86">
        <v>1980</v>
      </c>
      <c r="D86">
        <v>0.1492222994565964</v>
      </c>
      <c r="E86">
        <v>4.6472456306219101E-2</v>
      </c>
      <c r="F86">
        <v>0.21662355959415441</v>
      </c>
      <c r="G86">
        <v>0.34249639511108398</v>
      </c>
      <c r="H86">
        <v>7.9277060925960541E-2</v>
      </c>
      <c r="I86">
        <v>0.16863858699798581</v>
      </c>
      <c r="J86">
        <v>1</v>
      </c>
    </row>
    <row r="87" spans="1:10" x14ac:dyDescent="0.2">
      <c r="A87" s="1">
        <v>581</v>
      </c>
      <c r="B87" t="s">
        <v>113</v>
      </c>
      <c r="C87">
        <v>1980</v>
      </c>
      <c r="D87">
        <v>4.1642691940069199E-2</v>
      </c>
      <c r="E87">
        <v>9.3622095882892609E-2</v>
      </c>
      <c r="F87">
        <v>0.29972535371780401</v>
      </c>
      <c r="G87">
        <v>0.32941710948944092</v>
      </c>
      <c r="H87">
        <v>6.030718982219696E-2</v>
      </c>
      <c r="I87">
        <v>0.1743236035108566</v>
      </c>
      <c r="J87">
        <v>1</v>
      </c>
    </row>
    <row r="88" spans="1:10" x14ac:dyDescent="0.2">
      <c r="A88" s="1">
        <v>586</v>
      </c>
      <c r="B88" t="s">
        <v>114</v>
      </c>
      <c r="C88">
        <v>1980</v>
      </c>
      <c r="D88">
        <v>0.24600312113761899</v>
      </c>
      <c r="E88">
        <v>3.6076366901397712E-2</v>
      </c>
      <c r="F88">
        <v>3.5962846130132682E-2</v>
      </c>
      <c r="G88">
        <v>0.45603117346763611</v>
      </c>
      <c r="H88">
        <v>7.2609469294548035E-2</v>
      </c>
      <c r="I88">
        <v>0.15210422873497009</v>
      </c>
      <c r="J88">
        <v>1</v>
      </c>
    </row>
    <row r="89" spans="1:10" x14ac:dyDescent="0.2">
      <c r="A89" s="1">
        <v>604</v>
      </c>
      <c r="B89" t="s">
        <v>116</v>
      </c>
      <c r="C89">
        <v>1980</v>
      </c>
      <c r="D89">
        <v>3.0983597040176392E-2</v>
      </c>
      <c r="E89">
        <v>6.3803680241107941E-2</v>
      </c>
      <c r="F89">
        <v>0.13262782990932459</v>
      </c>
      <c r="G89">
        <v>0.48129352927207952</v>
      </c>
      <c r="H89">
        <v>6.4951106905937195E-2</v>
      </c>
      <c r="I89">
        <v>0.2291207164525986</v>
      </c>
      <c r="J89">
        <v>1</v>
      </c>
    </row>
    <row r="90" spans="1:10" x14ac:dyDescent="0.2">
      <c r="A90" s="1">
        <v>609</v>
      </c>
      <c r="B90" t="s">
        <v>117</v>
      </c>
      <c r="C90">
        <v>1980</v>
      </c>
      <c r="D90">
        <v>0.17632210254669189</v>
      </c>
      <c r="E90">
        <v>7.2824709117412567E-2</v>
      </c>
      <c r="F90">
        <v>0.2449025362730026</v>
      </c>
      <c r="G90">
        <v>0.32177513837814331</v>
      </c>
      <c r="H90">
        <v>4.1984554380178452E-2</v>
      </c>
      <c r="I90">
        <v>0.14163693785667419</v>
      </c>
      <c r="J90">
        <v>1</v>
      </c>
    </row>
    <row r="91" spans="1:10" x14ac:dyDescent="0.2">
      <c r="A91" s="1">
        <v>624</v>
      </c>
      <c r="B91" t="s">
        <v>120</v>
      </c>
      <c r="C91">
        <v>1980</v>
      </c>
      <c r="D91">
        <v>0.10029336810112</v>
      </c>
      <c r="E91">
        <v>3.5687018185853958E-2</v>
      </c>
      <c r="F91">
        <v>0.27097520232200623</v>
      </c>
      <c r="G91">
        <v>0.44301402568817139</v>
      </c>
      <c r="H91">
        <v>3.4108005464077003E-2</v>
      </c>
      <c r="I91">
        <v>0.1053603142499924</v>
      </c>
      <c r="J91">
        <v>1</v>
      </c>
    </row>
    <row r="92" spans="1:10" x14ac:dyDescent="0.2">
      <c r="A92" s="1">
        <v>639</v>
      </c>
      <c r="B92" t="s">
        <v>123</v>
      </c>
      <c r="C92">
        <v>1980</v>
      </c>
      <c r="D92">
        <v>1.979285292327404E-2</v>
      </c>
      <c r="E92">
        <v>7.5826965272426605E-2</v>
      </c>
      <c r="F92">
        <v>0.20930236577987671</v>
      </c>
      <c r="G92">
        <v>0.50175374746322632</v>
      </c>
      <c r="H92">
        <v>6.5873593091964722E-2</v>
      </c>
      <c r="I92">
        <v>0.1231093630194664</v>
      </c>
      <c r="J92">
        <v>1</v>
      </c>
    </row>
    <row r="93" spans="1:10" x14ac:dyDescent="0.2">
      <c r="A93" s="1">
        <v>644</v>
      </c>
      <c r="B93" t="s">
        <v>124</v>
      </c>
      <c r="C93">
        <v>1980</v>
      </c>
      <c r="D93">
        <v>1.8860854208469391E-2</v>
      </c>
      <c r="E93">
        <v>5.1314268261194229E-2</v>
      </c>
      <c r="F93">
        <v>0.21669682860374451</v>
      </c>
      <c r="G93">
        <v>0.42769864201545721</v>
      </c>
      <c r="H93">
        <v>4.1294548660516739E-2</v>
      </c>
      <c r="I93">
        <v>0.24413469433784479</v>
      </c>
      <c r="J93">
        <v>1</v>
      </c>
    </row>
    <row r="94" spans="1:10" x14ac:dyDescent="0.2">
      <c r="A94" s="1">
        <v>649</v>
      </c>
      <c r="B94" t="s">
        <v>125</v>
      </c>
      <c r="C94">
        <v>1980</v>
      </c>
      <c r="D94">
        <v>4.6939503401517868E-2</v>
      </c>
      <c r="E94">
        <v>6.2208805233240128E-2</v>
      </c>
      <c r="F94">
        <v>0.25172942876815801</v>
      </c>
      <c r="G94">
        <v>0.44736948609352112</v>
      </c>
      <c r="H94">
        <v>5.8903343975543983E-2</v>
      </c>
      <c r="I94">
        <v>0.12867684662342069</v>
      </c>
      <c r="J94">
        <v>1</v>
      </c>
    </row>
    <row r="95" spans="1:10" x14ac:dyDescent="0.2">
      <c r="A95" s="1">
        <v>654</v>
      </c>
      <c r="B95" t="s">
        <v>126</v>
      </c>
      <c r="C95">
        <v>1980</v>
      </c>
      <c r="D95">
        <v>0.15558333694934839</v>
      </c>
      <c r="E95">
        <v>5.478232353925705E-2</v>
      </c>
      <c r="F95">
        <v>0.17263318598270419</v>
      </c>
      <c r="G95">
        <v>0.39474314451217651</v>
      </c>
      <c r="H95">
        <v>6.4034938812255859E-2</v>
      </c>
      <c r="I95">
        <v>0.1585589796304703</v>
      </c>
      <c r="J95">
        <v>1</v>
      </c>
    </row>
    <row r="96" spans="1:10" x14ac:dyDescent="0.2">
      <c r="A96" s="1">
        <v>669</v>
      </c>
      <c r="B96" t="s">
        <v>129</v>
      </c>
      <c r="C96">
        <v>1980</v>
      </c>
      <c r="D96">
        <v>1.8061269074678421E-2</v>
      </c>
      <c r="E96">
        <v>6.0489874333143227E-2</v>
      </c>
      <c r="F96">
        <v>0.32189694046974182</v>
      </c>
      <c r="G96">
        <v>0.40883493423461909</v>
      </c>
      <c r="H96">
        <v>0.1041389480233192</v>
      </c>
      <c r="I96">
        <v>8.6578629910945892E-2</v>
      </c>
      <c r="J96">
        <v>1</v>
      </c>
    </row>
    <row r="97" spans="1:10" x14ac:dyDescent="0.2">
      <c r="A97" s="1">
        <v>684</v>
      </c>
      <c r="B97" t="s">
        <v>132</v>
      </c>
      <c r="C97">
        <v>1980</v>
      </c>
      <c r="D97">
        <v>9.3129195272922516E-2</v>
      </c>
      <c r="E97">
        <v>6.3807077705860138E-2</v>
      </c>
      <c r="F97">
        <v>3.119274415075779E-2</v>
      </c>
      <c r="G97">
        <v>0.48648002743721008</v>
      </c>
      <c r="H97">
        <v>0.11991417407989501</v>
      </c>
      <c r="I97">
        <v>0.19891178607940671</v>
      </c>
      <c r="J97">
        <v>1</v>
      </c>
    </row>
    <row r="98" spans="1:10" x14ac:dyDescent="0.2">
      <c r="A98" s="1">
        <v>689</v>
      </c>
      <c r="B98" t="s">
        <v>133</v>
      </c>
      <c r="C98">
        <v>1980</v>
      </c>
      <c r="D98">
        <v>6.9966144859790802E-2</v>
      </c>
      <c r="E98">
        <v>3.7358075380325317E-2</v>
      </c>
      <c r="F98">
        <v>0.1502963453531265</v>
      </c>
      <c r="G98">
        <v>0.49244952201843262</v>
      </c>
      <c r="H98">
        <v>0.1197818443179131</v>
      </c>
      <c r="I98">
        <v>0.14345914125442499</v>
      </c>
      <c r="J98">
        <v>1</v>
      </c>
    </row>
    <row r="99" spans="1:10" x14ac:dyDescent="0.2">
      <c r="A99" s="1">
        <v>699</v>
      </c>
      <c r="B99" t="s">
        <v>135</v>
      </c>
      <c r="C99">
        <v>1980</v>
      </c>
      <c r="D99">
        <v>0.18621471524238589</v>
      </c>
      <c r="E99">
        <v>7.6426476240158081E-2</v>
      </c>
      <c r="F99">
        <v>0.21054224669933319</v>
      </c>
      <c r="G99">
        <v>0.23410254716873169</v>
      </c>
      <c r="H99">
        <v>5.1573250442743301E-2</v>
      </c>
      <c r="I99">
        <v>0.24826307594776151</v>
      </c>
      <c r="J99">
        <v>1</v>
      </c>
    </row>
    <row r="100" spans="1:10" x14ac:dyDescent="0.2">
      <c r="A100" s="1">
        <v>704</v>
      </c>
      <c r="B100" t="s">
        <v>136</v>
      </c>
      <c r="C100">
        <v>1980</v>
      </c>
      <c r="D100">
        <v>5.610840767621994E-2</v>
      </c>
      <c r="E100">
        <v>3.7242826074361801E-2</v>
      </c>
      <c r="F100">
        <v>0.2952902615070343</v>
      </c>
      <c r="G100">
        <v>0.36342507600784302</v>
      </c>
      <c r="H100">
        <v>8.6493916809558868E-2</v>
      </c>
      <c r="I100">
        <v>0.16998527944087979</v>
      </c>
      <c r="J100">
        <v>1</v>
      </c>
    </row>
    <row r="101" spans="1:10" x14ac:dyDescent="0.2">
      <c r="A101" s="1">
        <v>709</v>
      </c>
      <c r="B101" t="s">
        <v>137</v>
      </c>
      <c r="C101">
        <v>1980</v>
      </c>
      <c r="D101">
        <v>0.1568082869052887</v>
      </c>
      <c r="E101">
        <v>9.2214308679103851E-2</v>
      </c>
      <c r="F101">
        <v>0.30993196368217468</v>
      </c>
      <c r="G101">
        <v>0.2516758143901825</v>
      </c>
      <c r="H101">
        <v>4.6847257763147347E-2</v>
      </c>
      <c r="I101">
        <v>0.14543493092060089</v>
      </c>
      <c r="J101">
        <v>1</v>
      </c>
    </row>
    <row r="102" spans="1:10" x14ac:dyDescent="0.2">
      <c r="A102" s="1">
        <v>714</v>
      </c>
      <c r="B102" t="s">
        <v>138</v>
      </c>
      <c r="C102">
        <v>1980</v>
      </c>
      <c r="D102">
        <v>3.5329397767782211E-2</v>
      </c>
      <c r="E102">
        <v>7.1022093296051025E-2</v>
      </c>
      <c r="F102">
        <v>0.19961632788181299</v>
      </c>
      <c r="G102">
        <v>0.48824024200439448</v>
      </c>
      <c r="H102">
        <v>5.9255462139844887E-2</v>
      </c>
      <c r="I102">
        <v>0.13602727651596069</v>
      </c>
      <c r="J102">
        <v>1</v>
      </c>
    </row>
    <row r="103" spans="1:10" x14ac:dyDescent="0.2">
      <c r="A103" s="1">
        <v>719</v>
      </c>
      <c r="B103" t="s">
        <v>139</v>
      </c>
      <c r="C103">
        <v>1980</v>
      </c>
      <c r="D103">
        <v>4.797852411866188E-2</v>
      </c>
      <c r="E103">
        <v>8.1921316683292389E-2</v>
      </c>
      <c r="F103">
        <v>0.17960476875305181</v>
      </c>
      <c r="G103">
        <v>0.41249513626098627</v>
      </c>
      <c r="H103">
        <v>6.1298321932554238E-2</v>
      </c>
      <c r="I103">
        <v>0.21835809946060181</v>
      </c>
      <c r="J103">
        <v>1</v>
      </c>
    </row>
    <row r="104" spans="1:10" x14ac:dyDescent="0.2">
      <c r="A104" s="1">
        <v>734</v>
      </c>
      <c r="B104" t="s">
        <v>142</v>
      </c>
      <c r="C104">
        <v>1980</v>
      </c>
      <c r="D104">
        <v>8.7869532406330109E-2</v>
      </c>
      <c r="E104">
        <v>0.1069203019142151</v>
      </c>
      <c r="F104">
        <v>0.20754040777683261</v>
      </c>
      <c r="G104">
        <v>0.39973929524421692</v>
      </c>
      <c r="H104">
        <v>5.8668695390224457E-2</v>
      </c>
      <c r="I104">
        <v>0.13798901438713071</v>
      </c>
      <c r="J104">
        <v>1</v>
      </c>
    </row>
    <row r="105" spans="1:10" x14ac:dyDescent="0.2">
      <c r="A105" s="1">
        <v>742</v>
      </c>
      <c r="B105" t="s">
        <v>143</v>
      </c>
      <c r="C105">
        <v>1980</v>
      </c>
      <c r="D105">
        <v>0.1004965975880623</v>
      </c>
      <c r="E105">
        <v>6.0253079980611801E-2</v>
      </c>
      <c r="F105">
        <v>0.40177521109580988</v>
      </c>
      <c r="G105">
        <v>0.18938946723937991</v>
      </c>
      <c r="H105">
        <v>0.1476116478443146</v>
      </c>
      <c r="I105">
        <v>0.1118970513343811</v>
      </c>
      <c r="J105">
        <v>1</v>
      </c>
    </row>
    <row r="106" spans="1:10" x14ac:dyDescent="0.2">
      <c r="A106" s="1">
        <v>755</v>
      </c>
      <c r="B106" t="s">
        <v>145</v>
      </c>
      <c r="C106">
        <v>1980</v>
      </c>
      <c r="D106">
        <v>3.4598443657159812E-2</v>
      </c>
      <c r="E106">
        <v>0.1257147490978241</v>
      </c>
      <c r="F106">
        <v>0.10934096574783329</v>
      </c>
      <c r="G106">
        <v>0.52944368124008179</v>
      </c>
      <c r="H106">
        <v>6.3527502119541168E-2</v>
      </c>
      <c r="I106">
        <v>0.13949152827262881</v>
      </c>
      <c r="J106">
        <v>1</v>
      </c>
    </row>
    <row r="107" spans="1:10" x14ac:dyDescent="0.2">
      <c r="A107" s="1">
        <v>760</v>
      </c>
      <c r="B107" t="s">
        <v>146</v>
      </c>
      <c r="C107">
        <v>1980</v>
      </c>
      <c r="D107">
        <v>0.13275887072086329</v>
      </c>
      <c r="E107">
        <v>9.3060776591300964E-2</v>
      </c>
      <c r="F107">
        <v>8.7249740958213806E-2</v>
      </c>
      <c r="G107">
        <v>0.35205689072608948</v>
      </c>
      <c r="H107">
        <v>0.14597845077514651</v>
      </c>
      <c r="I107">
        <v>0.18765281140804291</v>
      </c>
      <c r="J107">
        <v>1</v>
      </c>
    </row>
    <row r="108" spans="1:10" x14ac:dyDescent="0.2">
      <c r="A108" s="1">
        <v>765</v>
      </c>
      <c r="B108" t="s">
        <v>147</v>
      </c>
      <c r="C108">
        <v>1980</v>
      </c>
      <c r="D108">
        <v>0.12535084784030909</v>
      </c>
      <c r="E108">
        <v>6.6166475415229797E-2</v>
      </c>
      <c r="F108">
        <v>0.13572962582111359</v>
      </c>
      <c r="G108">
        <v>0.49892443418502808</v>
      </c>
      <c r="H108">
        <v>8.4199503064155579E-2</v>
      </c>
      <c r="I108">
        <v>9.5402330160140991E-2</v>
      </c>
      <c r="J108">
        <v>1</v>
      </c>
    </row>
    <row r="109" spans="1:10" x14ac:dyDescent="0.2">
      <c r="A109" s="1">
        <v>775</v>
      </c>
      <c r="B109" t="s">
        <v>149</v>
      </c>
      <c r="C109">
        <v>1980</v>
      </c>
      <c r="D109">
        <v>8.5914961528033018E-4</v>
      </c>
      <c r="E109">
        <v>5.0001103430986397E-2</v>
      </c>
      <c r="F109">
        <v>0.35876995325088501</v>
      </c>
      <c r="G109">
        <v>0.37560349702835077</v>
      </c>
      <c r="H109">
        <v>2.806590311229229E-2</v>
      </c>
      <c r="I109">
        <v>0.18670038878917691</v>
      </c>
      <c r="J109">
        <v>1</v>
      </c>
    </row>
    <row r="110" spans="1:10" x14ac:dyDescent="0.2">
      <c r="A110" s="1">
        <v>780</v>
      </c>
      <c r="B110" t="s">
        <v>150</v>
      </c>
      <c r="C110">
        <v>1980</v>
      </c>
      <c r="D110">
        <v>0.15684804320335391</v>
      </c>
      <c r="E110">
        <v>9.1678991913795471E-2</v>
      </c>
      <c r="F110">
        <v>8.4985345602035522E-2</v>
      </c>
      <c r="G110">
        <v>0.27560943365097051</v>
      </c>
      <c r="H110">
        <v>0.14267662167549131</v>
      </c>
      <c r="I110">
        <v>0.2542877197265625</v>
      </c>
      <c r="J110">
        <v>1</v>
      </c>
    </row>
    <row r="111" spans="1:10" x14ac:dyDescent="0.2">
      <c r="A111" s="1">
        <v>798</v>
      </c>
      <c r="B111" t="s">
        <v>153</v>
      </c>
      <c r="C111">
        <v>1980</v>
      </c>
      <c r="D111">
        <v>3.5599458962678909E-2</v>
      </c>
      <c r="E111">
        <v>1.377372909337282E-2</v>
      </c>
      <c r="F111">
        <v>2.521464042365551E-2</v>
      </c>
      <c r="G111">
        <v>0.24521514773368841</v>
      </c>
      <c r="H111">
        <v>2.033789083361626E-2</v>
      </c>
      <c r="I111">
        <v>0.66119903326034546</v>
      </c>
      <c r="J111">
        <v>1</v>
      </c>
    </row>
    <row r="112" spans="1:10" x14ac:dyDescent="0.2">
      <c r="A112" s="1">
        <v>808</v>
      </c>
      <c r="B112" t="s">
        <v>155</v>
      </c>
      <c r="C112">
        <v>1980</v>
      </c>
      <c r="D112">
        <v>7.0395604707300663E-3</v>
      </c>
      <c r="E112">
        <v>6.3304483890533447E-2</v>
      </c>
      <c r="F112">
        <v>0.28324642777442932</v>
      </c>
      <c r="G112">
        <v>0.35877758264541632</v>
      </c>
      <c r="H112">
        <v>0.1234524548053741</v>
      </c>
      <c r="I112">
        <v>0.16207091510295871</v>
      </c>
      <c r="J112">
        <v>1</v>
      </c>
    </row>
    <row r="113" spans="1:10" x14ac:dyDescent="0.2">
      <c r="A113" s="1">
        <v>831</v>
      </c>
      <c r="B113" t="s">
        <v>158</v>
      </c>
      <c r="C113">
        <v>1980</v>
      </c>
      <c r="D113">
        <v>3.0196536332368851E-2</v>
      </c>
      <c r="E113">
        <v>3.4444496035575867E-2</v>
      </c>
      <c r="F113">
        <v>0.34085819125175482</v>
      </c>
      <c r="G113">
        <v>0.38043338060379028</v>
      </c>
      <c r="H113">
        <v>6.9792695343494415E-2</v>
      </c>
      <c r="I113">
        <v>0.13066194951534271</v>
      </c>
      <c r="J113">
        <v>1</v>
      </c>
    </row>
    <row r="114" spans="1:10" x14ac:dyDescent="0.2">
      <c r="A114" s="1">
        <v>836</v>
      </c>
      <c r="B114" t="s">
        <v>159</v>
      </c>
      <c r="C114">
        <v>1980</v>
      </c>
      <c r="D114">
        <v>3.7884533405303962E-2</v>
      </c>
      <c r="E114">
        <v>0.1167604625225067</v>
      </c>
      <c r="F114">
        <v>0.20085480809211731</v>
      </c>
      <c r="G114">
        <v>0.3436451256275177</v>
      </c>
      <c r="H114">
        <v>9.3619935214519501E-2</v>
      </c>
      <c r="I114">
        <v>0.2093840688467026</v>
      </c>
      <c r="J114">
        <v>1</v>
      </c>
    </row>
    <row r="115" spans="1:10" x14ac:dyDescent="0.2">
      <c r="A115" s="1">
        <v>841</v>
      </c>
      <c r="B115" t="s">
        <v>160</v>
      </c>
      <c r="C115">
        <v>1980</v>
      </c>
      <c r="D115">
        <v>0.21606740355491641</v>
      </c>
      <c r="E115">
        <v>6.7040279507637024E-2</v>
      </c>
      <c r="F115">
        <v>0.17359109222888949</v>
      </c>
      <c r="G115">
        <v>0.22187280654907229</v>
      </c>
      <c r="H115">
        <v>0.1079046502709389</v>
      </c>
      <c r="I115">
        <v>0.20648832619190219</v>
      </c>
      <c r="J115">
        <v>1</v>
      </c>
    </row>
    <row r="116" spans="1:10" x14ac:dyDescent="0.2">
      <c r="A116" s="1">
        <v>846</v>
      </c>
      <c r="B116" t="s">
        <v>161</v>
      </c>
      <c r="C116">
        <v>1980</v>
      </c>
      <c r="D116">
        <v>0.1307822912931442</v>
      </c>
      <c r="E116">
        <v>6.4860455691814423E-2</v>
      </c>
      <c r="F116">
        <v>0.2128549516201019</v>
      </c>
      <c r="G116">
        <v>0.37776219844818121</v>
      </c>
      <c r="H116">
        <v>5.1509711891412728E-2</v>
      </c>
      <c r="I116">
        <v>0.17200556397438049</v>
      </c>
      <c r="J116">
        <v>1</v>
      </c>
    </row>
    <row r="117" spans="1:10" x14ac:dyDescent="0.2">
      <c r="A117" s="1">
        <v>851</v>
      </c>
      <c r="B117" t="s">
        <v>162</v>
      </c>
      <c r="C117">
        <v>1980</v>
      </c>
      <c r="D117">
        <v>0.1356254518032074</v>
      </c>
      <c r="E117">
        <v>7.3335923254489899E-2</v>
      </c>
      <c r="F117">
        <v>0.25449350476264948</v>
      </c>
      <c r="G117">
        <v>0.25291779637336731</v>
      </c>
      <c r="H117">
        <v>2.9827935621142391E-2</v>
      </c>
      <c r="I117">
        <v>0.25714012980461121</v>
      </c>
      <c r="J117">
        <v>1</v>
      </c>
    </row>
    <row r="118" spans="1:10" x14ac:dyDescent="0.2">
      <c r="A118" s="1">
        <v>856</v>
      </c>
      <c r="B118" t="s">
        <v>163</v>
      </c>
      <c r="C118">
        <v>1980</v>
      </c>
      <c r="D118">
        <v>0.116174541413784</v>
      </c>
      <c r="E118">
        <v>4.8537109047174447E-2</v>
      </c>
      <c r="F118">
        <v>0.26353630423545837</v>
      </c>
      <c r="G118">
        <v>0.30427172780036932</v>
      </c>
      <c r="H118">
        <v>3.9521533995866782E-2</v>
      </c>
      <c r="I118">
        <v>0.21726049482822421</v>
      </c>
      <c r="J118">
        <v>1</v>
      </c>
    </row>
    <row r="119" spans="1:10" x14ac:dyDescent="0.2">
      <c r="A119" s="1">
        <v>861</v>
      </c>
      <c r="B119" t="s">
        <v>164</v>
      </c>
      <c r="C119">
        <v>1980</v>
      </c>
      <c r="D119">
        <v>1.4727437868714331E-2</v>
      </c>
      <c r="E119">
        <v>6.9010838866233826E-2</v>
      </c>
      <c r="F119">
        <v>0.18548370897769931</v>
      </c>
      <c r="G119">
        <v>0.54397368431091309</v>
      </c>
      <c r="H119">
        <v>9.3543440103530884E-2</v>
      </c>
      <c r="I119">
        <v>8.7583854794502258E-2</v>
      </c>
      <c r="J119">
        <v>1</v>
      </c>
    </row>
    <row r="120" spans="1:10" x14ac:dyDescent="0.2">
      <c r="A120" s="1">
        <v>866</v>
      </c>
      <c r="B120" t="s">
        <v>165</v>
      </c>
      <c r="C120">
        <v>1980</v>
      </c>
      <c r="D120">
        <v>1.6330555081367489E-2</v>
      </c>
      <c r="E120">
        <v>6.9449037313461304E-2</v>
      </c>
      <c r="F120">
        <v>0.21192185580730441</v>
      </c>
      <c r="G120">
        <v>0.45211216807365417</v>
      </c>
      <c r="H120">
        <v>7.909461110830307E-2</v>
      </c>
      <c r="I120">
        <v>0.1715984046459198</v>
      </c>
      <c r="J120">
        <v>1</v>
      </c>
    </row>
    <row r="121" spans="1:10" x14ac:dyDescent="0.2">
      <c r="A121" s="1">
        <v>879</v>
      </c>
      <c r="B121" t="s">
        <v>167</v>
      </c>
      <c r="C121">
        <v>1980</v>
      </c>
      <c r="D121">
        <v>0.15229326486587519</v>
      </c>
      <c r="E121">
        <v>5.5101510137319558E-2</v>
      </c>
      <c r="F121">
        <v>0.24932193756103521</v>
      </c>
      <c r="G121">
        <v>0.26634266972541809</v>
      </c>
      <c r="H121">
        <v>5.3225871175527573E-2</v>
      </c>
      <c r="I121">
        <v>0.23036602139472959</v>
      </c>
      <c r="J121">
        <v>1</v>
      </c>
    </row>
    <row r="122" spans="1:10" x14ac:dyDescent="0.2">
      <c r="A122" s="1">
        <v>895</v>
      </c>
      <c r="B122" t="s">
        <v>169</v>
      </c>
      <c r="C122">
        <v>1980</v>
      </c>
      <c r="D122">
        <v>0.2533169686794281</v>
      </c>
      <c r="E122">
        <v>7.5481869280338287E-2</v>
      </c>
      <c r="F122">
        <v>0.13301163911819461</v>
      </c>
      <c r="G122">
        <v>0.35975933074951172</v>
      </c>
      <c r="H122">
        <v>5.9256758540868759E-2</v>
      </c>
      <c r="I122">
        <v>0.1167577877640724</v>
      </c>
      <c r="J122">
        <v>1</v>
      </c>
    </row>
    <row r="123" spans="1:10" x14ac:dyDescent="0.2">
      <c r="A123" s="1">
        <v>900</v>
      </c>
      <c r="B123" t="s">
        <v>170</v>
      </c>
      <c r="C123">
        <v>1980</v>
      </c>
      <c r="D123">
        <v>1.0871130041778089E-2</v>
      </c>
      <c r="E123">
        <v>8.9209333062171936E-2</v>
      </c>
      <c r="F123">
        <v>0.35971048474311829</v>
      </c>
      <c r="G123">
        <v>0.29262924194335938</v>
      </c>
      <c r="H123">
        <v>3.7109490483999252E-2</v>
      </c>
      <c r="I123">
        <v>0.20658247172832489</v>
      </c>
      <c r="J123">
        <v>1</v>
      </c>
    </row>
    <row r="124" spans="1:10" x14ac:dyDescent="0.2">
      <c r="A124" s="1">
        <v>910</v>
      </c>
      <c r="B124" t="s">
        <v>172</v>
      </c>
      <c r="C124">
        <v>1980</v>
      </c>
      <c r="D124">
        <v>0.1735663712024689</v>
      </c>
      <c r="E124">
        <v>5.332835391163826E-2</v>
      </c>
      <c r="F124">
        <v>0.18727707862854001</v>
      </c>
      <c r="G124">
        <v>0.35017544031143188</v>
      </c>
      <c r="H124">
        <v>0.1028019189834595</v>
      </c>
      <c r="I124">
        <v>0.1402663588523865</v>
      </c>
      <c r="J124">
        <v>1</v>
      </c>
    </row>
    <row r="125" spans="1:10" x14ac:dyDescent="0.2">
      <c r="A125" s="1">
        <v>918</v>
      </c>
      <c r="B125" t="s">
        <v>173</v>
      </c>
      <c r="C125">
        <v>1980</v>
      </c>
      <c r="D125">
        <v>1.3277429156005381E-2</v>
      </c>
      <c r="E125">
        <v>9.6873879432678223E-2</v>
      </c>
      <c r="F125">
        <v>8.5766024887561798E-2</v>
      </c>
      <c r="G125">
        <v>0.3235531747341156</v>
      </c>
      <c r="H125">
        <v>9.8003968596458435E-2</v>
      </c>
      <c r="I125">
        <v>0.37735295295715332</v>
      </c>
      <c r="J125">
        <v>1</v>
      </c>
    </row>
    <row r="126" spans="1:10" x14ac:dyDescent="0.2">
      <c r="A126" s="1">
        <v>923</v>
      </c>
      <c r="B126" t="s">
        <v>174</v>
      </c>
      <c r="C126">
        <v>1980</v>
      </c>
      <c r="D126">
        <v>0.26494139432907099</v>
      </c>
      <c r="E126">
        <v>0.13952526450157171</v>
      </c>
      <c r="F126">
        <v>3.0252283439040181E-2</v>
      </c>
      <c r="G126">
        <v>0.408378005027771</v>
      </c>
      <c r="H126">
        <v>6.20607053861022E-3</v>
      </c>
      <c r="I126">
        <v>0.15069696307182309</v>
      </c>
      <c r="J126">
        <v>1</v>
      </c>
    </row>
    <row r="127" spans="1:10" x14ac:dyDescent="0.2">
      <c r="A127" s="1">
        <v>941</v>
      </c>
      <c r="B127" t="s">
        <v>177</v>
      </c>
      <c r="C127">
        <v>1980</v>
      </c>
      <c r="D127">
        <v>9.1328192502260208E-3</v>
      </c>
      <c r="E127">
        <v>8.3237752318382263E-2</v>
      </c>
      <c r="F127">
        <v>0.2300937473773956</v>
      </c>
      <c r="G127">
        <v>0.45895197987556458</v>
      </c>
      <c r="H127">
        <v>7.7909626066684723E-2</v>
      </c>
      <c r="I127">
        <v>0.13365976512432101</v>
      </c>
      <c r="J127">
        <v>1</v>
      </c>
    </row>
    <row r="128" spans="1:10" x14ac:dyDescent="0.2">
      <c r="A128" s="1">
        <v>954</v>
      </c>
      <c r="B128" t="s">
        <v>179</v>
      </c>
      <c r="C128">
        <v>1980</v>
      </c>
      <c r="D128">
        <v>8.3535769954323769E-3</v>
      </c>
      <c r="E128">
        <v>6.2518984079360962E-2</v>
      </c>
      <c r="F128">
        <v>0.17602172493934631</v>
      </c>
      <c r="G128">
        <v>0.56806528568267822</v>
      </c>
      <c r="H128">
        <v>6.8224400281906128E-2</v>
      </c>
      <c r="I128">
        <v>0.11581117659807209</v>
      </c>
      <c r="J128">
        <v>1</v>
      </c>
    </row>
    <row r="129" spans="1:10" x14ac:dyDescent="0.2">
      <c r="A129" s="1">
        <v>959</v>
      </c>
      <c r="B129" t="s">
        <v>180</v>
      </c>
      <c r="C129">
        <v>1980</v>
      </c>
      <c r="D129">
        <v>9.2882923781871796E-2</v>
      </c>
      <c r="E129">
        <v>7.9179286956787109E-2</v>
      </c>
      <c r="F129">
        <v>0.2374847233295441</v>
      </c>
      <c r="G129">
        <v>0.41636738181114202</v>
      </c>
      <c r="H129">
        <v>4.0875934064388282E-2</v>
      </c>
      <c r="I129">
        <v>0.133209228515625</v>
      </c>
      <c r="J129">
        <v>1</v>
      </c>
    </row>
    <row r="130" spans="1:10" x14ac:dyDescent="0.2">
      <c r="A130" s="1">
        <v>967</v>
      </c>
      <c r="B130" t="s">
        <v>181</v>
      </c>
      <c r="C130">
        <v>1980</v>
      </c>
      <c r="D130">
        <v>0.2075941860675812</v>
      </c>
      <c r="E130">
        <v>2.780968509614468E-2</v>
      </c>
      <c r="F130">
        <v>5.3232505917549133E-2</v>
      </c>
      <c r="G130">
        <v>0.40747866034507751</v>
      </c>
      <c r="H130">
        <v>0.11364363878965381</v>
      </c>
      <c r="I130">
        <v>0.18729440867900851</v>
      </c>
      <c r="J130">
        <v>1</v>
      </c>
    </row>
    <row r="131" spans="1:10" x14ac:dyDescent="0.2">
      <c r="A131" s="1">
        <v>981</v>
      </c>
      <c r="B131" t="s">
        <v>187</v>
      </c>
      <c r="C131">
        <v>1980</v>
      </c>
      <c r="D131">
        <v>0.1333962678909302</v>
      </c>
      <c r="E131">
        <v>5.0772033631801612E-2</v>
      </c>
      <c r="F131">
        <v>0.31612774729728699</v>
      </c>
      <c r="G131">
        <v>0.20917558670043951</v>
      </c>
      <c r="H131">
        <v>0.13924072682857511</v>
      </c>
      <c r="I131">
        <v>0.1244470477104187</v>
      </c>
      <c r="J131">
        <v>1</v>
      </c>
    </row>
    <row r="132" spans="1:10" x14ac:dyDescent="0.2">
      <c r="A132" s="1">
        <v>986</v>
      </c>
      <c r="B132" t="s">
        <v>184</v>
      </c>
      <c r="C132">
        <v>1980</v>
      </c>
      <c r="D132">
        <v>0.17520938813686371</v>
      </c>
      <c r="E132">
        <v>8.240855485200882E-2</v>
      </c>
      <c r="F132">
        <v>0.29091936349868769</v>
      </c>
      <c r="G132">
        <v>0.24174067378044131</v>
      </c>
      <c r="H132">
        <v>4.5132569968700409E-2</v>
      </c>
      <c r="I132">
        <v>0.14731387794017789</v>
      </c>
      <c r="J132">
        <v>1</v>
      </c>
    </row>
    <row r="133" spans="1:10" x14ac:dyDescent="0.2">
      <c r="A133" s="1">
        <v>1</v>
      </c>
      <c r="B133" t="s">
        <v>9</v>
      </c>
      <c r="C133">
        <v>1980</v>
      </c>
      <c r="D133">
        <v>0.69182354211807251</v>
      </c>
      <c r="E133">
        <v>2.0598998293280602E-2</v>
      </c>
      <c r="F133">
        <v>0.14351758360862729</v>
      </c>
      <c r="G133">
        <v>4.9144763499498367E-2</v>
      </c>
      <c r="H133">
        <v>3.8710631430149078E-2</v>
      </c>
      <c r="I133">
        <v>4.6199411153793328E-2</v>
      </c>
      <c r="J133">
        <v>2</v>
      </c>
    </row>
    <row r="134" spans="1:10" x14ac:dyDescent="0.2">
      <c r="A134" s="1">
        <v>72</v>
      </c>
      <c r="B134" t="s">
        <v>22</v>
      </c>
      <c r="C134">
        <v>1980</v>
      </c>
      <c r="D134">
        <v>0.29914763569831848</v>
      </c>
      <c r="E134">
        <v>4.69636470079422E-2</v>
      </c>
      <c r="F134">
        <v>0.1396615207195282</v>
      </c>
      <c r="G134">
        <v>0.2739919126033783</v>
      </c>
      <c r="H134">
        <v>9.5564469695091248E-2</v>
      </c>
      <c r="I134">
        <v>0.1372166574001312</v>
      </c>
      <c r="J134">
        <v>2</v>
      </c>
    </row>
    <row r="135" spans="1:10" x14ac:dyDescent="0.2">
      <c r="A135" s="1">
        <v>95</v>
      </c>
      <c r="B135" t="s">
        <v>26</v>
      </c>
      <c r="C135">
        <v>1980</v>
      </c>
      <c r="D135">
        <v>0.21760739386081701</v>
      </c>
      <c r="E135">
        <v>7.1403488516807556E-2</v>
      </c>
      <c r="F135">
        <v>0.27061593532562261</v>
      </c>
      <c r="G135">
        <v>0.19464090466499329</v>
      </c>
      <c r="H135">
        <v>7.6587595045566559E-2</v>
      </c>
      <c r="I135">
        <v>0.16729211807250979</v>
      </c>
      <c r="J135">
        <v>2</v>
      </c>
    </row>
    <row r="136" spans="1:10" x14ac:dyDescent="0.2">
      <c r="A136" s="1">
        <v>105</v>
      </c>
      <c r="B136" t="s">
        <v>28</v>
      </c>
      <c r="C136">
        <v>1980</v>
      </c>
      <c r="D136">
        <v>0.56212526559829712</v>
      </c>
      <c r="E136">
        <v>3.6293413490056992E-2</v>
      </c>
      <c r="F136">
        <v>0.13020901381969449</v>
      </c>
      <c r="G136">
        <v>0.15978504717350009</v>
      </c>
      <c r="H136">
        <v>6.4176812767982483E-2</v>
      </c>
      <c r="I136">
        <v>6.3852742314338684E-2</v>
      </c>
      <c r="J136">
        <v>2</v>
      </c>
    </row>
    <row r="137" spans="1:10" x14ac:dyDescent="0.2">
      <c r="A137" s="1">
        <v>143</v>
      </c>
      <c r="B137" t="s">
        <v>35</v>
      </c>
      <c r="C137">
        <v>1980</v>
      </c>
      <c r="D137">
        <v>0.31840473413467407</v>
      </c>
      <c r="E137">
        <v>3.8733981549739838E-2</v>
      </c>
      <c r="F137">
        <v>0.174385130405426</v>
      </c>
      <c r="G137">
        <v>0.2256197780370712</v>
      </c>
      <c r="H137">
        <v>2.3923704400658611E-2</v>
      </c>
      <c r="I137">
        <v>0.1948469132184982</v>
      </c>
      <c r="J137">
        <v>2</v>
      </c>
    </row>
    <row r="138" spans="1:10" x14ac:dyDescent="0.2">
      <c r="A138" s="1">
        <v>148</v>
      </c>
      <c r="B138" t="s">
        <v>36</v>
      </c>
      <c r="C138">
        <v>1980</v>
      </c>
      <c r="D138">
        <v>0.5076022744178772</v>
      </c>
      <c r="E138">
        <v>4.577462375164032E-2</v>
      </c>
      <c r="F138">
        <v>0.19528545439243319</v>
      </c>
      <c r="G138">
        <v>0.1792747229337692</v>
      </c>
      <c r="H138">
        <v>1.694612018764019E-2</v>
      </c>
      <c r="I138">
        <v>5.5116314440965652E-2</v>
      </c>
      <c r="J138">
        <v>2</v>
      </c>
    </row>
    <row r="139" spans="1:10" x14ac:dyDescent="0.2">
      <c r="A139" s="1">
        <v>158</v>
      </c>
      <c r="B139" t="s">
        <v>38</v>
      </c>
      <c r="C139">
        <v>1980</v>
      </c>
      <c r="D139">
        <v>0.46988135576248169</v>
      </c>
      <c r="E139">
        <v>3.019333258271217E-2</v>
      </c>
      <c r="F139">
        <v>7.9557090997695923E-2</v>
      </c>
      <c r="G139">
        <v>0.15163128077983859</v>
      </c>
      <c r="H139">
        <v>6.5012715756893158E-2</v>
      </c>
      <c r="I139">
        <v>0.22441986203193659</v>
      </c>
      <c r="J139">
        <v>2</v>
      </c>
    </row>
    <row r="140" spans="1:10" x14ac:dyDescent="0.2">
      <c r="A140" s="1">
        <v>178</v>
      </c>
      <c r="B140" t="s">
        <v>42</v>
      </c>
      <c r="C140">
        <v>1980</v>
      </c>
      <c r="D140">
        <v>0.32607382535934448</v>
      </c>
      <c r="E140" t="s">
        <v>218</v>
      </c>
      <c r="F140">
        <v>0.18055605888366699</v>
      </c>
      <c r="G140">
        <v>0.27258318662643433</v>
      </c>
      <c r="H140">
        <v>1.127119828015566E-2</v>
      </c>
      <c r="I140">
        <v>0.19349323213100431</v>
      </c>
      <c r="J140">
        <v>2</v>
      </c>
    </row>
    <row r="141" spans="1:10" x14ac:dyDescent="0.2">
      <c r="A141" s="1">
        <v>183</v>
      </c>
      <c r="B141" t="s">
        <v>186</v>
      </c>
      <c r="C141">
        <v>1980</v>
      </c>
      <c r="D141">
        <v>0.36780869960784912</v>
      </c>
      <c r="E141">
        <v>4.5926976948976517E-2</v>
      </c>
      <c r="F141">
        <v>7.6593354344367981E-2</v>
      </c>
      <c r="G141">
        <v>0.16083215177059171</v>
      </c>
      <c r="H141">
        <v>5.193585529923439E-2</v>
      </c>
      <c r="I141">
        <v>0.31248423457145691</v>
      </c>
      <c r="J141">
        <v>2</v>
      </c>
    </row>
    <row r="142" spans="1:10" x14ac:dyDescent="0.2">
      <c r="A142" s="1">
        <v>203</v>
      </c>
      <c r="B142" t="s">
        <v>45</v>
      </c>
      <c r="C142">
        <v>1980</v>
      </c>
      <c r="D142">
        <v>0.32080602645874018</v>
      </c>
      <c r="E142">
        <v>5.3023666143417358E-2</v>
      </c>
      <c r="F142">
        <v>0.24853646755218509</v>
      </c>
      <c r="G142">
        <v>0.19085852801799769</v>
      </c>
      <c r="H142">
        <v>4.9286622554063797E-2</v>
      </c>
      <c r="I142">
        <v>0.1020596101880074</v>
      </c>
      <c r="J142">
        <v>2</v>
      </c>
    </row>
    <row r="143" spans="1:10" x14ac:dyDescent="0.2">
      <c r="A143" s="1">
        <v>213</v>
      </c>
      <c r="B143" t="s">
        <v>47</v>
      </c>
      <c r="C143">
        <v>1980</v>
      </c>
      <c r="D143">
        <v>0.36133429408073431</v>
      </c>
      <c r="E143">
        <v>7.8687727451324463E-2</v>
      </c>
      <c r="F143">
        <v>4.2497675865888603E-2</v>
      </c>
      <c r="G143">
        <v>0.23595362901687619</v>
      </c>
      <c r="H143">
        <v>3.4408167004585273E-2</v>
      </c>
      <c r="I143">
        <v>0.2527003288269043</v>
      </c>
      <c r="J143">
        <v>2</v>
      </c>
    </row>
    <row r="144" spans="1:10" x14ac:dyDescent="0.2">
      <c r="A144" s="1">
        <v>233</v>
      </c>
      <c r="B144" t="s">
        <v>51</v>
      </c>
      <c r="C144">
        <v>1980</v>
      </c>
      <c r="D144">
        <v>0.2176794558763504</v>
      </c>
      <c r="E144">
        <v>1.342368964105844E-2</v>
      </c>
      <c r="F144">
        <v>0.15149904787540441</v>
      </c>
      <c r="G144">
        <v>0.3121761679649353</v>
      </c>
      <c r="H144">
        <v>0.115684762597084</v>
      </c>
      <c r="I144">
        <v>0.19400209188461301</v>
      </c>
      <c r="J144">
        <v>2</v>
      </c>
    </row>
    <row r="145" spans="1:10" x14ac:dyDescent="0.2">
      <c r="A145" s="1">
        <v>291</v>
      </c>
      <c r="B145" t="s">
        <v>60</v>
      </c>
      <c r="C145">
        <v>1980</v>
      </c>
      <c r="D145">
        <v>0.16964265704154971</v>
      </c>
      <c r="E145">
        <v>4.2532205581665039E-2</v>
      </c>
      <c r="F145">
        <v>0.36655861139297491</v>
      </c>
      <c r="G145">
        <v>0.182181715965271</v>
      </c>
      <c r="H145">
        <v>8.7321557104587555E-2</v>
      </c>
      <c r="I145">
        <v>0.14114861190319061</v>
      </c>
      <c r="J145">
        <v>2</v>
      </c>
    </row>
    <row r="146" spans="1:10" x14ac:dyDescent="0.2">
      <c r="A146" s="1">
        <v>301</v>
      </c>
      <c r="B146" t="s">
        <v>62</v>
      </c>
      <c r="C146">
        <v>1980</v>
      </c>
      <c r="D146">
        <v>0.28328594565391541</v>
      </c>
      <c r="E146">
        <v>1.705108396708965E-2</v>
      </c>
      <c r="F146">
        <v>3.5377688705921173E-2</v>
      </c>
      <c r="G146">
        <v>8.1229835748672485E-2</v>
      </c>
      <c r="H146">
        <v>5.9617366641759872E-3</v>
      </c>
      <c r="I146">
        <v>2.0991988480091092E-2</v>
      </c>
      <c r="J146">
        <v>2</v>
      </c>
    </row>
    <row r="147" spans="1:10" x14ac:dyDescent="0.2">
      <c r="A147" s="1">
        <v>329</v>
      </c>
      <c r="B147" t="s">
        <v>66</v>
      </c>
      <c r="C147">
        <v>1980</v>
      </c>
      <c r="D147">
        <v>0.38468632102012629</v>
      </c>
      <c r="E147">
        <v>2.987578138709068E-2</v>
      </c>
      <c r="F147">
        <v>6.4735673367977142E-2</v>
      </c>
      <c r="G147">
        <v>0.1827208548784256</v>
      </c>
      <c r="H147">
        <v>0.1390094310045242</v>
      </c>
      <c r="I147">
        <v>0.2045053839683533</v>
      </c>
      <c r="J147">
        <v>2</v>
      </c>
    </row>
    <row r="148" spans="1:10" x14ac:dyDescent="0.2">
      <c r="A148" s="1">
        <v>348</v>
      </c>
      <c r="B148" t="s">
        <v>70</v>
      </c>
      <c r="C148">
        <v>1980</v>
      </c>
      <c r="D148">
        <v>0.33268198370933533</v>
      </c>
      <c r="E148">
        <v>6.0371607542037957E-2</v>
      </c>
      <c r="F148">
        <v>7.711319625377655E-2</v>
      </c>
      <c r="G148">
        <v>0.14715747535228729</v>
      </c>
      <c r="H148">
        <v>4.5681022107601173E-2</v>
      </c>
      <c r="I148">
        <v>0.3364768922328949</v>
      </c>
      <c r="J148">
        <v>2</v>
      </c>
    </row>
    <row r="149" spans="1:10" x14ac:dyDescent="0.2">
      <c r="A149" s="1">
        <v>361</v>
      </c>
      <c r="B149" t="s">
        <v>72</v>
      </c>
      <c r="C149">
        <v>1980</v>
      </c>
      <c r="D149">
        <v>0.42182651162147522</v>
      </c>
      <c r="E149">
        <v>3.5307589918375022E-2</v>
      </c>
      <c r="F149">
        <v>0.23831687867641449</v>
      </c>
      <c r="G149">
        <v>0.13610684871673581</v>
      </c>
      <c r="H149">
        <v>0.10133432596921919</v>
      </c>
      <c r="I149">
        <v>7.1575336158275604E-2</v>
      </c>
      <c r="J149">
        <v>2</v>
      </c>
    </row>
    <row r="150" spans="1:10" x14ac:dyDescent="0.2">
      <c r="A150" s="1">
        <v>386</v>
      </c>
      <c r="B150" t="s">
        <v>77</v>
      </c>
      <c r="C150">
        <v>1980</v>
      </c>
      <c r="D150">
        <v>0.2299237251281738</v>
      </c>
      <c r="E150">
        <v>7.3181353509426117E-2</v>
      </c>
      <c r="F150">
        <v>0.2567996084690094</v>
      </c>
      <c r="G150">
        <v>0.19339752197265619</v>
      </c>
      <c r="H150">
        <v>6.5501287579536438E-2</v>
      </c>
      <c r="I150">
        <v>0.19652028381824491</v>
      </c>
      <c r="J150">
        <v>2</v>
      </c>
    </row>
    <row r="151" spans="1:10" x14ac:dyDescent="0.2">
      <c r="A151" s="1">
        <v>391</v>
      </c>
      <c r="B151" t="s">
        <v>78</v>
      </c>
      <c r="C151">
        <v>1980</v>
      </c>
      <c r="D151">
        <v>0.33517345786094671</v>
      </c>
      <c r="E151">
        <v>5.5898632854223251E-2</v>
      </c>
      <c r="F151">
        <v>0.20086166262626651</v>
      </c>
      <c r="G151">
        <v>0.14351403713226321</v>
      </c>
      <c r="H151">
        <v>3.6130324006080627E-2</v>
      </c>
      <c r="I151">
        <v>0.2284215837717056</v>
      </c>
      <c r="J151">
        <v>2</v>
      </c>
    </row>
    <row r="152" spans="1:10" x14ac:dyDescent="0.2">
      <c r="A152" s="1">
        <v>396</v>
      </c>
      <c r="B152" t="s">
        <v>79</v>
      </c>
      <c r="C152">
        <v>1980</v>
      </c>
      <c r="D152">
        <v>0.21278275549411771</v>
      </c>
      <c r="E152">
        <v>5.7730045169591897E-2</v>
      </c>
      <c r="F152">
        <v>0.31525155901908869</v>
      </c>
      <c r="G152">
        <v>0.22586733102798459</v>
      </c>
      <c r="H152">
        <v>7.1074157953262329E-2</v>
      </c>
      <c r="I152">
        <v>9.4434887170791626E-2</v>
      </c>
      <c r="J152">
        <v>2</v>
      </c>
    </row>
    <row r="153" spans="1:10" x14ac:dyDescent="0.2">
      <c r="A153" s="1">
        <v>421</v>
      </c>
      <c r="B153" t="s">
        <v>84</v>
      </c>
      <c r="C153">
        <v>1980</v>
      </c>
      <c r="D153">
        <v>0.34095445275306702</v>
      </c>
      <c r="E153">
        <v>7.5836546719074249E-2</v>
      </c>
      <c r="F153">
        <v>0.2191358357667923</v>
      </c>
      <c r="G153">
        <v>0.21572564542293551</v>
      </c>
      <c r="H153">
        <v>3.7842497229576111E-2</v>
      </c>
      <c r="I153">
        <v>7.1540050208568573E-2</v>
      </c>
      <c r="J153">
        <v>2</v>
      </c>
    </row>
    <row r="154" spans="1:10" x14ac:dyDescent="0.2">
      <c r="A154" s="1">
        <v>426</v>
      </c>
      <c r="B154" t="s">
        <v>85</v>
      </c>
      <c r="C154">
        <v>1980</v>
      </c>
      <c r="D154">
        <v>0.1801963597536087</v>
      </c>
      <c r="E154">
        <v>5.3590375930070877E-2</v>
      </c>
      <c r="F154">
        <v>0.33582031726837158</v>
      </c>
      <c r="G154">
        <v>0.19085898995399481</v>
      </c>
      <c r="H154">
        <v>5.0252076238393777E-2</v>
      </c>
      <c r="I154">
        <v>0.16536866128444669</v>
      </c>
      <c r="J154">
        <v>2</v>
      </c>
    </row>
    <row r="155" spans="1:10" x14ac:dyDescent="0.2">
      <c r="A155" s="1">
        <v>479</v>
      </c>
      <c r="B155" t="s">
        <v>95</v>
      </c>
      <c r="C155">
        <v>1980</v>
      </c>
      <c r="D155">
        <v>0.41102156043052668</v>
      </c>
      <c r="E155">
        <v>3.043836168944836E-2</v>
      </c>
      <c r="F155">
        <v>3.9900846779346473E-2</v>
      </c>
      <c r="G155">
        <v>0.32935866713523859</v>
      </c>
      <c r="H155">
        <v>0.1193249672651291</v>
      </c>
      <c r="I155">
        <v>7.5006596744060516E-2</v>
      </c>
      <c r="J155">
        <v>2</v>
      </c>
    </row>
    <row r="156" spans="1:10" x14ac:dyDescent="0.2">
      <c r="A156" s="1">
        <v>495</v>
      </c>
      <c r="B156" t="s">
        <v>97</v>
      </c>
      <c r="C156">
        <v>1980</v>
      </c>
      <c r="D156">
        <v>0.50460624694824219</v>
      </c>
      <c r="E156">
        <v>4.4319342821836472E-2</v>
      </c>
      <c r="F156">
        <v>6.8819813430309296E-2</v>
      </c>
      <c r="G156">
        <v>0.24486279487609861</v>
      </c>
      <c r="H156">
        <v>4.2527385056018829E-2</v>
      </c>
      <c r="I156">
        <v>8.7578989565372467E-2</v>
      </c>
      <c r="J156">
        <v>2</v>
      </c>
    </row>
    <row r="157" spans="1:10" x14ac:dyDescent="0.2">
      <c r="A157" s="1">
        <v>513</v>
      </c>
      <c r="B157" t="s">
        <v>100</v>
      </c>
      <c r="C157">
        <v>1980</v>
      </c>
      <c r="D157">
        <v>0.34044539928436279</v>
      </c>
      <c r="E157">
        <v>5.0823308527469642E-2</v>
      </c>
      <c r="F157">
        <v>0.20621004700660711</v>
      </c>
      <c r="G157">
        <v>0.16867303848266599</v>
      </c>
      <c r="H157">
        <v>0.1378420889377594</v>
      </c>
      <c r="I157">
        <v>9.6006102859973907E-2</v>
      </c>
      <c r="J157">
        <v>2</v>
      </c>
    </row>
    <row r="158" spans="1:10" x14ac:dyDescent="0.2">
      <c r="A158" s="1">
        <v>536</v>
      </c>
      <c r="B158" t="s">
        <v>104</v>
      </c>
      <c r="C158">
        <v>1980</v>
      </c>
      <c r="D158">
        <v>0.27795493602752691</v>
      </c>
      <c r="E158">
        <v>7.7837076969444752E-3</v>
      </c>
      <c r="F158">
        <v>0.15225720405578611</v>
      </c>
      <c r="G158">
        <v>0.2484273761510849</v>
      </c>
      <c r="H158">
        <v>0.19806009531021121</v>
      </c>
      <c r="I158">
        <v>0.119932733476162</v>
      </c>
      <c r="J158">
        <v>2</v>
      </c>
    </row>
    <row r="159" spans="1:10" x14ac:dyDescent="0.2">
      <c r="A159" s="1">
        <v>541</v>
      </c>
      <c r="B159" t="s">
        <v>105</v>
      </c>
      <c r="C159">
        <v>1980</v>
      </c>
      <c r="D159">
        <v>0.37544757127761841</v>
      </c>
      <c r="E159">
        <v>2.8329487890005112E-2</v>
      </c>
      <c r="F159">
        <v>0.14360992610454559</v>
      </c>
      <c r="G159">
        <v>0.28235843777656561</v>
      </c>
      <c r="H159">
        <v>5.5099137127399438E-2</v>
      </c>
      <c r="I159">
        <v>0.1204589381814003</v>
      </c>
      <c r="J159">
        <v>2</v>
      </c>
    </row>
    <row r="160" spans="1:10" x14ac:dyDescent="0.2">
      <c r="A160" s="1">
        <v>556</v>
      </c>
      <c r="B160" t="s">
        <v>108</v>
      </c>
      <c r="C160">
        <v>1980</v>
      </c>
      <c r="D160">
        <v>0.46545588970184332</v>
      </c>
      <c r="E160">
        <v>2.7430351823568341E-2</v>
      </c>
      <c r="F160">
        <v>0.1053982600569725</v>
      </c>
      <c r="G160">
        <v>0.20404559373855591</v>
      </c>
      <c r="H160">
        <v>4.0353540331125259E-2</v>
      </c>
      <c r="I160">
        <v>0.1575950086116791</v>
      </c>
      <c r="J160">
        <v>2</v>
      </c>
    </row>
    <row r="161" spans="1:10" x14ac:dyDescent="0.2">
      <c r="A161" s="1">
        <v>571</v>
      </c>
      <c r="B161" t="s">
        <v>111</v>
      </c>
      <c r="C161">
        <v>1980</v>
      </c>
      <c r="D161">
        <v>0.47452670335769648</v>
      </c>
      <c r="E161">
        <v>2.881990373134613E-2</v>
      </c>
      <c r="F161">
        <v>0.2280658483505249</v>
      </c>
      <c r="G161">
        <v>0.1756271421909332</v>
      </c>
      <c r="H161">
        <v>1.917052082717419E-2</v>
      </c>
      <c r="I161">
        <v>4.5133065432310097E-2</v>
      </c>
      <c r="J161">
        <v>2</v>
      </c>
    </row>
    <row r="162" spans="1:10" x14ac:dyDescent="0.2">
      <c r="A162" s="1">
        <v>596</v>
      </c>
      <c r="B162" t="s">
        <v>115</v>
      </c>
      <c r="C162">
        <v>1980</v>
      </c>
      <c r="D162">
        <v>0.35698777437210077</v>
      </c>
      <c r="E162">
        <v>0.1311153173446655</v>
      </c>
      <c r="F162">
        <v>0.34729725122451782</v>
      </c>
      <c r="G162">
        <v>7.1228973567485809E-2</v>
      </c>
      <c r="H162">
        <v>7.4023954570293427E-2</v>
      </c>
      <c r="I162">
        <v>6.0967925935983658E-2</v>
      </c>
      <c r="J162">
        <v>2</v>
      </c>
    </row>
    <row r="163" spans="1:10" x14ac:dyDescent="0.2">
      <c r="A163" s="1">
        <v>614</v>
      </c>
      <c r="B163" t="s">
        <v>118</v>
      </c>
      <c r="C163">
        <v>1980</v>
      </c>
      <c r="D163">
        <v>0.3071778416633606</v>
      </c>
      <c r="E163">
        <v>1.0429690591990949E-2</v>
      </c>
      <c r="F163">
        <v>0.13362786173820501</v>
      </c>
      <c r="G163">
        <v>0.31065598130226141</v>
      </c>
      <c r="H163">
        <v>0.10165998339653021</v>
      </c>
      <c r="I163">
        <v>0.12633043527603149</v>
      </c>
      <c r="J163">
        <v>2</v>
      </c>
    </row>
    <row r="164" spans="1:10" x14ac:dyDescent="0.2">
      <c r="A164" s="1">
        <v>619</v>
      </c>
      <c r="B164" t="s">
        <v>119</v>
      </c>
      <c r="C164">
        <v>1980</v>
      </c>
      <c r="D164">
        <v>0.60227745771408081</v>
      </c>
      <c r="E164">
        <v>8.5678575560450554E-3</v>
      </c>
      <c r="F164">
        <v>7.5399890542030334E-2</v>
      </c>
      <c r="G164">
        <v>2.276339940726757E-2</v>
      </c>
      <c r="H164">
        <v>4.7631222754716873E-2</v>
      </c>
      <c r="I164">
        <v>0.25321477651596069</v>
      </c>
      <c r="J164">
        <v>2</v>
      </c>
    </row>
    <row r="165" spans="1:10" x14ac:dyDescent="0.2">
      <c r="A165" s="1">
        <v>634</v>
      </c>
      <c r="B165" t="s">
        <v>122</v>
      </c>
      <c r="C165">
        <v>1980</v>
      </c>
      <c r="D165">
        <v>0.44901472330093378</v>
      </c>
      <c r="E165">
        <v>5.2212230861186981E-2</v>
      </c>
      <c r="F165">
        <v>6.417759507894516E-2</v>
      </c>
      <c r="G165">
        <v>0.1815091669559479</v>
      </c>
      <c r="H165">
        <v>5.8445431292057037E-2</v>
      </c>
      <c r="I165">
        <v>0.1834664195775986</v>
      </c>
      <c r="J165">
        <v>2</v>
      </c>
    </row>
    <row r="166" spans="1:10" x14ac:dyDescent="0.2">
      <c r="A166" s="1">
        <v>659</v>
      </c>
      <c r="B166" t="s">
        <v>127</v>
      </c>
      <c r="C166">
        <v>1980</v>
      </c>
      <c r="D166">
        <v>0.36385238170623779</v>
      </c>
      <c r="E166">
        <v>3.7871640175580978E-2</v>
      </c>
      <c r="F166">
        <v>0.13458707928657529</v>
      </c>
      <c r="G166">
        <v>0.219182163476944</v>
      </c>
      <c r="H166">
        <v>5.8512933552265167E-2</v>
      </c>
      <c r="I166">
        <v>0.18004350364208219</v>
      </c>
      <c r="J166">
        <v>2</v>
      </c>
    </row>
    <row r="167" spans="1:10" x14ac:dyDescent="0.2">
      <c r="A167" s="1">
        <v>664</v>
      </c>
      <c r="B167" t="s">
        <v>128</v>
      </c>
      <c r="C167">
        <v>1980</v>
      </c>
      <c r="D167">
        <v>0.18438620865345001</v>
      </c>
      <c r="E167">
        <v>4.1460521519184113E-2</v>
      </c>
      <c r="F167">
        <v>0.29263818264007568</v>
      </c>
      <c r="G167">
        <v>0.18038798868656161</v>
      </c>
      <c r="H167">
        <v>7.9537294805049896E-2</v>
      </c>
      <c r="I167">
        <v>0.16891632974147799</v>
      </c>
      <c r="J167">
        <v>2</v>
      </c>
    </row>
    <row r="168" spans="1:10" x14ac:dyDescent="0.2">
      <c r="A168" s="1">
        <v>679</v>
      </c>
      <c r="B168" t="s">
        <v>131</v>
      </c>
      <c r="C168">
        <v>1980</v>
      </c>
      <c r="D168">
        <v>0.30088678002357477</v>
      </c>
      <c r="E168">
        <v>3.4075841307640083E-2</v>
      </c>
      <c r="F168">
        <v>0.14346955716609949</v>
      </c>
      <c r="G168">
        <v>0.20452393591403961</v>
      </c>
      <c r="H168">
        <v>0.12538997828960419</v>
      </c>
      <c r="I168">
        <v>0.19549334049224851</v>
      </c>
      <c r="J168">
        <v>2</v>
      </c>
    </row>
    <row r="169" spans="1:10" x14ac:dyDescent="0.2">
      <c r="A169" s="1">
        <v>694</v>
      </c>
      <c r="B169" t="s">
        <v>134</v>
      </c>
      <c r="C169">
        <v>1980</v>
      </c>
      <c r="D169">
        <v>0.31918615102767939</v>
      </c>
      <c r="E169">
        <v>3.1884469091892242E-2</v>
      </c>
      <c r="F169">
        <v>0.32188689708709722</v>
      </c>
      <c r="G169">
        <v>0.17805227637290949</v>
      </c>
      <c r="H169">
        <v>4.0155302733182907E-2</v>
      </c>
      <c r="I169">
        <v>9.2468738555908203E-2</v>
      </c>
      <c r="J169">
        <v>2</v>
      </c>
    </row>
    <row r="170" spans="1:10" x14ac:dyDescent="0.2">
      <c r="A170" s="1">
        <v>750</v>
      </c>
      <c r="B170" t="s">
        <v>144</v>
      </c>
      <c r="C170">
        <v>1980</v>
      </c>
      <c r="D170">
        <v>0.60451078414916992</v>
      </c>
      <c r="E170">
        <v>5.0078555941581733E-2</v>
      </c>
      <c r="F170">
        <v>0.10037008672952651</v>
      </c>
      <c r="G170">
        <v>0.13278728723526001</v>
      </c>
      <c r="H170">
        <v>1.306268852204084E-2</v>
      </c>
      <c r="I170">
        <v>9.147895872592926E-2</v>
      </c>
      <c r="J170">
        <v>2</v>
      </c>
    </row>
    <row r="171" spans="1:10" x14ac:dyDescent="0.2">
      <c r="A171" s="1">
        <v>770</v>
      </c>
      <c r="B171" t="s">
        <v>148</v>
      </c>
      <c r="C171">
        <v>1980</v>
      </c>
      <c r="D171">
        <v>0.26340046525001531</v>
      </c>
      <c r="E171">
        <v>6.7434042692184448E-2</v>
      </c>
      <c r="F171">
        <v>0.19454160332679751</v>
      </c>
      <c r="G171">
        <v>0.21950104832649231</v>
      </c>
      <c r="H171">
        <v>9.1933824121952057E-2</v>
      </c>
      <c r="I171">
        <v>0.15244102478027341</v>
      </c>
      <c r="J171">
        <v>2</v>
      </c>
    </row>
    <row r="172" spans="1:10" x14ac:dyDescent="0.2">
      <c r="A172" s="1">
        <v>790</v>
      </c>
      <c r="B172" t="s">
        <v>152</v>
      </c>
      <c r="C172">
        <v>1980</v>
      </c>
      <c r="D172">
        <v>0.21613685786724091</v>
      </c>
      <c r="E172">
        <v>2.4318752810359001E-2</v>
      </c>
      <c r="F172">
        <v>0.19100567698478699</v>
      </c>
      <c r="G172">
        <v>0.27798014879226679</v>
      </c>
      <c r="H172">
        <v>5.9321153908967972E-2</v>
      </c>
      <c r="I172">
        <v>0.2367608845233917</v>
      </c>
      <c r="J172">
        <v>2</v>
      </c>
    </row>
    <row r="173" spans="1:10" x14ac:dyDescent="0.2">
      <c r="A173" s="1">
        <v>803</v>
      </c>
      <c r="B173" t="s">
        <v>154</v>
      </c>
      <c r="C173">
        <v>1980</v>
      </c>
      <c r="D173">
        <v>0.45615896582603449</v>
      </c>
      <c r="E173">
        <v>1.8557870760560039E-2</v>
      </c>
      <c r="F173">
        <v>9.8510108888149261E-2</v>
      </c>
      <c r="G173">
        <v>0.27634906768798828</v>
      </c>
      <c r="H173">
        <v>7.5857430696487427E-2</v>
      </c>
      <c r="I173">
        <v>7.274358719587326E-2</v>
      </c>
      <c r="J173">
        <v>2</v>
      </c>
    </row>
    <row r="174" spans="1:10" x14ac:dyDescent="0.2">
      <c r="A174" s="1">
        <v>821</v>
      </c>
      <c r="B174" t="s">
        <v>156</v>
      </c>
      <c r="C174">
        <v>1980</v>
      </c>
      <c r="D174">
        <v>0.3639279305934906</v>
      </c>
      <c r="E174">
        <v>8.1270553171634674E-2</v>
      </c>
      <c r="F174">
        <v>5.9867843985557563E-2</v>
      </c>
      <c r="G174">
        <v>0.31990143656730652</v>
      </c>
      <c r="H174">
        <v>6.1813302338123322E-2</v>
      </c>
      <c r="I174">
        <v>0.12596821784973139</v>
      </c>
      <c r="J174">
        <v>2</v>
      </c>
    </row>
    <row r="175" spans="1:10" x14ac:dyDescent="0.2">
      <c r="A175" s="1">
        <v>826</v>
      </c>
      <c r="B175" t="s">
        <v>157</v>
      </c>
      <c r="C175">
        <v>1980</v>
      </c>
      <c r="D175">
        <v>0.73589497804641724</v>
      </c>
      <c r="E175">
        <v>3.3734317868947983E-2</v>
      </c>
      <c r="F175">
        <v>2.4804269894957539E-2</v>
      </c>
      <c r="G175">
        <v>8.4534361958503723E-2</v>
      </c>
      <c r="H175">
        <v>5.0612568855285638E-2</v>
      </c>
      <c r="I175">
        <v>7.3690764605998993E-2</v>
      </c>
      <c r="J175">
        <v>2</v>
      </c>
    </row>
    <row r="176" spans="1:10" x14ac:dyDescent="0.2">
      <c r="A176" s="1">
        <v>871</v>
      </c>
      <c r="B176" t="s">
        <v>166</v>
      </c>
      <c r="C176">
        <v>1980</v>
      </c>
      <c r="D176">
        <v>0.22312583029270169</v>
      </c>
      <c r="E176">
        <v>5.9950463473796838E-2</v>
      </c>
      <c r="F176">
        <v>0.1962851136922836</v>
      </c>
      <c r="G176">
        <v>0.18548791110515589</v>
      </c>
      <c r="H176">
        <v>8.4314137697219849E-2</v>
      </c>
      <c r="I176">
        <v>0.23867219686508179</v>
      </c>
      <c r="J176">
        <v>2</v>
      </c>
    </row>
    <row r="177" spans="1:10" x14ac:dyDescent="0.2">
      <c r="A177" s="1">
        <v>890</v>
      </c>
      <c r="B177" t="s">
        <v>168</v>
      </c>
      <c r="C177">
        <v>1980</v>
      </c>
      <c r="D177">
        <v>0.32686540484428411</v>
      </c>
      <c r="E177">
        <v>2.7823608368635181E-2</v>
      </c>
      <c r="F177">
        <v>0.1650559455156326</v>
      </c>
      <c r="G177">
        <v>0.31241491436958307</v>
      </c>
      <c r="H177">
        <v>5.0962850451469421E-2</v>
      </c>
      <c r="I177">
        <v>0.12909555435180661</v>
      </c>
      <c r="J177">
        <v>2</v>
      </c>
    </row>
    <row r="178" spans="1:10" x14ac:dyDescent="0.2">
      <c r="A178" s="1">
        <v>928</v>
      </c>
      <c r="B178" t="s">
        <v>175</v>
      </c>
      <c r="C178">
        <v>1980</v>
      </c>
      <c r="D178">
        <v>0.43424332141876221</v>
      </c>
      <c r="E178">
        <v>1.9803972914814949E-2</v>
      </c>
      <c r="F178">
        <v>9.1688387095928192E-2</v>
      </c>
      <c r="G178">
        <v>0.27504262328147888</v>
      </c>
      <c r="H178">
        <v>4.10422682762146E-2</v>
      </c>
      <c r="I178">
        <v>0.1104841381311417</v>
      </c>
      <c r="J178">
        <v>2</v>
      </c>
    </row>
    <row r="179" spans="1:10" x14ac:dyDescent="0.2">
      <c r="A179" s="1">
        <v>946</v>
      </c>
      <c r="B179" t="s">
        <v>178</v>
      </c>
      <c r="C179">
        <v>1980</v>
      </c>
      <c r="D179">
        <v>0.3064846396446228</v>
      </c>
      <c r="E179">
        <v>3.2650891691446297E-2</v>
      </c>
      <c r="F179">
        <v>0.10381434857845311</v>
      </c>
      <c r="G179">
        <v>0.35431382060050959</v>
      </c>
      <c r="H179">
        <v>7.9245239496231079E-2</v>
      </c>
      <c r="I179">
        <v>0.11781706660985949</v>
      </c>
      <c r="J179">
        <v>2</v>
      </c>
    </row>
    <row r="180" spans="1:10" x14ac:dyDescent="0.2">
      <c r="A180" s="1">
        <v>977</v>
      </c>
      <c r="B180" t="s">
        <v>183</v>
      </c>
      <c r="C180">
        <v>1980</v>
      </c>
      <c r="D180">
        <v>0.3591153621673584</v>
      </c>
      <c r="E180">
        <v>4.5337151736021042E-2</v>
      </c>
      <c r="F180">
        <v>0.1970030665397644</v>
      </c>
      <c r="G180">
        <v>0.1460465490818024</v>
      </c>
      <c r="H180">
        <v>5.2109319716691971E-2</v>
      </c>
      <c r="I180">
        <v>0.19069658219814301</v>
      </c>
      <c r="J180">
        <v>2</v>
      </c>
    </row>
  </sheetData>
  <sortState ref="A2:J180">
    <sortCondition ref="J2:J180"/>
    <sortCondition ref="B2:B1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16</v>
      </c>
      <c r="B2" t="s">
        <v>12</v>
      </c>
      <c r="C2">
        <v>1980</v>
      </c>
      <c r="D2">
        <v>5.2261832170188427E-3</v>
      </c>
      <c r="E2">
        <v>0.13072063028812411</v>
      </c>
      <c r="F2">
        <v>6.0177266597747803E-2</v>
      </c>
      <c r="G2">
        <v>0.33627328276634222</v>
      </c>
      <c r="H2">
        <v>3.3629637211561203E-2</v>
      </c>
      <c r="I2">
        <v>0.43397301435470581</v>
      </c>
      <c r="J2">
        <v>0</v>
      </c>
    </row>
    <row r="3" spans="1:10" x14ac:dyDescent="0.2">
      <c r="A3" s="1">
        <v>21</v>
      </c>
      <c r="B3" t="s">
        <v>13</v>
      </c>
      <c r="C3">
        <v>1980</v>
      </c>
      <c r="D3">
        <v>9.0174682438373566E-2</v>
      </c>
      <c r="E3">
        <v>4.8240039497613907E-2</v>
      </c>
      <c r="F3">
        <v>0.34113419055938721</v>
      </c>
      <c r="G3">
        <v>0.31796115636825562</v>
      </c>
      <c r="H3">
        <v>4.6236209571361542E-2</v>
      </c>
      <c r="I3">
        <v>0.1532739847898483</v>
      </c>
      <c r="J3">
        <v>0</v>
      </c>
    </row>
    <row r="4" spans="1:10" x14ac:dyDescent="0.2">
      <c r="A4" s="1">
        <v>26</v>
      </c>
      <c r="B4" t="s">
        <v>14</v>
      </c>
      <c r="C4">
        <v>1980</v>
      </c>
      <c r="D4">
        <v>5.7524822652339942E-2</v>
      </c>
      <c r="E4">
        <v>0.11254462599754329</v>
      </c>
      <c r="F4">
        <v>4.9739781767129898E-2</v>
      </c>
      <c r="G4">
        <v>0.30375415086746221</v>
      </c>
      <c r="H4">
        <v>7.7774941921234131E-2</v>
      </c>
      <c r="I4">
        <v>0.39788240194320679</v>
      </c>
      <c r="J4">
        <v>0</v>
      </c>
    </row>
    <row r="5" spans="1:10" x14ac:dyDescent="0.2">
      <c r="A5" s="1">
        <v>31</v>
      </c>
      <c r="B5" t="s">
        <v>15</v>
      </c>
      <c r="C5">
        <v>1980</v>
      </c>
      <c r="D5">
        <v>2.754072472453117E-2</v>
      </c>
      <c r="E5">
        <v>7.4661232531070709E-2</v>
      </c>
      <c r="F5">
        <v>6.0397423803806298E-2</v>
      </c>
      <c r="G5">
        <v>0.37561753392219538</v>
      </c>
      <c r="H5">
        <v>0.12788696587085721</v>
      </c>
      <c r="I5">
        <v>0.33407133817672729</v>
      </c>
      <c r="J5">
        <v>0</v>
      </c>
    </row>
    <row r="6" spans="1:10" x14ac:dyDescent="0.2">
      <c r="A6" s="1">
        <v>36</v>
      </c>
      <c r="B6" t="s">
        <v>16</v>
      </c>
      <c r="C6">
        <v>1980</v>
      </c>
      <c r="D6">
        <v>8.2765847444534302E-2</v>
      </c>
      <c r="E6">
        <v>5.9740565717220313E-2</v>
      </c>
      <c r="F6">
        <v>0.288717120885849</v>
      </c>
      <c r="G6">
        <v>0.34138903021812439</v>
      </c>
      <c r="H6">
        <v>5.0395600497722633E-2</v>
      </c>
      <c r="I6">
        <v>0.17818620800971979</v>
      </c>
      <c r="J6">
        <v>0</v>
      </c>
    </row>
    <row r="7" spans="1:10" x14ac:dyDescent="0.2">
      <c r="A7" s="1">
        <v>44</v>
      </c>
      <c r="B7" t="s">
        <v>17</v>
      </c>
      <c r="C7">
        <v>1980</v>
      </c>
      <c r="D7">
        <v>5.2750450558960438E-3</v>
      </c>
      <c r="E7">
        <v>6.81777223944664E-2</v>
      </c>
      <c r="F7">
        <v>9.1293409466743469E-2</v>
      </c>
      <c r="G7">
        <v>0.47478851675987238</v>
      </c>
      <c r="H7">
        <v>9.1237649321556091E-2</v>
      </c>
      <c r="I7">
        <v>0.26922768354415888</v>
      </c>
      <c r="J7">
        <v>0</v>
      </c>
    </row>
    <row r="8" spans="1:10" x14ac:dyDescent="0.2">
      <c r="A8" s="1">
        <v>49</v>
      </c>
      <c r="B8" t="s">
        <v>18</v>
      </c>
      <c r="C8">
        <v>1980</v>
      </c>
      <c r="D8">
        <v>3.3048935234546661E-2</v>
      </c>
      <c r="E8">
        <v>6.8074949085712433E-2</v>
      </c>
      <c r="F8">
        <v>0.25537651777267462</v>
      </c>
      <c r="G8">
        <v>0.45216226577758789</v>
      </c>
      <c r="H8">
        <v>6.8746358156204224E-2</v>
      </c>
      <c r="I8">
        <v>0.12644064426422119</v>
      </c>
      <c r="J8">
        <v>0</v>
      </c>
    </row>
    <row r="9" spans="1:10" x14ac:dyDescent="0.2">
      <c r="A9" s="1">
        <v>54</v>
      </c>
      <c r="B9" t="s">
        <v>19</v>
      </c>
      <c r="C9">
        <v>1980</v>
      </c>
      <c r="D9">
        <v>2.0209519192576408E-2</v>
      </c>
      <c r="E9">
        <v>7.8960783779621124E-2</v>
      </c>
      <c r="F9">
        <v>0.22422866523265839</v>
      </c>
      <c r="G9">
        <v>0.43165060877799988</v>
      </c>
      <c r="H9">
        <v>8.1194959580898285E-2</v>
      </c>
      <c r="I9">
        <v>0.16265565156936651</v>
      </c>
      <c r="J9">
        <v>0</v>
      </c>
    </row>
    <row r="10" spans="1:10" x14ac:dyDescent="0.2">
      <c r="A10" s="1">
        <v>62</v>
      </c>
      <c r="B10" t="s">
        <v>20</v>
      </c>
      <c r="C10">
        <v>1980</v>
      </c>
      <c r="D10">
        <v>2.4162892252206799E-2</v>
      </c>
      <c r="E10">
        <v>6.0707204043865197E-2</v>
      </c>
      <c r="F10">
        <v>7.1838326752185822E-2</v>
      </c>
      <c r="G10">
        <v>0.51700431108474731</v>
      </c>
      <c r="H10">
        <v>7.5503244996070862E-2</v>
      </c>
      <c r="I10">
        <v>0.248682826757431</v>
      </c>
      <c r="J10">
        <v>0</v>
      </c>
    </row>
    <row r="11" spans="1:10" x14ac:dyDescent="0.2">
      <c r="A11" s="1">
        <v>67</v>
      </c>
      <c r="B11" t="s">
        <v>21</v>
      </c>
      <c r="C11">
        <v>1980</v>
      </c>
      <c r="D11">
        <v>3.7093146238476038E-3</v>
      </c>
      <c r="E11">
        <v>4.9850504845380783E-2</v>
      </c>
      <c r="F11">
        <v>0.45184773206710821</v>
      </c>
      <c r="G11">
        <v>0.35488656163215643</v>
      </c>
      <c r="H11">
        <v>3.9896197617053993E-2</v>
      </c>
      <c r="I11">
        <v>6.5276384353637695E-2</v>
      </c>
      <c r="J11">
        <v>0</v>
      </c>
    </row>
    <row r="12" spans="1:10" x14ac:dyDescent="0.2">
      <c r="A12" s="1">
        <v>77</v>
      </c>
      <c r="B12" t="s">
        <v>23</v>
      </c>
      <c r="C12">
        <v>1980</v>
      </c>
      <c r="D12">
        <v>3.3534456044435501E-2</v>
      </c>
      <c r="E12">
        <v>4.5771390199661248E-2</v>
      </c>
      <c r="F12">
        <v>0.1297060698270798</v>
      </c>
      <c r="G12">
        <v>0.45137929916381841</v>
      </c>
      <c r="H12">
        <v>9.049224853515625E-2</v>
      </c>
      <c r="I12">
        <v>0.2359341382980347</v>
      </c>
      <c r="J12">
        <v>0</v>
      </c>
    </row>
    <row r="13" spans="1:10" x14ac:dyDescent="0.2">
      <c r="A13" s="1">
        <v>85</v>
      </c>
      <c r="B13" t="s">
        <v>24</v>
      </c>
      <c r="C13">
        <v>1980</v>
      </c>
      <c r="D13">
        <v>1.0162863880395889E-2</v>
      </c>
      <c r="E13">
        <v>4.9250654876232147E-2</v>
      </c>
      <c r="F13">
        <v>0.2025630325078964</v>
      </c>
      <c r="G13">
        <v>0.44932323694229132</v>
      </c>
      <c r="H13">
        <v>9.1338440775871277E-2</v>
      </c>
      <c r="I13">
        <v>0.1989590376615524</v>
      </c>
      <c r="J13">
        <v>0</v>
      </c>
    </row>
    <row r="14" spans="1:10" x14ac:dyDescent="0.2">
      <c r="A14" s="1">
        <v>90</v>
      </c>
      <c r="B14" t="s">
        <v>25</v>
      </c>
      <c r="C14">
        <v>1980</v>
      </c>
      <c r="D14">
        <v>0.11204735189676281</v>
      </c>
      <c r="E14">
        <v>4.653790220618248E-2</v>
      </c>
      <c r="F14">
        <v>0.14505636692047119</v>
      </c>
      <c r="G14">
        <v>0.46629592776298517</v>
      </c>
      <c r="H14">
        <v>5.3464040160179138E-2</v>
      </c>
      <c r="I14">
        <v>0.18925115466117859</v>
      </c>
      <c r="J14">
        <v>0</v>
      </c>
    </row>
    <row r="15" spans="1:10" x14ac:dyDescent="0.2">
      <c r="A15" s="1">
        <v>100</v>
      </c>
      <c r="B15" t="s">
        <v>27</v>
      </c>
      <c r="C15">
        <v>1980</v>
      </c>
      <c r="D15">
        <v>6.6266790963709346E-3</v>
      </c>
      <c r="E15">
        <v>5.7902965694665909E-2</v>
      </c>
      <c r="F15">
        <v>4.1557762771844857E-2</v>
      </c>
      <c r="G15">
        <v>0.65635639429092407</v>
      </c>
      <c r="H15">
        <v>6.731078028678894E-2</v>
      </c>
      <c r="I15">
        <v>0.1745874285697937</v>
      </c>
      <c r="J15">
        <v>0</v>
      </c>
    </row>
    <row r="16" spans="1:10" x14ac:dyDescent="0.2">
      <c r="A16" s="1">
        <v>110</v>
      </c>
      <c r="B16" t="s">
        <v>29</v>
      </c>
      <c r="C16">
        <v>1980</v>
      </c>
      <c r="D16">
        <v>0.14094176888465881</v>
      </c>
      <c r="E16">
        <v>3.2973546534776688E-2</v>
      </c>
      <c r="F16">
        <v>0.2653135359287262</v>
      </c>
      <c r="G16">
        <v>0.35898086428642267</v>
      </c>
      <c r="H16">
        <v>9.5496185123920441E-2</v>
      </c>
      <c r="I16">
        <v>0.1100826859474182</v>
      </c>
      <c r="J16">
        <v>0</v>
      </c>
    </row>
    <row r="17" spans="1:10" x14ac:dyDescent="0.2">
      <c r="A17" s="1">
        <v>123</v>
      </c>
      <c r="B17" t="s">
        <v>31</v>
      </c>
      <c r="C17">
        <v>1980</v>
      </c>
      <c r="D17">
        <v>4.5900609344244003E-2</v>
      </c>
      <c r="E17">
        <v>5.8778952807188027E-2</v>
      </c>
      <c r="F17">
        <v>0.26371797919273382</v>
      </c>
      <c r="G17">
        <v>0.45917904376983643</v>
      </c>
      <c r="H17">
        <v>5.5619921535253518E-2</v>
      </c>
      <c r="I17">
        <v>0.1168777868151665</v>
      </c>
      <c r="J17">
        <v>0</v>
      </c>
    </row>
    <row r="18" spans="1:10" x14ac:dyDescent="0.2">
      <c r="A18" s="1">
        <v>128</v>
      </c>
      <c r="B18" t="s">
        <v>32</v>
      </c>
      <c r="C18">
        <v>1980</v>
      </c>
      <c r="D18">
        <v>3.7101775407791138E-2</v>
      </c>
      <c r="E18">
        <v>6.2902286648750305E-2</v>
      </c>
      <c r="F18">
        <v>5.83646260201931E-2</v>
      </c>
      <c r="G18">
        <v>0.40213555097579962</v>
      </c>
      <c r="H18">
        <v>0.1173097342252731</v>
      </c>
      <c r="I18">
        <v>0.31923463940620422</v>
      </c>
      <c r="J18">
        <v>0</v>
      </c>
    </row>
    <row r="19" spans="1:10" x14ac:dyDescent="0.2">
      <c r="A19" s="1">
        <v>138</v>
      </c>
      <c r="B19" t="s">
        <v>34</v>
      </c>
      <c r="C19">
        <v>1980</v>
      </c>
      <c r="D19">
        <v>0.1156878173351288</v>
      </c>
      <c r="E19">
        <v>5.2302408963441849E-2</v>
      </c>
      <c r="F19">
        <v>0.2554377019405365</v>
      </c>
      <c r="G19">
        <v>0.42392832040786738</v>
      </c>
      <c r="H19">
        <v>4.8087742179632187E-2</v>
      </c>
      <c r="I19">
        <v>9.5454886555671692E-2</v>
      </c>
      <c r="J19">
        <v>0</v>
      </c>
    </row>
    <row r="20" spans="1:10" x14ac:dyDescent="0.2">
      <c r="A20" s="1">
        <v>153</v>
      </c>
      <c r="B20" t="s">
        <v>37</v>
      </c>
      <c r="C20">
        <v>1980</v>
      </c>
      <c r="D20">
        <v>0.23864059150218961</v>
      </c>
      <c r="E20">
        <v>0.1182860657572746</v>
      </c>
      <c r="F20">
        <v>0.14111366868019101</v>
      </c>
      <c r="G20">
        <v>0.24862530827522281</v>
      </c>
      <c r="H20">
        <v>0.1000936478376389</v>
      </c>
      <c r="I20">
        <v>0.16445426642894739</v>
      </c>
      <c r="J20">
        <v>0</v>
      </c>
    </row>
    <row r="21" spans="1:10" x14ac:dyDescent="0.2">
      <c r="A21" s="1">
        <v>168</v>
      </c>
      <c r="B21" t="s">
        <v>40</v>
      </c>
      <c r="C21">
        <v>1980</v>
      </c>
      <c r="D21">
        <v>2.4327851831912991E-2</v>
      </c>
      <c r="E21">
        <v>6.8867020308971405E-2</v>
      </c>
      <c r="F21">
        <v>0.285533607006073</v>
      </c>
      <c r="G21">
        <v>0.44430708885192871</v>
      </c>
      <c r="H21">
        <v>5.7079076766967773E-2</v>
      </c>
      <c r="I21">
        <v>0.1192076206207275</v>
      </c>
      <c r="J21">
        <v>0</v>
      </c>
    </row>
    <row r="22" spans="1:10" x14ac:dyDescent="0.2">
      <c r="A22" s="1">
        <v>173</v>
      </c>
      <c r="B22" t="s">
        <v>41</v>
      </c>
      <c r="C22">
        <v>1980</v>
      </c>
      <c r="D22">
        <v>2.451226115226746E-3</v>
      </c>
      <c r="E22">
        <v>5.583631619811058E-2</v>
      </c>
      <c r="F22">
        <v>4.384220764040947E-2</v>
      </c>
      <c r="G22">
        <v>0.7171977162361145</v>
      </c>
      <c r="H22">
        <v>7.1535952389240265E-2</v>
      </c>
      <c r="I22">
        <v>0.1091868802905083</v>
      </c>
      <c r="J22">
        <v>0</v>
      </c>
    </row>
    <row r="23" spans="1:10" x14ac:dyDescent="0.2">
      <c r="A23" s="1">
        <v>188</v>
      </c>
      <c r="B23" t="s">
        <v>43</v>
      </c>
      <c r="C23">
        <v>1980</v>
      </c>
      <c r="D23">
        <v>3.1231256201863289E-2</v>
      </c>
      <c r="E23">
        <v>5.6103706359863281E-2</v>
      </c>
      <c r="F23">
        <v>0.36208990216255188</v>
      </c>
      <c r="G23">
        <v>0.41550451517105103</v>
      </c>
      <c r="H23">
        <v>5.2201494574546807E-2</v>
      </c>
      <c r="I23">
        <v>7.5971618294715881E-2</v>
      </c>
      <c r="J23">
        <v>0</v>
      </c>
    </row>
    <row r="24" spans="1:10" x14ac:dyDescent="0.2">
      <c r="A24" s="1">
        <v>193</v>
      </c>
      <c r="B24" t="s">
        <v>44</v>
      </c>
      <c r="C24">
        <v>1980</v>
      </c>
      <c r="D24">
        <v>5.5595976300537586E-3</v>
      </c>
      <c r="E24">
        <v>5.273422971367836E-2</v>
      </c>
      <c r="F24">
        <v>0.2171467840671539</v>
      </c>
      <c r="G24">
        <v>0.44385114312171942</v>
      </c>
      <c r="H24">
        <v>9.201861172914505E-2</v>
      </c>
      <c r="I24">
        <v>0.21527597308158869</v>
      </c>
      <c r="J24">
        <v>0</v>
      </c>
    </row>
    <row r="25" spans="1:10" x14ac:dyDescent="0.2">
      <c r="A25" s="1">
        <v>208</v>
      </c>
      <c r="B25" t="s">
        <v>46</v>
      </c>
      <c r="C25">
        <v>1980</v>
      </c>
      <c r="D25">
        <v>9.7723893821239471E-2</v>
      </c>
      <c r="E25">
        <v>9.8666369915008545E-2</v>
      </c>
      <c r="F25">
        <v>0.25120598077774048</v>
      </c>
      <c r="G25">
        <v>0.32222658395767212</v>
      </c>
      <c r="H25">
        <v>6.7544564604759216E-2</v>
      </c>
      <c r="I25">
        <v>0.1626333296298981</v>
      </c>
      <c r="J25">
        <v>0</v>
      </c>
    </row>
    <row r="26" spans="1:10" x14ac:dyDescent="0.2">
      <c r="A26" s="1">
        <v>218</v>
      </c>
      <c r="B26" t="s">
        <v>48</v>
      </c>
      <c r="C26">
        <v>1980</v>
      </c>
      <c r="D26">
        <v>4.6929627656936652E-2</v>
      </c>
      <c r="E26">
        <v>0.12854087352752691</v>
      </c>
      <c r="F26">
        <v>0.45333272218704218</v>
      </c>
      <c r="G26">
        <v>0.14698684215545649</v>
      </c>
      <c r="H26">
        <v>5.1475968211889267E-2</v>
      </c>
      <c r="I26">
        <v>7.8657031059265137E-2</v>
      </c>
      <c r="J26">
        <v>0</v>
      </c>
    </row>
    <row r="27" spans="1:10" x14ac:dyDescent="0.2">
      <c r="A27" s="1">
        <v>223</v>
      </c>
      <c r="B27" t="s">
        <v>49</v>
      </c>
      <c r="C27">
        <v>1980</v>
      </c>
      <c r="D27">
        <v>8.6604617536067963E-2</v>
      </c>
      <c r="E27">
        <v>3.3230699598789222E-2</v>
      </c>
      <c r="F27">
        <v>5.5037461221218109E-2</v>
      </c>
      <c r="G27">
        <v>0.47529864311218262</v>
      </c>
      <c r="H27">
        <v>0.1083022728562355</v>
      </c>
      <c r="I27">
        <v>0.24306114017963409</v>
      </c>
      <c r="J27">
        <v>0</v>
      </c>
    </row>
    <row r="28" spans="1:10" x14ac:dyDescent="0.2">
      <c r="A28" s="1">
        <v>228</v>
      </c>
      <c r="B28" t="s">
        <v>50</v>
      </c>
      <c r="C28">
        <v>1980</v>
      </c>
      <c r="D28">
        <v>0.10771226137876511</v>
      </c>
      <c r="E28">
        <v>5.4403148591518402E-2</v>
      </c>
      <c r="F28">
        <v>0.21987232565879819</v>
      </c>
      <c r="G28">
        <v>0.40929555892944341</v>
      </c>
      <c r="H28">
        <v>4.5011658221483231E-2</v>
      </c>
      <c r="I28">
        <v>0.2048940509557724</v>
      </c>
      <c r="J28">
        <v>0</v>
      </c>
    </row>
    <row r="29" spans="1:10" x14ac:dyDescent="0.2">
      <c r="A29" s="1">
        <v>233</v>
      </c>
      <c r="B29" t="s">
        <v>51</v>
      </c>
      <c r="C29">
        <v>1980</v>
      </c>
      <c r="D29">
        <v>0.2176794558763504</v>
      </c>
      <c r="E29">
        <v>1.342368964105844E-2</v>
      </c>
      <c r="F29">
        <v>0.15149904787540441</v>
      </c>
      <c r="G29">
        <v>0.3121761679649353</v>
      </c>
      <c r="H29">
        <v>0.115684762597084</v>
      </c>
      <c r="I29">
        <v>0.19400209188461301</v>
      </c>
      <c r="J29">
        <v>0</v>
      </c>
    </row>
    <row r="30" spans="1:10" x14ac:dyDescent="0.2">
      <c r="A30" s="1">
        <v>241</v>
      </c>
      <c r="B30" t="s">
        <v>52</v>
      </c>
      <c r="C30">
        <v>1980</v>
      </c>
      <c r="D30">
        <v>0.1159125342965126</v>
      </c>
      <c r="E30">
        <v>0.1117058247327805</v>
      </c>
      <c r="F30">
        <v>0.15381054580211639</v>
      </c>
      <c r="G30">
        <v>0.29325932264327997</v>
      </c>
      <c r="H30">
        <v>9.8362624645233154E-2</v>
      </c>
      <c r="I30">
        <v>0.21099454164504999</v>
      </c>
      <c r="J30">
        <v>0</v>
      </c>
    </row>
    <row r="31" spans="1:10" x14ac:dyDescent="0.2">
      <c r="A31" s="1">
        <v>248</v>
      </c>
      <c r="B31" t="s">
        <v>53</v>
      </c>
      <c r="C31">
        <v>1980</v>
      </c>
      <c r="D31">
        <v>5.8642305433750153E-2</v>
      </c>
      <c r="E31">
        <v>0.18103218078613281</v>
      </c>
      <c r="F31">
        <v>0.17066839337348941</v>
      </c>
      <c r="G31">
        <v>0.34277442097663879</v>
      </c>
      <c r="H31">
        <v>9.3549907207489014E-2</v>
      </c>
      <c r="I31">
        <v>0.14980928599834439</v>
      </c>
      <c r="J31">
        <v>0</v>
      </c>
    </row>
    <row r="32" spans="1:10" x14ac:dyDescent="0.2">
      <c r="A32" s="1">
        <v>266</v>
      </c>
      <c r="B32" t="s">
        <v>55</v>
      </c>
      <c r="C32">
        <v>1980</v>
      </c>
      <c r="D32">
        <v>1.1764334514737129E-2</v>
      </c>
      <c r="E32">
        <v>7.1640037000179291E-2</v>
      </c>
      <c r="F32">
        <v>0.2011794596910477</v>
      </c>
      <c r="G32">
        <v>0.51089030504226685</v>
      </c>
      <c r="H32">
        <v>7.7006608247756958E-2</v>
      </c>
      <c r="I32">
        <v>0.12484054267406459</v>
      </c>
      <c r="J32">
        <v>0</v>
      </c>
    </row>
    <row r="33" spans="1:10" x14ac:dyDescent="0.2">
      <c r="A33" s="1">
        <v>271</v>
      </c>
      <c r="B33" t="s">
        <v>56</v>
      </c>
      <c r="C33">
        <v>1980</v>
      </c>
      <c r="D33">
        <v>2.8847066685557369E-2</v>
      </c>
      <c r="E33">
        <v>0.10565827041864401</v>
      </c>
      <c r="F33">
        <v>0.11163504421710969</v>
      </c>
      <c r="G33">
        <v>0.3380909264087677</v>
      </c>
      <c r="H33">
        <v>0.20362131297588351</v>
      </c>
      <c r="I33">
        <v>0.1956937909126282</v>
      </c>
      <c r="J33">
        <v>0</v>
      </c>
    </row>
    <row r="34" spans="1:10" x14ac:dyDescent="0.2">
      <c r="A34" s="1">
        <v>276</v>
      </c>
      <c r="B34" t="s">
        <v>57</v>
      </c>
      <c r="C34">
        <v>1980</v>
      </c>
      <c r="D34">
        <v>0.24486193060874939</v>
      </c>
      <c r="E34">
        <v>3.1362175941467292E-2</v>
      </c>
      <c r="F34">
        <v>8.8697031140327454E-2</v>
      </c>
      <c r="G34">
        <v>0.44362327456474299</v>
      </c>
      <c r="H34">
        <v>8.6451061069965363E-2</v>
      </c>
      <c r="I34">
        <v>0.11265586316585539</v>
      </c>
      <c r="J34">
        <v>0</v>
      </c>
    </row>
    <row r="35" spans="1:10" x14ac:dyDescent="0.2">
      <c r="A35" s="1">
        <v>281</v>
      </c>
      <c r="B35" t="s">
        <v>58</v>
      </c>
      <c r="C35">
        <v>1980</v>
      </c>
      <c r="D35">
        <v>0.12460058927536009</v>
      </c>
      <c r="E35">
        <v>0.1042478755116463</v>
      </c>
      <c r="F35">
        <v>0.2315036207437515</v>
      </c>
      <c r="G35">
        <v>0.34681230783462519</v>
      </c>
      <c r="H35">
        <v>3.3737901598215103E-2</v>
      </c>
      <c r="I35">
        <v>0.15604650974273679</v>
      </c>
      <c r="J35">
        <v>0</v>
      </c>
    </row>
    <row r="36" spans="1:10" x14ac:dyDescent="0.2">
      <c r="A36" s="1">
        <v>286</v>
      </c>
      <c r="B36" t="s">
        <v>59</v>
      </c>
      <c r="C36">
        <v>1980</v>
      </c>
      <c r="D36">
        <v>7.4110105633735657E-2</v>
      </c>
      <c r="E36">
        <v>0.1079304367303848</v>
      </c>
      <c r="F36">
        <v>0.22088685631752011</v>
      </c>
      <c r="G36">
        <v>0.36589193344116211</v>
      </c>
      <c r="H36">
        <v>7.2771251201629639E-2</v>
      </c>
      <c r="I36">
        <v>0.15372221171855929</v>
      </c>
      <c r="J36">
        <v>0</v>
      </c>
    </row>
    <row r="37" spans="1:10" x14ac:dyDescent="0.2">
      <c r="A37" s="1">
        <v>296</v>
      </c>
      <c r="B37" t="s">
        <v>61</v>
      </c>
      <c r="C37">
        <v>1980</v>
      </c>
      <c r="D37">
        <v>0.1477989852428436</v>
      </c>
      <c r="E37">
        <v>4.2460866272449493E-2</v>
      </c>
      <c r="F37">
        <v>0.21601258218288419</v>
      </c>
      <c r="G37">
        <v>0.34807851910591131</v>
      </c>
      <c r="H37">
        <v>6.684073805809021E-2</v>
      </c>
      <c r="I37">
        <v>0.17949709296226499</v>
      </c>
      <c r="J37">
        <v>0</v>
      </c>
    </row>
    <row r="38" spans="1:10" x14ac:dyDescent="0.2">
      <c r="A38" s="1">
        <v>315</v>
      </c>
      <c r="B38" t="s">
        <v>63</v>
      </c>
      <c r="C38">
        <v>1980</v>
      </c>
      <c r="D38">
        <v>0.18450210988521579</v>
      </c>
      <c r="E38">
        <v>3.8743492215871811E-2</v>
      </c>
      <c r="F38">
        <v>0.1270102113485336</v>
      </c>
      <c r="G38">
        <v>0.47255983948707581</v>
      </c>
      <c r="H38">
        <v>9.8091810941696167E-2</v>
      </c>
      <c r="I38">
        <v>9.7654297947883606E-2</v>
      </c>
      <c r="J38">
        <v>0</v>
      </c>
    </row>
    <row r="39" spans="1:10" x14ac:dyDescent="0.2">
      <c r="A39" s="1">
        <v>320</v>
      </c>
      <c r="B39" t="s">
        <v>64</v>
      </c>
      <c r="C39">
        <v>1980</v>
      </c>
      <c r="D39">
        <v>4.1938457638025277E-2</v>
      </c>
      <c r="E39">
        <v>0.1062830090522766</v>
      </c>
      <c r="F39">
        <v>0.1840009689331055</v>
      </c>
      <c r="G39">
        <v>0.45360130071640009</v>
      </c>
      <c r="H39">
        <v>8.3932481706142426E-2</v>
      </c>
      <c r="I39">
        <v>0.1182821542024612</v>
      </c>
      <c r="J39">
        <v>0</v>
      </c>
    </row>
    <row r="40" spans="1:10" x14ac:dyDescent="0.2">
      <c r="A40" s="1">
        <v>325</v>
      </c>
      <c r="B40" t="s">
        <v>65</v>
      </c>
      <c r="C40">
        <v>1980</v>
      </c>
      <c r="D40">
        <v>8.7999170646071434E-3</v>
      </c>
      <c r="E40">
        <v>8.2037828862667084E-2</v>
      </c>
      <c r="F40">
        <v>0.1205572485923767</v>
      </c>
      <c r="G40">
        <v>0.46901637315750122</v>
      </c>
      <c r="H40">
        <v>0.13824613392353061</v>
      </c>
      <c r="I40">
        <v>0.18134249746799469</v>
      </c>
      <c r="J40">
        <v>0</v>
      </c>
    </row>
    <row r="41" spans="1:10" x14ac:dyDescent="0.2">
      <c r="A41" s="1">
        <v>329</v>
      </c>
      <c r="B41" t="s">
        <v>66</v>
      </c>
      <c r="C41">
        <v>1980</v>
      </c>
      <c r="D41">
        <v>0.38468632102012629</v>
      </c>
      <c r="E41">
        <v>2.987578138709068E-2</v>
      </c>
      <c r="F41">
        <v>6.4735673367977142E-2</v>
      </c>
      <c r="G41">
        <v>0.1827208548784256</v>
      </c>
      <c r="H41">
        <v>0.1390094310045242</v>
      </c>
      <c r="I41">
        <v>0.2045053839683533</v>
      </c>
      <c r="J41">
        <v>0</v>
      </c>
    </row>
    <row r="42" spans="1:10" x14ac:dyDescent="0.2">
      <c r="A42" s="1">
        <v>333</v>
      </c>
      <c r="B42" t="s">
        <v>67</v>
      </c>
      <c r="C42">
        <v>1980</v>
      </c>
      <c r="D42">
        <v>2.0759690552949909E-2</v>
      </c>
      <c r="E42">
        <v>7.1158841252326965E-2</v>
      </c>
      <c r="F42">
        <v>0.1567281037569046</v>
      </c>
      <c r="G42">
        <v>0.55858898162841797</v>
      </c>
      <c r="H42">
        <v>5.8757781982421882E-2</v>
      </c>
      <c r="I42">
        <v>0.12666770815849299</v>
      </c>
      <c r="J42">
        <v>0</v>
      </c>
    </row>
    <row r="43" spans="1:10" x14ac:dyDescent="0.2">
      <c r="A43" s="1">
        <v>338</v>
      </c>
      <c r="B43" t="s">
        <v>68</v>
      </c>
      <c r="C43">
        <v>1980</v>
      </c>
      <c r="D43">
        <v>5.1206402480602257E-2</v>
      </c>
      <c r="E43">
        <v>7.9054594039916992E-2</v>
      </c>
      <c r="F43">
        <v>9.455447643995285E-2</v>
      </c>
      <c r="G43">
        <v>0.53416460752487183</v>
      </c>
      <c r="H43">
        <v>9.305330365896225E-2</v>
      </c>
      <c r="I43">
        <v>0.1479662358760834</v>
      </c>
      <c r="J43">
        <v>0</v>
      </c>
    </row>
    <row r="44" spans="1:10" x14ac:dyDescent="0.2">
      <c r="A44" s="1">
        <v>356</v>
      </c>
      <c r="B44" t="s">
        <v>71</v>
      </c>
      <c r="C44">
        <v>1980</v>
      </c>
      <c r="D44">
        <v>1.621030829846859E-2</v>
      </c>
      <c r="E44">
        <v>7.1507498621940613E-2</v>
      </c>
      <c r="F44">
        <v>0.29477465152740479</v>
      </c>
      <c r="G44">
        <v>0.43908506631851202</v>
      </c>
      <c r="H44">
        <v>6.7658312618732452E-2</v>
      </c>
      <c r="I44">
        <v>0.1033334657549858</v>
      </c>
      <c r="J44">
        <v>0</v>
      </c>
    </row>
    <row r="45" spans="1:10" x14ac:dyDescent="0.2">
      <c r="A45" s="1">
        <v>361</v>
      </c>
      <c r="B45" t="s">
        <v>72</v>
      </c>
      <c r="C45">
        <v>1980</v>
      </c>
      <c r="D45">
        <v>0.42182651162147522</v>
      </c>
      <c r="E45">
        <v>3.5307589918375022E-2</v>
      </c>
      <c r="F45">
        <v>0.23831687867641449</v>
      </c>
      <c r="G45">
        <v>0.13610684871673581</v>
      </c>
      <c r="H45">
        <v>0.10133432596921919</v>
      </c>
      <c r="I45">
        <v>7.1575336158275604E-2</v>
      </c>
      <c r="J45">
        <v>0</v>
      </c>
    </row>
    <row r="46" spans="1:10" x14ac:dyDescent="0.2">
      <c r="A46" s="1">
        <v>366</v>
      </c>
      <c r="B46" t="s">
        <v>73</v>
      </c>
      <c r="C46">
        <v>1980</v>
      </c>
      <c r="D46">
        <v>7.7734708786010742E-2</v>
      </c>
      <c r="E46">
        <v>6.4044132828712463E-2</v>
      </c>
      <c r="F46">
        <v>0.1537000238895416</v>
      </c>
      <c r="G46">
        <v>0.45336997509002691</v>
      </c>
      <c r="H46">
        <v>5.395391583442688E-2</v>
      </c>
      <c r="I46">
        <v>0.19963076710700989</v>
      </c>
      <c r="J46">
        <v>0</v>
      </c>
    </row>
    <row r="47" spans="1:10" x14ac:dyDescent="0.2">
      <c r="A47" s="1">
        <v>371</v>
      </c>
      <c r="B47" t="s">
        <v>74</v>
      </c>
      <c r="C47">
        <v>1980</v>
      </c>
      <c r="D47">
        <v>8.7362244725227356E-2</v>
      </c>
      <c r="E47">
        <v>5.794655904173851E-2</v>
      </c>
      <c r="F47">
        <v>8.0724194645881653E-2</v>
      </c>
      <c r="G47">
        <v>0.50229483842849731</v>
      </c>
      <c r="H47">
        <v>0.1434052586555481</v>
      </c>
      <c r="I47">
        <v>0.12826691567897799</v>
      </c>
      <c r="J47">
        <v>0</v>
      </c>
    </row>
    <row r="48" spans="1:10" x14ac:dyDescent="0.2">
      <c r="A48" s="1">
        <v>376</v>
      </c>
      <c r="B48" t="s">
        <v>75</v>
      </c>
      <c r="C48">
        <v>1980</v>
      </c>
      <c r="D48">
        <v>0.17898903787136081</v>
      </c>
      <c r="E48">
        <v>0.1005572825670242</v>
      </c>
      <c r="F48">
        <v>5.2185013890266418E-2</v>
      </c>
      <c r="G48">
        <v>0.45307189226150513</v>
      </c>
      <c r="H48">
        <v>9.0339519083499908E-2</v>
      </c>
      <c r="I48">
        <v>0.1352978199720383</v>
      </c>
      <c r="J48">
        <v>0</v>
      </c>
    </row>
    <row r="49" spans="1:10" x14ac:dyDescent="0.2">
      <c r="A49" s="1">
        <v>381</v>
      </c>
      <c r="B49" t="s">
        <v>76</v>
      </c>
      <c r="C49">
        <v>1980</v>
      </c>
      <c r="D49">
        <v>0.14359304308891299</v>
      </c>
      <c r="E49">
        <v>5.9533536434173577E-2</v>
      </c>
      <c r="F49">
        <v>0.26514461636543268</v>
      </c>
      <c r="G49">
        <v>0.29244577884674072</v>
      </c>
      <c r="H49">
        <v>3.2945994287729263E-2</v>
      </c>
      <c r="I49">
        <v>0.21384640038013461</v>
      </c>
      <c r="J49">
        <v>0</v>
      </c>
    </row>
    <row r="50" spans="1:10" x14ac:dyDescent="0.2">
      <c r="A50" s="1">
        <v>401</v>
      </c>
      <c r="B50" t="s">
        <v>80</v>
      </c>
      <c r="C50">
        <v>1980</v>
      </c>
      <c r="D50">
        <v>0.2836151123046875</v>
      </c>
      <c r="E50">
        <v>0.17816013097763059</v>
      </c>
      <c r="F50">
        <v>0.22812928259372711</v>
      </c>
      <c r="G50">
        <v>0.13138346374034879</v>
      </c>
      <c r="H50">
        <v>4.1021838784217828E-2</v>
      </c>
      <c r="I50">
        <v>0.13287694752216339</v>
      </c>
      <c r="J50">
        <v>0</v>
      </c>
    </row>
    <row r="51" spans="1:10" x14ac:dyDescent="0.2">
      <c r="A51" s="1">
        <v>406</v>
      </c>
      <c r="B51" t="s">
        <v>81</v>
      </c>
      <c r="C51">
        <v>1980</v>
      </c>
      <c r="D51">
        <v>0.1557608246803284</v>
      </c>
      <c r="E51">
        <v>0.1042905226349831</v>
      </c>
      <c r="F51">
        <v>0.19293296337127691</v>
      </c>
      <c r="G51">
        <v>0.29536765813827509</v>
      </c>
      <c r="H51">
        <v>5.6449230760335922E-2</v>
      </c>
      <c r="I51">
        <v>0.22493962943553919</v>
      </c>
      <c r="J51">
        <v>0</v>
      </c>
    </row>
    <row r="52" spans="1:10" x14ac:dyDescent="0.2">
      <c r="A52" s="1">
        <v>411</v>
      </c>
      <c r="B52" t="s">
        <v>82</v>
      </c>
      <c r="C52">
        <v>1980</v>
      </c>
      <c r="D52">
        <v>5.8723993599414832E-2</v>
      </c>
      <c r="E52">
        <v>6.4387708902359009E-2</v>
      </c>
      <c r="F52">
        <v>0.26668417453765869</v>
      </c>
      <c r="G52">
        <v>0.35246619582176208</v>
      </c>
      <c r="H52">
        <v>0.10029281675815579</v>
      </c>
      <c r="I52">
        <v>0.15744481980800629</v>
      </c>
      <c r="J52">
        <v>0</v>
      </c>
    </row>
    <row r="53" spans="1:10" x14ac:dyDescent="0.2">
      <c r="A53" s="1">
        <v>416</v>
      </c>
      <c r="B53" t="s">
        <v>83</v>
      </c>
      <c r="C53">
        <v>1980</v>
      </c>
      <c r="D53">
        <v>0.10772976279258729</v>
      </c>
      <c r="E53">
        <v>0.1084958463907242</v>
      </c>
      <c r="F53">
        <v>0.19439393281936651</v>
      </c>
      <c r="G53">
        <v>0.39585041999816889</v>
      </c>
      <c r="H53">
        <v>6.8995513021945953E-2</v>
      </c>
      <c r="I53">
        <v>0.12453413009643551</v>
      </c>
      <c r="J53">
        <v>0</v>
      </c>
    </row>
    <row r="54" spans="1:10" x14ac:dyDescent="0.2">
      <c r="A54" s="1">
        <v>431</v>
      </c>
      <c r="B54" t="s">
        <v>86</v>
      </c>
      <c r="C54">
        <v>1980</v>
      </c>
      <c r="D54">
        <v>5.7785697281360633E-2</v>
      </c>
      <c r="E54">
        <v>7.4645817279815674E-2</v>
      </c>
      <c r="F54">
        <v>0.3514380156993866</v>
      </c>
      <c r="G54">
        <v>0.35956311225891108</v>
      </c>
      <c r="H54">
        <v>4.7195948660373688E-2</v>
      </c>
      <c r="I54">
        <v>0.1063677817583084</v>
      </c>
      <c r="J54">
        <v>0</v>
      </c>
    </row>
    <row r="55" spans="1:10" x14ac:dyDescent="0.2">
      <c r="A55" s="1">
        <v>441</v>
      </c>
      <c r="B55" t="s">
        <v>88</v>
      </c>
      <c r="C55">
        <v>1980</v>
      </c>
      <c r="D55">
        <v>3.4516897052526467E-2</v>
      </c>
      <c r="E55">
        <v>5.8931004256010062E-2</v>
      </c>
      <c r="F55">
        <v>0.1537345349788666</v>
      </c>
      <c r="G55">
        <v>0.51971298456192017</v>
      </c>
      <c r="H55">
        <v>8.1890761852264404E-2</v>
      </c>
      <c r="I55">
        <v>0.13061478734016421</v>
      </c>
      <c r="J55">
        <v>0</v>
      </c>
    </row>
    <row r="56" spans="1:10" x14ac:dyDescent="0.2">
      <c r="A56" s="1">
        <v>446</v>
      </c>
      <c r="B56" t="s">
        <v>89</v>
      </c>
      <c r="C56">
        <v>1980</v>
      </c>
      <c r="D56">
        <v>3.0237277969717979E-2</v>
      </c>
      <c r="E56">
        <v>5.1588226109743118E-2</v>
      </c>
      <c r="F56">
        <v>0.22731208801269531</v>
      </c>
      <c r="G56">
        <v>0.49358528852462769</v>
      </c>
      <c r="H56">
        <v>9.9742107093334198E-2</v>
      </c>
      <c r="I56">
        <v>0.1011146381497383</v>
      </c>
      <c r="J56">
        <v>0</v>
      </c>
    </row>
    <row r="57" spans="1:10" x14ac:dyDescent="0.2">
      <c r="A57" s="1">
        <v>451</v>
      </c>
      <c r="B57" t="s">
        <v>90</v>
      </c>
      <c r="C57">
        <v>1980</v>
      </c>
      <c r="D57">
        <v>2.4928739294409748E-2</v>
      </c>
      <c r="E57">
        <v>7.0937201380729675E-2</v>
      </c>
      <c r="F57">
        <v>0.2109094113111496</v>
      </c>
      <c r="G57">
        <v>0.47226870059967041</v>
      </c>
      <c r="H57">
        <v>6.1745382845401757E-2</v>
      </c>
      <c r="I57">
        <v>0.15673147141933441</v>
      </c>
      <c r="J57">
        <v>0</v>
      </c>
    </row>
    <row r="58" spans="1:10" x14ac:dyDescent="0.2">
      <c r="A58" s="1">
        <v>456</v>
      </c>
      <c r="B58" t="s">
        <v>91</v>
      </c>
      <c r="C58">
        <v>1980</v>
      </c>
      <c r="D58">
        <v>8.0430194735527039E-2</v>
      </c>
      <c r="E58">
        <v>8.6955539882183075E-2</v>
      </c>
      <c r="F58">
        <v>0.21409046649932861</v>
      </c>
      <c r="G58">
        <v>0.31592527031898499</v>
      </c>
      <c r="H58">
        <v>5.8943282812833793E-2</v>
      </c>
      <c r="I58">
        <v>0.2485816478729248</v>
      </c>
      <c r="J58">
        <v>0</v>
      </c>
    </row>
    <row r="59" spans="1:10" x14ac:dyDescent="0.2">
      <c r="A59" s="1">
        <v>461</v>
      </c>
      <c r="B59" t="s">
        <v>92</v>
      </c>
      <c r="C59">
        <v>1980</v>
      </c>
      <c r="D59">
        <v>2.5173511356115341E-2</v>
      </c>
      <c r="E59">
        <v>0.1039906814694405</v>
      </c>
      <c r="F59">
        <v>0.20931784808635709</v>
      </c>
      <c r="G59">
        <v>0.46716800332069403</v>
      </c>
      <c r="H59">
        <v>7.8942105174064636E-2</v>
      </c>
      <c r="I59">
        <v>0.11540822684764861</v>
      </c>
      <c r="J59">
        <v>0</v>
      </c>
    </row>
    <row r="60" spans="1:10" x14ac:dyDescent="0.2">
      <c r="A60" s="1">
        <v>466</v>
      </c>
      <c r="B60" t="s">
        <v>93</v>
      </c>
      <c r="C60">
        <v>1980</v>
      </c>
      <c r="D60">
        <v>3.9934020489454269E-2</v>
      </c>
      <c r="E60">
        <v>7.1311190724372864E-2</v>
      </c>
      <c r="F60">
        <v>0.14235787093639371</v>
      </c>
      <c r="G60">
        <v>0.41069012880325317</v>
      </c>
      <c r="H60">
        <v>0.13224095106124881</v>
      </c>
      <c r="I60">
        <v>0.20170645415782931</v>
      </c>
      <c r="J60">
        <v>0</v>
      </c>
    </row>
    <row r="61" spans="1:10" x14ac:dyDescent="0.2">
      <c r="A61" s="1">
        <v>474</v>
      </c>
      <c r="B61" t="s">
        <v>94</v>
      </c>
      <c r="C61">
        <v>1980</v>
      </c>
      <c r="D61">
        <v>0.2301663011312485</v>
      </c>
      <c r="E61">
        <v>5.1035694777965553E-2</v>
      </c>
      <c r="F61">
        <v>0.16827274858951571</v>
      </c>
      <c r="G61">
        <v>0.40841969847679138</v>
      </c>
      <c r="H61">
        <v>6.4925491809844971E-2</v>
      </c>
      <c r="I61">
        <v>7.9363010823726654E-2</v>
      </c>
      <c r="J61">
        <v>0</v>
      </c>
    </row>
    <row r="62" spans="1:10" x14ac:dyDescent="0.2">
      <c r="A62" s="1">
        <v>479</v>
      </c>
      <c r="B62" t="s">
        <v>95</v>
      </c>
      <c r="C62">
        <v>1980</v>
      </c>
      <c r="D62">
        <v>0.41102156043052668</v>
      </c>
      <c r="E62">
        <v>3.043836168944836E-2</v>
      </c>
      <c r="F62">
        <v>3.9900846779346473E-2</v>
      </c>
      <c r="G62">
        <v>0.32935866713523859</v>
      </c>
      <c r="H62">
        <v>0.1193249672651291</v>
      </c>
      <c r="I62">
        <v>7.5006596744060516E-2</v>
      </c>
      <c r="J62">
        <v>0</v>
      </c>
    </row>
    <row r="63" spans="1:10" x14ac:dyDescent="0.2">
      <c r="A63" s="1">
        <v>503</v>
      </c>
      <c r="B63" t="s">
        <v>98</v>
      </c>
      <c r="C63">
        <v>1980</v>
      </c>
      <c r="D63">
        <v>2.8117058798670769E-2</v>
      </c>
      <c r="E63">
        <v>4.3526891618967063E-2</v>
      </c>
      <c r="F63">
        <v>0.1034025251865387</v>
      </c>
      <c r="G63">
        <v>0.64887028932571411</v>
      </c>
      <c r="H63">
        <v>5.1045998930931091E-2</v>
      </c>
      <c r="I63">
        <v>0.13538983464241031</v>
      </c>
      <c r="J63">
        <v>0</v>
      </c>
    </row>
    <row r="64" spans="1:10" x14ac:dyDescent="0.2">
      <c r="A64" s="1">
        <v>508</v>
      </c>
      <c r="B64" t="s">
        <v>99</v>
      </c>
      <c r="C64">
        <v>1980</v>
      </c>
      <c r="D64">
        <v>0.2304685115814209</v>
      </c>
      <c r="E64">
        <v>3.6351658403873437E-2</v>
      </c>
      <c r="F64">
        <v>7.7421069145202637E-2</v>
      </c>
      <c r="G64">
        <v>0.50771439075469971</v>
      </c>
      <c r="H64">
        <v>4.347735270857811E-2</v>
      </c>
      <c r="I64">
        <v>8.5142418742179871E-2</v>
      </c>
      <c r="J64">
        <v>0</v>
      </c>
    </row>
    <row r="65" spans="1:10" x14ac:dyDescent="0.2">
      <c r="A65" s="1">
        <v>513</v>
      </c>
      <c r="B65" t="s">
        <v>100</v>
      </c>
      <c r="C65">
        <v>1980</v>
      </c>
      <c r="D65">
        <v>0.34044539928436279</v>
      </c>
      <c r="E65">
        <v>5.0823308527469642E-2</v>
      </c>
      <c r="F65">
        <v>0.20621004700660711</v>
      </c>
      <c r="G65">
        <v>0.16867303848266599</v>
      </c>
      <c r="H65">
        <v>0.1378420889377594</v>
      </c>
      <c r="I65">
        <v>9.6006102859973907E-2</v>
      </c>
      <c r="J65">
        <v>0</v>
      </c>
    </row>
    <row r="66" spans="1:10" x14ac:dyDescent="0.2">
      <c r="A66" s="1">
        <v>523</v>
      </c>
      <c r="B66" t="s">
        <v>102</v>
      </c>
      <c r="C66">
        <v>1980</v>
      </c>
      <c r="D66">
        <v>2.459577098488808E-2</v>
      </c>
      <c r="E66">
        <v>7.3812186717987061E-2</v>
      </c>
      <c r="F66">
        <v>0.25173336267471308</v>
      </c>
      <c r="G66">
        <v>0.3853665292263031</v>
      </c>
      <c r="H66">
        <v>8.7570331990718842E-2</v>
      </c>
      <c r="I66">
        <v>0.17692181468009949</v>
      </c>
      <c r="J66">
        <v>0</v>
      </c>
    </row>
    <row r="67" spans="1:10" x14ac:dyDescent="0.2">
      <c r="A67" s="1">
        <v>531</v>
      </c>
      <c r="B67" t="s">
        <v>103</v>
      </c>
      <c r="C67">
        <v>1980</v>
      </c>
      <c r="D67">
        <v>1.722749508917332E-2</v>
      </c>
      <c r="E67">
        <v>7.7383764088153839E-2</v>
      </c>
      <c r="F67">
        <v>0.13649244606494901</v>
      </c>
      <c r="G67">
        <v>0.56219673156738281</v>
      </c>
      <c r="H67">
        <v>3.913252055644989E-2</v>
      </c>
      <c r="I67">
        <v>0.1577312499284744</v>
      </c>
      <c r="J67">
        <v>0</v>
      </c>
    </row>
    <row r="68" spans="1:10" x14ac:dyDescent="0.2">
      <c r="A68" s="1">
        <v>536</v>
      </c>
      <c r="B68" t="s">
        <v>104</v>
      </c>
      <c r="C68">
        <v>1980</v>
      </c>
      <c r="D68">
        <v>0.27795493602752691</v>
      </c>
      <c r="E68">
        <v>7.7837076969444752E-3</v>
      </c>
      <c r="F68">
        <v>0.15225720405578611</v>
      </c>
      <c r="G68">
        <v>0.2484273761510849</v>
      </c>
      <c r="H68">
        <v>0.19806009531021121</v>
      </c>
      <c r="I68">
        <v>0.119932733476162</v>
      </c>
      <c r="J68">
        <v>0</v>
      </c>
    </row>
    <row r="69" spans="1:10" x14ac:dyDescent="0.2">
      <c r="A69" s="1">
        <v>551</v>
      </c>
      <c r="B69" t="s">
        <v>107</v>
      </c>
      <c r="C69">
        <v>1980</v>
      </c>
      <c r="D69">
        <v>0.1429481357336044</v>
      </c>
      <c r="E69">
        <v>2.970065176486969E-2</v>
      </c>
      <c r="F69">
        <v>5.3516488522291177E-2</v>
      </c>
      <c r="G69">
        <v>0.47316214442253107</v>
      </c>
      <c r="H69">
        <v>6.5591678023338318E-2</v>
      </c>
      <c r="I69">
        <v>0.28482869267463679</v>
      </c>
      <c r="J69">
        <v>0</v>
      </c>
    </row>
    <row r="70" spans="1:10" x14ac:dyDescent="0.2">
      <c r="A70" s="1">
        <v>561</v>
      </c>
      <c r="B70" t="s">
        <v>109</v>
      </c>
      <c r="C70">
        <v>1980</v>
      </c>
      <c r="D70">
        <v>4.065859317779541E-2</v>
      </c>
      <c r="E70">
        <v>7.8180558979511261E-2</v>
      </c>
      <c r="F70">
        <v>0.26496124267578119</v>
      </c>
      <c r="G70">
        <v>0.27564916014671331</v>
      </c>
      <c r="H70">
        <v>0.1003087684512138</v>
      </c>
      <c r="I70">
        <v>0.24024166166782379</v>
      </c>
      <c r="J70">
        <v>0</v>
      </c>
    </row>
    <row r="71" spans="1:10" x14ac:dyDescent="0.2">
      <c r="A71" s="1">
        <v>566</v>
      </c>
      <c r="B71" t="s">
        <v>110</v>
      </c>
      <c r="C71">
        <v>1980</v>
      </c>
      <c r="D71">
        <v>8.2457438111305237E-2</v>
      </c>
      <c r="E71">
        <v>0.11262489855289461</v>
      </c>
      <c r="F71">
        <v>1.086712349206209E-2</v>
      </c>
      <c r="G71">
        <v>0.54654645919799805</v>
      </c>
      <c r="H71">
        <v>-3.6245375871658332E-2</v>
      </c>
      <c r="I71">
        <v>0.2263982892036438</v>
      </c>
      <c r="J71">
        <v>0</v>
      </c>
    </row>
    <row r="72" spans="1:10" x14ac:dyDescent="0.2">
      <c r="A72" s="1">
        <v>576</v>
      </c>
      <c r="B72" t="s">
        <v>112</v>
      </c>
      <c r="C72">
        <v>1980</v>
      </c>
      <c r="D72">
        <v>0.1492222994565964</v>
      </c>
      <c r="E72">
        <v>4.6472456306219101E-2</v>
      </c>
      <c r="F72">
        <v>0.21662355959415441</v>
      </c>
      <c r="G72">
        <v>0.34249639511108398</v>
      </c>
      <c r="H72">
        <v>7.9277060925960541E-2</v>
      </c>
      <c r="I72">
        <v>0.16863858699798581</v>
      </c>
      <c r="J72">
        <v>0</v>
      </c>
    </row>
    <row r="73" spans="1:10" x14ac:dyDescent="0.2">
      <c r="A73" s="1">
        <v>581</v>
      </c>
      <c r="B73" t="s">
        <v>113</v>
      </c>
      <c r="C73">
        <v>1980</v>
      </c>
      <c r="D73">
        <v>4.1642691940069199E-2</v>
      </c>
      <c r="E73">
        <v>9.3622095882892609E-2</v>
      </c>
      <c r="F73">
        <v>0.29972535371780401</v>
      </c>
      <c r="G73">
        <v>0.32941710948944092</v>
      </c>
      <c r="H73">
        <v>6.030718982219696E-2</v>
      </c>
      <c r="I73">
        <v>0.1743236035108566</v>
      </c>
      <c r="J73">
        <v>0</v>
      </c>
    </row>
    <row r="74" spans="1:10" x14ac:dyDescent="0.2">
      <c r="A74" s="1">
        <v>586</v>
      </c>
      <c r="B74" t="s">
        <v>114</v>
      </c>
      <c r="C74">
        <v>1980</v>
      </c>
      <c r="D74">
        <v>0.24600312113761899</v>
      </c>
      <c r="E74">
        <v>3.6076366901397712E-2</v>
      </c>
      <c r="F74">
        <v>3.5962846130132682E-2</v>
      </c>
      <c r="G74">
        <v>0.45603117346763611</v>
      </c>
      <c r="H74">
        <v>7.2609469294548035E-2</v>
      </c>
      <c r="I74">
        <v>0.15210422873497009</v>
      </c>
      <c r="J74">
        <v>0</v>
      </c>
    </row>
    <row r="75" spans="1:10" x14ac:dyDescent="0.2">
      <c r="A75" s="1">
        <v>596</v>
      </c>
      <c r="B75" t="s">
        <v>115</v>
      </c>
      <c r="C75">
        <v>1980</v>
      </c>
      <c r="D75">
        <v>0.35698777437210077</v>
      </c>
      <c r="E75">
        <v>0.1311153173446655</v>
      </c>
      <c r="F75">
        <v>0.34729725122451782</v>
      </c>
      <c r="G75">
        <v>7.1228973567485809E-2</v>
      </c>
      <c r="H75">
        <v>7.4023954570293427E-2</v>
      </c>
      <c r="I75">
        <v>6.0967925935983658E-2</v>
      </c>
      <c r="J75">
        <v>0</v>
      </c>
    </row>
    <row r="76" spans="1:10" x14ac:dyDescent="0.2">
      <c r="A76" s="1">
        <v>604</v>
      </c>
      <c r="B76" t="s">
        <v>116</v>
      </c>
      <c r="C76">
        <v>1980</v>
      </c>
      <c r="D76">
        <v>3.0983597040176392E-2</v>
      </c>
      <c r="E76">
        <v>6.3803680241107941E-2</v>
      </c>
      <c r="F76">
        <v>0.13262782990932459</v>
      </c>
      <c r="G76">
        <v>0.48129352927207952</v>
      </c>
      <c r="H76">
        <v>6.4951106905937195E-2</v>
      </c>
      <c r="I76">
        <v>0.2291207164525986</v>
      </c>
      <c r="J76">
        <v>0</v>
      </c>
    </row>
    <row r="77" spans="1:10" x14ac:dyDescent="0.2">
      <c r="A77" s="1">
        <v>609</v>
      </c>
      <c r="B77" t="s">
        <v>117</v>
      </c>
      <c r="C77">
        <v>1980</v>
      </c>
      <c r="D77">
        <v>0.17632210254669189</v>
      </c>
      <c r="E77">
        <v>7.2824709117412567E-2</v>
      </c>
      <c r="F77">
        <v>0.2449025362730026</v>
      </c>
      <c r="G77">
        <v>0.32177513837814331</v>
      </c>
      <c r="H77">
        <v>4.1984554380178452E-2</v>
      </c>
      <c r="I77">
        <v>0.14163693785667419</v>
      </c>
      <c r="J77">
        <v>0</v>
      </c>
    </row>
    <row r="78" spans="1:10" x14ac:dyDescent="0.2">
      <c r="A78" s="1">
        <v>614</v>
      </c>
      <c r="B78" t="s">
        <v>118</v>
      </c>
      <c r="C78">
        <v>1980</v>
      </c>
      <c r="D78">
        <v>0.3071778416633606</v>
      </c>
      <c r="E78">
        <v>1.0429690591990949E-2</v>
      </c>
      <c r="F78">
        <v>0.13362786173820501</v>
      </c>
      <c r="G78">
        <v>0.31065598130226141</v>
      </c>
      <c r="H78">
        <v>0.10165998339653021</v>
      </c>
      <c r="I78">
        <v>0.12633043527603149</v>
      </c>
      <c r="J78">
        <v>0</v>
      </c>
    </row>
    <row r="79" spans="1:10" x14ac:dyDescent="0.2">
      <c r="A79" s="1">
        <v>624</v>
      </c>
      <c r="B79" t="s">
        <v>120</v>
      </c>
      <c r="C79">
        <v>1980</v>
      </c>
      <c r="D79">
        <v>0.10029336810112</v>
      </c>
      <c r="E79">
        <v>3.5687018185853958E-2</v>
      </c>
      <c r="F79">
        <v>0.27097520232200623</v>
      </c>
      <c r="G79">
        <v>0.44301402568817139</v>
      </c>
      <c r="H79">
        <v>3.4108005464077003E-2</v>
      </c>
      <c r="I79">
        <v>0.1053603142499924</v>
      </c>
      <c r="J79">
        <v>0</v>
      </c>
    </row>
    <row r="80" spans="1:10" x14ac:dyDescent="0.2">
      <c r="A80" s="1">
        <v>639</v>
      </c>
      <c r="B80" t="s">
        <v>123</v>
      </c>
      <c r="C80">
        <v>1980</v>
      </c>
      <c r="D80">
        <v>1.979285292327404E-2</v>
      </c>
      <c r="E80">
        <v>7.5826965272426605E-2</v>
      </c>
      <c r="F80">
        <v>0.20930236577987671</v>
      </c>
      <c r="G80">
        <v>0.50175374746322632</v>
      </c>
      <c r="H80">
        <v>6.5873593091964722E-2</v>
      </c>
      <c r="I80">
        <v>0.1231093630194664</v>
      </c>
      <c r="J80">
        <v>0</v>
      </c>
    </row>
    <row r="81" spans="1:10" x14ac:dyDescent="0.2">
      <c r="A81" s="1">
        <v>644</v>
      </c>
      <c r="B81" t="s">
        <v>124</v>
      </c>
      <c r="C81">
        <v>1980</v>
      </c>
      <c r="D81">
        <v>1.8860854208469391E-2</v>
      </c>
      <c r="E81">
        <v>5.1314268261194229E-2</v>
      </c>
      <c r="F81">
        <v>0.21669682860374451</v>
      </c>
      <c r="G81">
        <v>0.42769864201545721</v>
      </c>
      <c r="H81">
        <v>4.1294548660516739E-2</v>
      </c>
      <c r="I81">
        <v>0.24413469433784479</v>
      </c>
      <c r="J81">
        <v>0</v>
      </c>
    </row>
    <row r="82" spans="1:10" x14ac:dyDescent="0.2">
      <c r="A82" s="1">
        <v>649</v>
      </c>
      <c r="B82" t="s">
        <v>125</v>
      </c>
      <c r="C82">
        <v>1980</v>
      </c>
      <c r="D82">
        <v>4.6939503401517868E-2</v>
      </c>
      <c r="E82">
        <v>6.2208805233240128E-2</v>
      </c>
      <c r="F82">
        <v>0.25172942876815801</v>
      </c>
      <c r="G82">
        <v>0.44736948609352112</v>
      </c>
      <c r="H82">
        <v>5.8903343975543983E-2</v>
      </c>
      <c r="I82">
        <v>0.12867684662342069</v>
      </c>
      <c r="J82">
        <v>0</v>
      </c>
    </row>
    <row r="83" spans="1:10" x14ac:dyDescent="0.2">
      <c r="A83" s="1">
        <v>654</v>
      </c>
      <c r="B83" t="s">
        <v>126</v>
      </c>
      <c r="C83">
        <v>1980</v>
      </c>
      <c r="D83">
        <v>0.15558333694934839</v>
      </c>
      <c r="E83">
        <v>5.478232353925705E-2</v>
      </c>
      <c r="F83">
        <v>0.17263318598270419</v>
      </c>
      <c r="G83">
        <v>0.39474314451217651</v>
      </c>
      <c r="H83">
        <v>6.4034938812255859E-2</v>
      </c>
      <c r="I83">
        <v>0.1585589796304703</v>
      </c>
      <c r="J83">
        <v>0</v>
      </c>
    </row>
    <row r="84" spans="1:10" x14ac:dyDescent="0.2">
      <c r="A84" s="1">
        <v>669</v>
      </c>
      <c r="B84" t="s">
        <v>129</v>
      </c>
      <c r="C84">
        <v>1980</v>
      </c>
      <c r="D84">
        <v>1.8061269074678421E-2</v>
      </c>
      <c r="E84">
        <v>6.0489874333143227E-2</v>
      </c>
      <c r="F84">
        <v>0.32189694046974182</v>
      </c>
      <c r="G84">
        <v>0.40883493423461909</v>
      </c>
      <c r="H84">
        <v>0.1041389480233192</v>
      </c>
      <c r="I84">
        <v>8.6578629910945892E-2</v>
      </c>
      <c r="J84">
        <v>0</v>
      </c>
    </row>
    <row r="85" spans="1:10" x14ac:dyDescent="0.2">
      <c r="A85" s="1">
        <v>679</v>
      </c>
      <c r="B85" t="s">
        <v>131</v>
      </c>
      <c r="C85">
        <v>1980</v>
      </c>
      <c r="D85">
        <v>0.30088678002357477</v>
      </c>
      <c r="E85">
        <v>3.4075841307640083E-2</v>
      </c>
      <c r="F85">
        <v>0.14346955716609949</v>
      </c>
      <c r="G85">
        <v>0.20452393591403961</v>
      </c>
      <c r="H85">
        <v>0.12538997828960419</v>
      </c>
      <c r="I85">
        <v>0.19549334049224851</v>
      </c>
      <c r="J85">
        <v>0</v>
      </c>
    </row>
    <row r="86" spans="1:10" x14ac:dyDescent="0.2">
      <c r="A86" s="1">
        <v>684</v>
      </c>
      <c r="B86" t="s">
        <v>132</v>
      </c>
      <c r="C86">
        <v>1980</v>
      </c>
      <c r="D86">
        <v>9.3129195272922516E-2</v>
      </c>
      <c r="E86">
        <v>6.3807077705860138E-2</v>
      </c>
      <c r="F86">
        <v>3.119274415075779E-2</v>
      </c>
      <c r="G86">
        <v>0.48648002743721008</v>
      </c>
      <c r="H86">
        <v>0.11991417407989501</v>
      </c>
      <c r="I86">
        <v>0.19891178607940671</v>
      </c>
      <c r="J86">
        <v>0</v>
      </c>
    </row>
    <row r="87" spans="1:10" x14ac:dyDescent="0.2">
      <c r="A87" s="1">
        <v>689</v>
      </c>
      <c r="B87" t="s">
        <v>133</v>
      </c>
      <c r="C87">
        <v>1980</v>
      </c>
      <c r="D87">
        <v>6.9966144859790802E-2</v>
      </c>
      <c r="E87">
        <v>3.7358075380325317E-2</v>
      </c>
      <c r="F87">
        <v>0.1502963453531265</v>
      </c>
      <c r="G87">
        <v>0.49244952201843262</v>
      </c>
      <c r="H87">
        <v>0.1197818443179131</v>
      </c>
      <c r="I87">
        <v>0.14345914125442499</v>
      </c>
      <c r="J87">
        <v>0</v>
      </c>
    </row>
    <row r="88" spans="1:10" x14ac:dyDescent="0.2">
      <c r="A88" s="1">
        <v>699</v>
      </c>
      <c r="B88" t="s">
        <v>135</v>
      </c>
      <c r="C88">
        <v>1980</v>
      </c>
      <c r="D88">
        <v>0.18621471524238589</v>
      </c>
      <c r="E88">
        <v>7.6426476240158081E-2</v>
      </c>
      <c r="F88">
        <v>0.21054224669933319</v>
      </c>
      <c r="G88">
        <v>0.23410254716873169</v>
      </c>
      <c r="H88">
        <v>5.1573250442743301E-2</v>
      </c>
      <c r="I88">
        <v>0.24826307594776151</v>
      </c>
      <c r="J88">
        <v>0</v>
      </c>
    </row>
    <row r="89" spans="1:10" x14ac:dyDescent="0.2">
      <c r="A89" s="1">
        <v>704</v>
      </c>
      <c r="B89" t="s">
        <v>136</v>
      </c>
      <c r="C89">
        <v>1980</v>
      </c>
      <c r="D89">
        <v>5.610840767621994E-2</v>
      </c>
      <c r="E89">
        <v>3.7242826074361801E-2</v>
      </c>
      <c r="F89">
        <v>0.2952902615070343</v>
      </c>
      <c r="G89">
        <v>0.36342507600784302</v>
      </c>
      <c r="H89">
        <v>8.6493916809558868E-2</v>
      </c>
      <c r="I89">
        <v>0.16998527944087979</v>
      </c>
      <c r="J89">
        <v>0</v>
      </c>
    </row>
    <row r="90" spans="1:10" x14ac:dyDescent="0.2">
      <c r="A90" s="1">
        <v>709</v>
      </c>
      <c r="B90" t="s">
        <v>137</v>
      </c>
      <c r="C90">
        <v>1980</v>
      </c>
      <c r="D90">
        <v>0.1568082869052887</v>
      </c>
      <c r="E90">
        <v>9.2214308679103851E-2</v>
      </c>
      <c r="F90">
        <v>0.30993196368217468</v>
      </c>
      <c r="G90">
        <v>0.2516758143901825</v>
      </c>
      <c r="H90">
        <v>4.6847257763147347E-2</v>
      </c>
      <c r="I90">
        <v>0.14543493092060089</v>
      </c>
      <c r="J90">
        <v>0</v>
      </c>
    </row>
    <row r="91" spans="1:10" x14ac:dyDescent="0.2">
      <c r="A91" s="1">
        <v>714</v>
      </c>
      <c r="B91" t="s">
        <v>138</v>
      </c>
      <c r="C91">
        <v>1980</v>
      </c>
      <c r="D91">
        <v>3.5329397767782211E-2</v>
      </c>
      <c r="E91">
        <v>7.1022093296051025E-2</v>
      </c>
      <c r="F91">
        <v>0.19961632788181299</v>
      </c>
      <c r="G91">
        <v>0.48824024200439448</v>
      </c>
      <c r="H91">
        <v>5.9255462139844887E-2</v>
      </c>
      <c r="I91">
        <v>0.13602727651596069</v>
      </c>
      <c r="J91">
        <v>0</v>
      </c>
    </row>
    <row r="92" spans="1:10" x14ac:dyDescent="0.2">
      <c r="A92" s="1">
        <v>719</v>
      </c>
      <c r="B92" t="s">
        <v>139</v>
      </c>
      <c r="C92">
        <v>1980</v>
      </c>
      <c r="D92">
        <v>4.797852411866188E-2</v>
      </c>
      <c r="E92">
        <v>8.1921316683292389E-2</v>
      </c>
      <c r="F92">
        <v>0.17960476875305181</v>
      </c>
      <c r="G92">
        <v>0.41249513626098627</v>
      </c>
      <c r="H92">
        <v>6.1298321932554238E-2</v>
      </c>
      <c r="I92">
        <v>0.21835809946060181</v>
      </c>
      <c r="J92">
        <v>0</v>
      </c>
    </row>
    <row r="93" spans="1:10" x14ac:dyDescent="0.2">
      <c r="A93" s="1">
        <v>734</v>
      </c>
      <c r="B93" t="s">
        <v>142</v>
      </c>
      <c r="C93">
        <v>1980</v>
      </c>
      <c r="D93">
        <v>8.7869532406330109E-2</v>
      </c>
      <c r="E93">
        <v>0.1069203019142151</v>
      </c>
      <c r="F93">
        <v>0.20754040777683261</v>
      </c>
      <c r="G93">
        <v>0.39973929524421692</v>
      </c>
      <c r="H93">
        <v>5.8668695390224457E-2</v>
      </c>
      <c r="I93">
        <v>0.13798901438713071</v>
      </c>
      <c r="J93">
        <v>0</v>
      </c>
    </row>
    <row r="94" spans="1:10" x14ac:dyDescent="0.2">
      <c r="A94" s="1">
        <v>742</v>
      </c>
      <c r="B94" t="s">
        <v>143</v>
      </c>
      <c r="C94">
        <v>1980</v>
      </c>
      <c r="D94">
        <v>0.1004965975880623</v>
      </c>
      <c r="E94">
        <v>6.0253079980611801E-2</v>
      </c>
      <c r="F94">
        <v>0.40177521109580988</v>
      </c>
      <c r="G94">
        <v>0.18938946723937991</v>
      </c>
      <c r="H94">
        <v>0.1476116478443146</v>
      </c>
      <c r="I94">
        <v>0.1118970513343811</v>
      </c>
      <c r="J94">
        <v>0</v>
      </c>
    </row>
    <row r="95" spans="1:10" x14ac:dyDescent="0.2">
      <c r="A95" s="1">
        <v>755</v>
      </c>
      <c r="B95" t="s">
        <v>145</v>
      </c>
      <c r="C95">
        <v>1980</v>
      </c>
      <c r="D95">
        <v>3.4598443657159812E-2</v>
      </c>
      <c r="E95">
        <v>0.1257147490978241</v>
      </c>
      <c r="F95">
        <v>0.10934096574783329</v>
      </c>
      <c r="G95">
        <v>0.52944368124008179</v>
      </c>
      <c r="H95">
        <v>6.3527502119541168E-2</v>
      </c>
      <c r="I95">
        <v>0.13949152827262881</v>
      </c>
      <c r="J95">
        <v>0</v>
      </c>
    </row>
    <row r="96" spans="1:10" x14ac:dyDescent="0.2">
      <c r="A96" s="1">
        <v>760</v>
      </c>
      <c r="B96" t="s">
        <v>146</v>
      </c>
      <c r="C96">
        <v>1980</v>
      </c>
      <c r="D96">
        <v>0.13275887072086329</v>
      </c>
      <c r="E96">
        <v>9.3060776591300964E-2</v>
      </c>
      <c r="F96">
        <v>8.7249740958213806E-2</v>
      </c>
      <c r="G96">
        <v>0.35205689072608948</v>
      </c>
      <c r="H96">
        <v>0.14597845077514651</v>
      </c>
      <c r="I96">
        <v>0.18765281140804291</v>
      </c>
      <c r="J96">
        <v>0</v>
      </c>
    </row>
    <row r="97" spans="1:10" x14ac:dyDescent="0.2">
      <c r="A97" s="1">
        <v>765</v>
      </c>
      <c r="B97" t="s">
        <v>147</v>
      </c>
      <c r="C97">
        <v>1980</v>
      </c>
      <c r="D97">
        <v>0.12535084784030909</v>
      </c>
      <c r="E97">
        <v>6.6166475415229797E-2</v>
      </c>
      <c r="F97">
        <v>0.13572962582111359</v>
      </c>
      <c r="G97">
        <v>0.49892443418502808</v>
      </c>
      <c r="H97">
        <v>8.4199503064155579E-2</v>
      </c>
      <c r="I97">
        <v>9.5402330160140991E-2</v>
      </c>
      <c r="J97">
        <v>0</v>
      </c>
    </row>
    <row r="98" spans="1:10" x14ac:dyDescent="0.2">
      <c r="A98" s="1">
        <v>775</v>
      </c>
      <c r="B98" t="s">
        <v>149</v>
      </c>
      <c r="C98">
        <v>1980</v>
      </c>
      <c r="D98">
        <v>8.5914961528033018E-4</v>
      </c>
      <c r="E98">
        <v>5.0001103430986397E-2</v>
      </c>
      <c r="F98">
        <v>0.35876995325088501</v>
      </c>
      <c r="G98">
        <v>0.37560349702835077</v>
      </c>
      <c r="H98">
        <v>2.806590311229229E-2</v>
      </c>
      <c r="I98">
        <v>0.18670038878917691</v>
      </c>
      <c r="J98">
        <v>0</v>
      </c>
    </row>
    <row r="99" spans="1:10" x14ac:dyDescent="0.2">
      <c r="A99" s="1">
        <v>780</v>
      </c>
      <c r="B99" t="s">
        <v>150</v>
      </c>
      <c r="C99">
        <v>1980</v>
      </c>
      <c r="D99">
        <v>0.15684804320335391</v>
      </c>
      <c r="E99">
        <v>9.1678991913795471E-2</v>
      </c>
      <c r="F99">
        <v>8.4985345602035522E-2</v>
      </c>
      <c r="G99">
        <v>0.27560943365097051</v>
      </c>
      <c r="H99">
        <v>0.14267662167549131</v>
      </c>
      <c r="I99">
        <v>0.2542877197265625</v>
      </c>
      <c r="J99">
        <v>0</v>
      </c>
    </row>
    <row r="100" spans="1:10" x14ac:dyDescent="0.2">
      <c r="A100" s="1">
        <v>798</v>
      </c>
      <c r="B100" t="s">
        <v>153</v>
      </c>
      <c r="C100">
        <v>1980</v>
      </c>
      <c r="D100">
        <v>3.5599458962678909E-2</v>
      </c>
      <c r="E100">
        <v>1.377372909337282E-2</v>
      </c>
      <c r="F100">
        <v>2.521464042365551E-2</v>
      </c>
      <c r="G100">
        <v>0.24521514773368841</v>
      </c>
      <c r="H100">
        <v>2.033789083361626E-2</v>
      </c>
      <c r="I100">
        <v>0.66119903326034546</v>
      </c>
      <c r="J100">
        <v>0</v>
      </c>
    </row>
    <row r="101" spans="1:10" x14ac:dyDescent="0.2">
      <c r="A101" s="1">
        <v>808</v>
      </c>
      <c r="B101" t="s">
        <v>155</v>
      </c>
      <c r="C101">
        <v>1980</v>
      </c>
      <c r="D101">
        <v>7.0395604707300663E-3</v>
      </c>
      <c r="E101">
        <v>6.3304483890533447E-2</v>
      </c>
      <c r="F101">
        <v>0.28324642777442932</v>
      </c>
      <c r="G101">
        <v>0.35877758264541632</v>
      </c>
      <c r="H101">
        <v>0.1234524548053741</v>
      </c>
      <c r="I101">
        <v>0.16207091510295871</v>
      </c>
      <c r="J101">
        <v>0</v>
      </c>
    </row>
    <row r="102" spans="1:10" x14ac:dyDescent="0.2">
      <c r="A102" s="1">
        <v>831</v>
      </c>
      <c r="B102" t="s">
        <v>158</v>
      </c>
      <c r="C102">
        <v>1980</v>
      </c>
      <c r="D102">
        <v>3.0196536332368851E-2</v>
      </c>
      <c r="E102">
        <v>3.4444496035575867E-2</v>
      </c>
      <c r="F102">
        <v>0.34085819125175482</v>
      </c>
      <c r="G102">
        <v>0.38043338060379028</v>
      </c>
      <c r="H102">
        <v>6.9792695343494415E-2</v>
      </c>
      <c r="I102">
        <v>0.13066194951534271</v>
      </c>
      <c r="J102">
        <v>0</v>
      </c>
    </row>
    <row r="103" spans="1:10" x14ac:dyDescent="0.2">
      <c r="A103" s="1">
        <v>836</v>
      </c>
      <c r="B103" t="s">
        <v>159</v>
      </c>
      <c r="C103">
        <v>1980</v>
      </c>
      <c r="D103">
        <v>3.7884533405303962E-2</v>
      </c>
      <c r="E103">
        <v>0.1167604625225067</v>
      </c>
      <c r="F103">
        <v>0.20085480809211731</v>
      </c>
      <c r="G103">
        <v>0.3436451256275177</v>
      </c>
      <c r="H103">
        <v>9.3619935214519501E-2</v>
      </c>
      <c r="I103">
        <v>0.2093840688467026</v>
      </c>
      <c r="J103">
        <v>0</v>
      </c>
    </row>
    <row r="104" spans="1:10" x14ac:dyDescent="0.2">
      <c r="A104" s="1">
        <v>846</v>
      </c>
      <c r="B104" t="s">
        <v>161</v>
      </c>
      <c r="C104">
        <v>1980</v>
      </c>
      <c r="D104">
        <v>0.1307822912931442</v>
      </c>
      <c r="E104">
        <v>6.4860455691814423E-2</v>
      </c>
      <c r="F104">
        <v>0.2128549516201019</v>
      </c>
      <c r="G104">
        <v>0.37776219844818121</v>
      </c>
      <c r="H104">
        <v>5.1509711891412728E-2</v>
      </c>
      <c r="I104">
        <v>0.17200556397438049</v>
      </c>
      <c r="J104">
        <v>0</v>
      </c>
    </row>
    <row r="105" spans="1:10" x14ac:dyDescent="0.2">
      <c r="A105" s="1">
        <v>851</v>
      </c>
      <c r="B105" t="s">
        <v>162</v>
      </c>
      <c r="C105">
        <v>1980</v>
      </c>
      <c r="D105">
        <v>0.1356254518032074</v>
      </c>
      <c r="E105">
        <v>7.3335923254489899E-2</v>
      </c>
      <c r="F105">
        <v>0.25449350476264948</v>
      </c>
      <c r="G105">
        <v>0.25291779637336731</v>
      </c>
      <c r="H105">
        <v>2.9827935621142391E-2</v>
      </c>
      <c r="I105">
        <v>0.25714012980461121</v>
      </c>
      <c r="J105">
        <v>0</v>
      </c>
    </row>
    <row r="106" spans="1:10" x14ac:dyDescent="0.2">
      <c r="A106" s="1">
        <v>856</v>
      </c>
      <c r="B106" t="s">
        <v>163</v>
      </c>
      <c r="C106">
        <v>1980</v>
      </c>
      <c r="D106">
        <v>0.116174541413784</v>
      </c>
      <c r="E106">
        <v>4.8537109047174447E-2</v>
      </c>
      <c r="F106">
        <v>0.26353630423545837</v>
      </c>
      <c r="G106">
        <v>0.30427172780036932</v>
      </c>
      <c r="H106">
        <v>3.9521533995866782E-2</v>
      </c>
      <c r="I106">
        <v>0.21726049482822421</v>
      </c>
      <c r="J106">
        <v>0</v>
      </c>
    </row>
    <row r="107" spans="1:10" x14ac:dyDescent="0.2">
      <c r="A107" s="1">
        <v>861</v>
      </c>
      <c r="B107" t="s">
        <v>164</v>
      </c>
      <c r="C107">
        <v>1980</v>
      </c>
      <c r="D107">
        <v>1.4727437868714331E-2</v>
      </c>
      <c r="E107">
        <v>6.9010838866233826E-2</v>
      </c>
      <c r="F107">
        <v>0.18548370897769931</v>
      </c>
      <c r="G107">
        <v>0.54397368431091309</v>
      </c>
      <c r="H107">
        <v>9.3543440103530884E-2</v>
      </c>
      <c r="I107">
        <v>8.7583854794502258E-2</v>
      </c>
      <c r="J107">
        <v>0</v>
      </c>
    </row>
    <row r="108" spans="1:10" x14ac:dyDescent="0.2">
      <c r="A108" s="1">
        <v>866</v>
      </c>
      <c r="B108" t="s">
        <v>165</v>
      </c>
      <c r="C108">
        <v>1980</v>
      </c>
      <c r="D108">
        <v>1.6330555081367489E-2</v>
      </c>
      <c r="E108">
        <v>6.9449037313461304E-2</v>
      </c>
      <c r="F108">
        <v>0.21192185580730441</v>
      </c>
      <c r="G108">
        <v>0.45211216807365417</v>
      </c>
      <c r="H108">
        <v>7.909461110830307E-2</v>
      </c>
      <c r="I108">
        <v>0.1715984046459198</v>
      </c>
      <c r="J108">
        <v>0</v>
      </c>
    </row>
    <row r="109" spans="1:10" x14ac:dyDescent="0.2">
      <c r="A109" s="1">
        <v>879</v>
      </c>
      <c r="B109" t="s">
        <v>167</v>
      </c>
      <c r="C109">
        <v>1980</v>
      </c>
      <c r="D109">
        <v>0.15229326486587519</v>
      </c>
      <c r="E109">
        <v>5.5101510137319558E-2</v>
      </c>
      <c r="F109">
        <v>0.24932193756103521</v>
      </c>
      <c r="G109">
        <v>0.26634266972541809</v>
      </c>
      <c r="H109">
        <v>5.3225871175527573E-2</v>
      </c>
      <c r="I109">
        <v>0.23036602139472959</v>
      </c>
      <c r="J109">
        <v>0</v>
      </c>
    </row>
    <row r="110" spans="1:10" x14ac:dyDescent="0.2">
      <c r="A110" s="1">
        <v>900</v>
      </c>
      <c r="B110" t="s">
        <v>170</v>
      </c>
      <c r="C110">
        <v>1980</v>
      </c>
      <c r="D110">
        <v>1.0871130041778089E-2</v>
      </c>
      <c r="E110">
        <v>8.9209333062171936E-2</v>
      </c>
      <c r="F110">
        <v>0.35971048474311829</v>
      </c>
      <c r="G110">
        <v>0.29262924194335938</v>
      </c>
      <c r="H110">
        <v>3.7109490483999252E-2</v>
      </c>
      <c r="I110">
        <v>0.20658247172832489</v>
      </c>
      <c r="J110">
        <v>0</v>
      </c>
    </row>
    <row r="111" spans="1:10" x14ac:dyDescent="0.2">
      <c r="A111" s="1">
        <v>910</v>
      </c>
      <c r="B111" t="s">
        <v>172</v>
      </c>
      <c r="C111">
        <v>1980</v>
      </c>
      <c r="D111">
        <v>0.1735663712024689</v>
      </c>
      <c r="E111">
        <v>5.332835391163826E-2</v>
      </c>
      <c r="F111">
        <v>0.18727707862854001</v>
      </c>
      <c r="G111">
        <v>0.35017544031143188</v>
      </c>
      <c r="H111">
        <v>0.1028019189834595</v>
      </c>
      <c r="I111">
        <v>0.1402663588523865</v>
      </c>
      <c r="J111">
        <v>0</v>
      </c>
    </row>
    <row r="112" spans="1:10" x14ac:dyDescent="0.2">
      <c r="A112" s="1">
        <v>918</v>
      </c>
      <c r="B112" t="s">
        <v>173</v>
      </c>
      <c r="C112">
        <v>1980</v>
      </c>
      <c r="D112">
        <v>1.3277429156005381E-2</v>
      </c>
      <c r="E112">
        <v>9.6873879432678223E-2</v>
      </c>
      <c r="F112">
        <v>8.5766024887561798E-2</v>
      </c>
      <c r="G112">
        <v>0.3235531747341156</v>
      </c>
      <c r="H112">
        <v>9.8003968596458435E-2</v>
      </c>
      <c r="I112">
        <v>0.37735295295715332</v>
      </c>
      <c r="J112">
        <v>0</v>
      </c>
    </row>
    <row r="113" spans="1:10" x14ac:dyDescent="0.2">
      <c r="A113" s="1">
        <v>923</v>
      </c>
      <c r="B113" t="s">
        <v>174</v>
      </c>
      <c r="C113">
        <v>1980</v>
      </c>
      <c r="D113">
        <v>0.26494139432907099</v>
      </c>
      <c r="E113">
        <v>0.13952526450157171</v>
      </c>
      <c r="F113">
        <v>3.0252283439040181E-2</v>
      </c>
      <c r="G113">
        <v>0.408378005027771</v>
      </c>
      <c r="H113">
        <v>6.20607053861022E-3</v>
      </c>
      <c r="I113">
        <v>0.15069696307182309</v>
      </c>
      <c r="J113">
        <v>0</v>
      </c>
    </row>
    <row r="114" spans="1:10" x14ac:dyDescent="0.2">
      <c r="A114" s="1">
        <v>936</v>
      </c>
      <c r="B114" t="s">
        <v>176</v>
      </c>
      <c r="C114">
        <v>1980</v>
      </c>
      <c r="D114">
        <v>8.6483657360076904E-3</v>
      </c>
      <c r="E114">
        <v>9.0370252728462219E-2</v>
      </c>
      <c r="F114">
        <v>0.57538986206054688</v>
      </c>
      <c r="G114">
        <v>0.1524587273597717</v>
      </c>
      <c r="H114">
        <v>4.1099578142166138E-2</v>
      </c>
      <c r="I114">
        <v>0.1244625151157379</v>
      </c>
      <c r="J114">
        <v>0</v>
      </c>
    </row>
    <row r="115" spans="1:10" x14ac:dyDescent="0.2">
      <c r="A115" s="1">
        <v>941</v>
      </c>
      <c r="B115" t="s">
        <v>177</v>
      </c>
      <c r="C115">
        <v>1980</v>
      </c>
      <c r="D115">
        <v>9.1328192502260208E-3</v>
      </c>
      <c r="E115">
        <v>8.3237752318382263E-2</v>
      </c>
      <c r="F115">
        <v>0.2300937473773956</v>
      </c>
      <c r="G115">
        <v>0.45895197987556458</v>
      </c>
      <c r="H115">
        <v>7.7909626066684723E-2</v>
      </c>
      <c r="I115">
        <v>0.13365976512432101</v>
      </c>
      <c r="J115">
        <v>0</v>
      </c>
    </row>
    <row r="116" spans="1:10" x14ac:dyDescent="0.2">
      <c r="A116" s="1">
        <v>946</v>
      </c>
      <c r="B116" t="s">
        <v>178</v>
      </c>
      <c r="C116">
        <v>1980</v>
      </c>
      <c r="D116">
        <v>0.3064846396446228</v>
      </c>
      <c r="E116">
        <v>3.2650891691446297E-2</v>
      </c>
      <c r="F116">
        <v>0.10381434857845311</v>
      </c>
      <c r="G116">
        <v>0.35431382060050959</v>
      </c>
      <c r="H116">
        <v>7.9245239496231079E-2</v>
      </c>
      <c r="I116">
        <v>0.11781706660985949</v>
      </c>
      <c r="J116">
        <v>0</v>
      </c>
    </row>
    <row r="117" spans="1:10" x14ac:dyDescent="0.2">
      <c r="A117" s="1">
        <v>954</v>
      </c>
      <c r="B117" t="s">
        <v>179</v>
      </c>
      <c r="C117">
        <v>1980</v>
      </c>
      <c r="D117">
        <v>8.3535769954323769E-3</v>
      </c>
      <c r="E117">
        <v>6.2518984079360962E-2</v>
      </c>
      <c r="F117">
        <v>0.17602172493934631</v>
      </c>
      <c r="G117">
        <v>0.56806528568267822</v>
      </c>
      <c r="H117">
        <v>6.8224400281906128E-2</v>
      </c>
      <c r="I117">
        <v>0.11581117659807209</v>
      </c>
      <c r="J117">
        <v>0</v>
      </c>
    </row>
    <row r="118" spans="1:10" x14ac:dyDescent="0.2">
      <c r="A118" s="1">
        <v>959</v>
      </c>
      <c r="B118" t="s">
        <v>180</v>
      </c>
      <c r="C118">
        <v>1980</v>
      </c>
      <c r="D118">
        <v>9.2882923781871796E-2</v>
      </c>
      <c r="E118">
        <v>7.9179286956787109E-2</v>
      </c>
      <c r="F118">
        <v>0.2374847233295441</v>
      </c>
      <c r="G118">
        <v>0.41636738181114202</v>
      </c>
      <c r="H118">
        <v>4.0875934064388282E-2</v>
      </c>
      <c r="I118">
        <v>0.133209228515625</v>
      </c>
      <c r="J118">
        <v>0</v>
      </c>
    </row>
    <row r="119" spans="1:10" x14ac:dyDescent="0.2">
      <c r="A119" s="1">
        <v>967</v>
      </c>
      <c r="B119" t="s">
        <v>181</v>
      </c>
      <c r="C119">
        <v>1980</v>
      </c>
      <c r="D119">
        <v>0.2075941860675812</v>
      </c>
      <c r="E119">
        <v>2.780968509614468E-2</v>
      </c>
      <c r="F119">
        <v>5.3232505917549133E-2</v>
      </c>
      <c r="G119">
        <v>0.40747866034507751</v>
      </c>
      <c r="H119">
        <v>0.11364363878965381</v>
      </c>
      <c r="I119">
        <v>0.18729440867900851</v>
      </c>
      <c r="J119">
        <v>0</v>
      </c>
    </row>
    <row r="120" spans="1:10" x14ac:dyDescent="0.2">
      <c r="A120" s="1">
        <v>972</v>
      </c>
      <c r="B120" t="s">
        <v>182</v>
      </c>
      <c r="C120">
        <v>1980</v>
      </c>
      <c r="D120">
        <v>3.7541687488555908E-2</v>
      </c>
      <c r="E120">
        <v>0.11629461497068409</v>
      </c>
      <c r="F120">
        <v>0.47599753737449652</v>
      </c>
      <c r="G120">
        <v>0.20330390334129331</v>
      </c>
      <c r="H120">
        <v>5.0873380154371262E-2</v>
      </c>
      <c r="I120">
        <v>0.12957516312599179</v>
      </c>
      <c r="J120">
        <v>0</v>
      </c>
    </row>
    <row r="121" spans="1:10" x14ac:dyDescent="0.2">
      <c r="A121" s="1">
        <v>981</v>
      </c>
      <c r="B121" t="s">
        <v>187</v>
      </c>
      <c r="C121">
        <v>1980</v>
      </c>
      <c r="D121">
        <v>0.1333962678909302</v>
      </c>
      <c r="E121">
        <v>5.0772033631801612E-2</v>
      </c>
      <c r="F121">
        <v>0.31612774729728699</v>
      </c>
      <c r="G121">
        <v>0.20917558670043951</v>
      </c>
      <c r="H121">
        <v>0.13924072682857511</v>
      </c>
      <c r="I121">
        <v>0.1244470477104187</v>
      </c>
      <c r="J121">
        <v>0</v>
      </c>
    </row>
    <row r="122" spans="1:10" x14ac:dyDescent="0.2">
      <c r="A122" s="1">
        <v>986</v>
      </c>
      <c r="B122" t="s">
        <v>184</v>
      </c>
      <c r="C122">
        <v>1980</v>
      </c>
      <c r="D122">
        <v>0.17520938813686371</v>
      </c>
      <c r="E122">
        <v>8.240855485200882E-2</v>
      </c>
      <c r="F122">
        <v>0.29091936349868769</v>
      </c>
      <c r="G122">
        <v>0.24174067378044131</v>
      </c>
      <c r="H122">
        <v>4.5132569968700409E-2</v>
      </c>
      <c r="I122">
        <v>0.14731387794017789</v>
      </c>
      <c r="J122">
        <v>0</v>
      </c>
    </row>
    <row r="123" spans="1:10" x14ac:dyDescent="0.2">
      <c r="A123" s="1">
        <v>6</v>
      </c>
      <c r="B123" t="s">
        <v>10</v>
      </c>
      <c r="C123">
        <v>1980</v>
      </c>
      <c r="D123">
        <v>0.17646853625774381</v>
      </c>
      <c r="E123">
        <v>5.6765805929899223E-2</v>
      </c>
      <c r="F123">
        <v>0.48290294408798218</v>
      </c>
      <c r="G123">
        <v>0.17196238040924069</v>
      </c>
      <c r="H123">
        <v>3.8547765463590622E-2</v>
      </c>
      <c r="I123">
        <v>0.15117460489273071</v>
      </c>
      <c r="J123">
        <v>1</v>
      </c>
    </row>
    <row r="124" spans="1:10" x14ac:dyDescent="0.2">
      <c r="A124" s="1">
        <v>11</v>
      </c>
      <c r="B124" t="s">
        <v>11</v>
      </c>
      <c r="C124">
        <v>1980</v>
      </c>
      <c r="D124">
        <v>5.6572034955024719E-2</v>
      </c>
      <c r="E124">
        <v>5.9346556663513177E-2</v>
      </c>
      <c r="F124">
        <v>0.55224639177322388</v>
      </c>
      <c r="G124">
        <v>0.14499832689762121</v>
      </c>
      <c r="H124">
        <v>7.9835392534732819E-2</v>
      </c>
      <c r="I124">
        <v>9.4112567603588104E-2</v>
      </c>
      <c r="J124">
        <v>1</v>
      </c>
    </row>
    <row r="125" spans="1:10" x14ac:dyDescent="0.2">
      <c r="A125" s="1">
        <v>118</v>
      </c>
      <c r="B125" t="s">
        <v>30</v>
      </c>
      <c r="C125">
        <v>1980</v>
      </c>
      <c r="D125">
        <v>6.3489794731140137E-2</v>
      </c>
      <c r="E125">
        <v>7.1826748549938202E-2</v>
      </c>
      <c r="F125">
        <v>0.53500074148178101</v>
      </c>
      <c r="G125">
        <v>0.22636877000331879</v>
      </c>
      <c r="H125">
        <v>1.663907058537006E-2</v>
      </c>
      <c r="I125">
        <v>7.9317256808280945E-2</v>
      </c>
      <c r="J125">
        <v>1</v>
      </c>
    </row>
    <row r="126" spans="1:10" x14ac:dyDescent="0.2">
      <c r="A126" s="1">
        <v>133</v>
      </c>
      <c r="B126" t="s">
        <v>33</v>
      </c>
      <c r="C126">
        <v>1980</v>
      </c>
      <c r="D126">
        <v>4.6603414230048656E-3</v>
      </c>
      <c r="E126">
        <v>1.9003443419933319E-2</v>
      </c>
      <c r="F126">
        <v>0.78715634346008301</v>
      </c>
      <c r="G126">
        <v>0.1322612464427948</v>
      </c>
      <c r="H126">
        <v>1.33835980668664E-2</v>
      </c>
      <c r="I126">
        <v>3.0587285757064819E-2</v>
      </c>
      <c r="J126">
        <v>1</v>
      </c>
    </row>
    <row r="127" spans="1:10" x14ac:dyDescent="0.2">
      <c r="A127" s="1">
        <v>163</v>
      </c>
      <c r="B127" t="s">
        <v>39</v>
      </c>
      <c r="C127">
        <v>1980</v>
      </c>
      <c r="D127">
        <v>0.1610099375247955</v>
      </c>
      <c r="E127">
        <v>5.3763508796691888E-2</v>
      </c>
      <c r="F127">
        <v>0.4414636492729187</v>
      </c>
      <c r="G127">
        <v>0.17799766361713409</v>
      </c>
      <c r="H127">
        <v>2.3836160078644749E-2</v>
      </c>
      <c r="I127">
        <v>0.16312104463577271</v>
      </c>
      <c r="J127">
        <v>1</v>
      </c>
    </row>
    <row r="128" spans="1:10" x14ac:dyDescent="0.2">
      <c r="A128" s="1">
        <v>261</v>
      </c>
      <c r="B128" t="s">
        <v>54</v>
      </c>
      <c r="C128">
        <v>1980</v>
      </c>
      <c r="D128">
        <v>0.13150519132614141</v>
      </c>
      <c r="E128">
        <v>2.8626983985304829E-2</v>
      </c>
      <c r="F128">
        <v>0.53085559606552124</v>
      </c>
      <c r="G128">
        <v>0.12804579734802249</v>
      </c>
      <c r="H128">
        <v>7.5660459697246552E-2</v>
      </c>
      <c r="I128">
        <v>0.1053032949566841</v>
      </c>
      <c r="J128">
        <v>1</v>
      </c>
    </row>
    <row r="129" spans="1:10" x14ac:dyDescent="0.2">
      <c r="A129" s="1">
        <v>291</v>
      </c>
      <c r="B129" t="s">
        <v>60</v>
      </c>
      <c r="C129">
        <v>1980</v>
      </c>
      <c r="D129">
        <v>0.16964265704154971</v>
      </c>
      <c r="E129">
        <v>4.2532205581665039E-2</v>
      </c>
      <c r="F129">
        <v>0.36655861139297491</v>
      </c>
      <c r="G129">
        <v>0.182181715965271</v>
      </c>
      <c r="H129">
        <v>8.7321557104587555E-2</v>
      </c>
      <c r="I129">
        <v>0.14114861190319061</v>
      </c>
      <c r="J129">
        <v>1</v>
      </c>
    </row>
    <row r="130" spans="1:10" x14ac:dyDescent="0.2">
      <c r="A130" s="1">
        <v>343</v>
      </c>
      <c r="B130" t="s">
        <v>69</v>
      </c>
      <c r="C130">
        <v>1980</v>
      </c>
      <c r="D130">
        <v>5.9000290930271149E-2</v>
      </c>
      <c r="E130">
        <v>2.8731858357787129E-2</v>
      </c>
      <c r="F130">
        <v>0.88686782121658325</v>
      </c>
      <c r="G130">
        <v>9.0237450785934925E-4</v>
      </c>
      <c r="H130">
        <v>6.4325012266635895E-2</v>
      </c>
      <c r="I130">
        <v>6.637747585773468E-2</v>
      </c>
      <c r="J130">
        <v>1</v>
      </c>
    </row>
    <row r="131" spans="1:10" x14ac:dyDescent="0.2">
      <c r="A131" s="1">
        <v>396</v>
      </c>
      <c r="B131" t="s">
        <v>79</v>
      </c>
      <c r="C131">
        <v>1980</v>
      </c>
      <c r="D131">
        <v>0.21278275549411771</v>
      </c>
      <c r="E131">
        <v>5.7730045169591897E-2</v>
      </c>
      <c r="F131">
        <v>0.31525155901908869</v>
      </c>
      <c r="G131">
        <v>0.22586733102798459</v>
      </c>
      <c r="H131">
        <v>7.1074157953262329E-2</v>
      </c>
      <c r="I131">
        <v>9.4434887170791626E-2</v>
      </c>
      <c r="J131">
        <v>1</v>
      </c>
    </row>
    <row r="132" spans="1:10" x14ac:dyDescent="0.2">
      <c r="A132" s="1">
        <v>426</v>
      </c>
      <c r="B132" t="s">
        <v>85</v>
      </c>
      <c r="C132">
        <v>1980</v>
      </c>
      <c r="D132">
        <v>0.1801963597536087</v>
      </c>
      <c r="E132">
        <v>5.3590375930070877E-2</v>
      </c>
      <c r="F132">
        <v>0.33582031726837158</v>
      </c>
      <c r="G132">
        <v>0.19085898995399481</v>
      </c>
      <c r="H132">
        <v>5.0252076238393777E-2</v>
      </c>
      <c r="I132">
        <v>0.16536866128444669</v>
      </c>
      <c r="J132">
        <v>1</v>
      </c>
    </row>
    <row r="133" spans="1:10" x14ac:dyDescent="0.2">
      <c r="A133" s="1">
        <v>436</v>
      </c>
      <c r="B133" t="s">
        <v>87</v>
      </c>
      <c r="C133">
        <v>1980</v>
      </c>
      <c r="D133">
        <v>6.8903841078281403E-2</v>
      </c>
      <c r="E133">
        <v>1.186577975749969E-2</v>
      </c>
      <c r="F133">
        <v>0.73715507984161377</v>
      </c>
      <c r="G133">
        <v>8.9072950184345245E-2</v>
      </c>
      <c r="H133">
        <v>8.8039137423038483E-2</v>
      </c>
      <c r="I133">
        <v>3.2797742635011673E-2</v>
      </c>
      <c r="J133">
        <v>1</v>
      </c>
    </row>
    <row r="134" spans="1:10" x14ac:dyDescent="0.2">
      <c r="A134" s="1">
        <v>487</v>
      </c>
      <c r="B134" t="s">
        <v>96</v>
      </c>
      <c r="C134">
        <v>1980</v>
      </c>
      <c r="D134">
        <v>3.8750201929360628E-3</v>
      </c>
      <c r="E134">
        <v>3.5989895462989807E-2</v>
      </c>
      <c r="F134">
        <v>0.53212833404541016</v>
      </c>
      <c r="G134">
        <v>0.29124298691749573</v>
      </c>
      <c r="H134">
        <v>4.1569408029317863E-2</v>
      </c>
      <c r="I134">
        <v>0.1027441099286079</v>
      </c>
      <c r="J134">
        <v>1</v>
      </c>
    </row>
    <row r="135" spans="1:10" x14ac:dyDescent="0.2">
      <c r="A135" s="1">
        <v>518</v>
      </c>
      <c r="B135" t="s">
        <v>101</v>
      </c>
      <c r="C135">
        <v>1980</v>
      </c>
      <c r="D135">
        <v>2.017603442072868E-2</v>
      </c>
      <c r="E135">
        <v>2.8637830168008801E-2</v>
      </c>
      <c r="F135">
        <v>0.79478597640991211</v>
      </c>
      <c r="G135">
        <v>0.1390862762928009</v>
      </c>
      <c r="H135">
        <v>2.0950013771653179E-2</v>
      </c>
      <c r="I135">
        <v>2.9509862884879109E-2</v>
      </c>
      <c r="J135">
        <v>1</v>
      </c>
    </row>
    <row r="136" spans="1:10" x14ac:dyDescent="0.2">
      <c r="A136" s="1">
        <v>546</v>
      </c>
      <c r="B136" t="s">
        <v>106</v>
      </c>
      <c r="C136">
        <v>1980</v>
      </c>
      <c r="D136">
        <v>0.18696711957454679</v>
      </c>
      <c r="E136">
        <v>4.6372070908546448E-2</v>
      </c>
      <c r="F136">
        <v>0.38317963480949402</v>
      </c>
      <c r="G136">
        <v>0.213620200753212</v>
      </c>
      <c r="H136">
        <v>4.8165410757064819E-2</v>
      </c>
      <c r="I136">
        <v>0.1216946840286255</v>
      </c>
      <c r="J136">
        <v>1</v>
      </c>
    </row>
    <row r="137" spans="1:10" x14ac:dyDescent="0.2">
      <c r="A137" s="1">
        <v>629</v>
      </c>
      <c r="B137" t="s">
        <v>121</v>
      </c>
      <c r="C137">
        <v>1980</v>
      </c>
      <c r="D137">
        <v>5.7960435748100281E-2</v>
      </c>
      <c r="E137">
        <v>3.3748596906661987E-2</v>
      </c>
      <c r="F137">
        <v>1.651012539863586</v>
      </c>
      <c r="G137">
        <v>0.40738260746002197</v>
      </c>
      <c r="H137">
        <v>0.12661466002464289</v>
      </c>
      <c r="I137">
        <v>0.16396459937095639</v>
      </c>
      <c r="J137">
        <v>1</v>
      </c>
    </row>
    <row r="138" spans="1:10" x14ac:dyDescent="0.2">
      <c r="A138" s="1">
        <v>664</v>
      </c>
      <c r="B138" t="s">
        <v>128</v>
      </c>
      <c r="C138">
        <v>1980</v>
      </c>
      <c r="D138">
        <v>0.18438620865345001</v>
      </c>
      <c r="E138">
        <v>4.1460521519184113E-2</v>
      </c>
      <c r="F138">
        <v>0.29263818264007568</v>
      </c>
      <c r="G138">
        <v>0.18038798868656161</v>
      </c>
      <c r="H138">
        <v>7.9537294805049896E-2</v>
      </c>
      <c r="I138">
        <v>0.16891632974147799</v>
      </c>
      <c r="J138">
        <v>1</v>
      </c>
    </row>
    <row r="139" spans="1:10" x14ac:dyDescent="0.2">
      <c r="A139" s="1">
        <v>674</v>
      </c>
      <c r="B139" t="s">
        <v>130</v>
      </c>
      <c r="C139">
        <v>1980</v>
      </c>
      <c r="D139">
        <v>1.4684895053505899E-2</v>
      </c>
      <c r="E139">
        <v>5.3673688322305679E-2</v>
      </c>
      <c r="F139">
        <v>0.63440895080566406</v>
      </c>
      <c r="G139">
        <v>0.20422074198722839</v>
      </c>
      <c r="H139">
        <v>1.724909991025925E-2</v>
      </c>
      <c r="I139">
        <v>6.2315218150615692E-2</v>
      </c>
      <c r="J139">
        <v>1</v>
      </c>
    </row>
    <row r="140" spans="1:10" x14ac:dyDescent="0.2">
      <c r="A140" s="1">
        <v>724</v>
      </c>
      <c r="B140" t="s">
        <v>140</v>
      </c>
      <c r="C140">
        <v>1980</v>
      </c>
      <c r="D140">
        <v>1.4707068912684919E-2</v>
      </c>
      <c r="E140">
        <v>2.095033228397369E-2</v>
      </c>
      <c r="F140">
        <v>0.50712954998016357</v>
      </c>
      <c r="G140">
        <v>0.33382371068000788</v>
      </c>
      <c r="H140">
        <v>2.9256880283355709E-2</v>
      </c>
      <c r="I140">
        <v>0.1020577773451805</v>
      </c>
      <c r="J140">
        <v>1</v>
      </c>
    </row>
    <row r="141" spans="1:10" x14ac:dyDescent="0.2">
      <c r="A141" s="1">
        <v>729</v>
      </c>
      <c r="B141" t="s">
        <v>141</v>
      </c>
      <c r="C141">
        <v>1980</v>
      </c>
      <c r="D141">
        <v>4.5154956169426441E-3</v>
      </c>
      <c r="E141">
        <v>4.1754592210054398E-2</v>
      </c>
      <c r="F141">
        <v>0.59131896495819092</v>
      </c>
      <c r="G141">
        <v>0.2783757746219635</v>
      </c>
      <c r="H141">
        <v>1.0989143513143061E-2</v>
      </c>
      <c r="I141">
        <v>5.700848251581192E-2</v>
      </c>
      <c r="J141">
        <v>1</v>
      </c>
    </row>
    <row r="142" spans="1:10" x14ac:dyDescent="0.2">
      <c r="A142" s="1">
        <v>785</v>
      </c>
      <c r="B142" t="s">
        <v>151</v>
      </c>
      <c r="C142">
        <v>1980</v>
      </c>
      <c r="D142">
        <v>2.7297994121909142E-2</v>
      </c>
      <c r="E142">
        <v>6.9314710795879364E-2</v>
      </c>
      <c r="F142">
        <v>0.54183429479598999</v>
      </c>
      <c r="G142">
        <v>0.28594699501991272</v>
      </c>
      <c r="H142">
        <v>3.212646022439003E-2</v>
      </c>
      <c r="I142">
        <v>5.0985414534807212E-2</v>
      </c>
      <c r="J142">
        <v>1</v>
      </c>
    </row>
    <row r="143" spans="1:10" x14ac:dyDescent="0.2">
      <c r="A143" s="1">
        <v>905</v>
      </c>
      <c r="B143" t="s">
        <v>171</v>
      </c>
      <c r="C143">
        <v>1980</v>
      </c>
      <c r="D143">
        <v>0.1041924506425858</v>
      </c>
      <c r="E143">
        <v>4.3705422431230552E-2</v>
      </c>
      <c r="F143">
        <v>0.37000524997711182</v>
      </c>
      <c r="G143">
        <v>0.23313157260417941</v>
      </c>
      <c r="H143">
        <v>6.6574126482009888E-2</v>
      </c>
      <c r="I143">
        <v>0.1191946342587471</v>
      </c>
      <c r="J143">
        <v>1</v>
      </c>
    </row>
    <row r="144" spans="1:10" x14ac:dyDescent="0.2">
      <c r="A144" s="1">
        <v>991</v>
      </c>
      <c r="B144" t="s">
        <v>185</v>
      </c>
      <c r="C144">
        <v>1980</v>
      </c>
      <c r="D144">
        <v>0.1127361953258514</v>
      </c>
      <c r="E144">
        <v>1.3607163913547989E-2</v>
      </c>
      <c r="F144">
        <v>0.46971738338470459</v>
      </c>
      <c r="G144">
        <v>0.22299021482467651</v>
      </c>
      <c r="H144">
        <v>2.318576350808144E-2</v>
      </c>
      <c r="I144">
        <v>0.19298100471496579</v>
      </c>
      <c r="J144">
        <v>1</v>
      </c>
    </row>
    <row r="145" spans="1:10" x14ac:dyDescent="0.2">
      <c r="A145" s="1">
        <v>1</v>
      </c>
      <c r="B145" t="s">
        <v>9</v>
      </c>
      <c r="C145">
        <v>1980</v>
      </c>
      <c r="D145">
        <v>0.69182354211807251</v>
      </c>
      <c r="E145">
        <v>2.0598998293280602E-2</v>
      </c>
      <c r="F145">
        <v>0.14351758360862729</v>
      </c>
      <c r="G145">
        <v>4.9144763499498367E-2</v>
      </c>
      <c r="H145">
        <v>3.8710631430149078E-2</v>
      </c>
      <c r="I145">
        <v>4.6199411153793328E-2</v>
      </c>
      <c r="J145">
        <v>2</v>
      </c>
    </row>
    <row r="146" spans="1:10" x14ac:dyDescent="0.2">
      <c r="A146" s="1">
        <v>72</v>
      </c>
      <c r="B146" t="s">
        <v>22</v>
      </c>
      <c r="C146">
        <v>1980</v>
      </c>
      <c r="D146">
        <v>0.29914763569831848</v>
      </c>
      <c r="E146">
        <v>4.69636470079422E-2</v>
      </c>
      <c r="F146">
        <v>0.1396615207195282</v>
      </c>
      <c r="G146">
        <v>0.2739919126033783</v>
      </c>
      <c r="H146">
        <v>9.5564469695091248E-2</v>
      </c>
      <c r="I146">
        <v>0.1372166574001312</v>
      </c>
      <c r="J146">
        <v>2</v>
      </c>
    </row>
    <row r="147" spans="1:10" x14ac:dyDescent="0.2">
      <c r="A147" s="1">
        <v>95</v>
      </c>
      <c r="B147" t="s">
        <v>26</v>
      </c>
      <c r="C147">
        <v>1980</v>
      </c>
      <c r="D147">
        <v>0.21760739386081701</v>
      </c>
      <c r="E147">
        <v>7.1403488516807556E-2</v>
      </c>
      <c r="F147">
        <v>0.27061593532562261</v>
      </c>
      <c r="G147">
        <v>0.19464090466499329</v>
      </c>
      <c r="H147">
        <v>7.6587595045566559E-2</v>
      </c>
      <c r="I147">
        <v>0.16729211807250979</v>
      </c>
      <c r="J147">
        <v>2</v>
      </c>
    </row>
    <row r="148" spans="1:10" x14ac:dyDescent="0.2">
      <c r="A148" s="1">
        <v>105</v>
      </c>
      <c r="B148" t="s">
        <v>28</v>
      </c>
      <c r="C148">
        <v>1980</v>
      </c>
      <c r="D148">
        <v>0.56212526559829712</v>
      </c>
      <c r="E148">
        <v>3.6293413490056992E-2</v>
      </c>
      <c r="F148">
        <v>0.13020901381969449</v>
      </c>
      <c r="G148">
        <v>0.15978504717350009</v>
      </c>
      <c r="H148">
        <v>6.4176812767982483E-2</v>
      </c>
      <c r="I148">
        <v>6.3852742314338684E-2</v>
      </c>
      <c r="J148">
        <v>2</v>
      </c>
    </row>
    <row r="149" spans="1:10" x14ac:dyDescent="0.2">
      <c r="A149" s="1">
        <v>143</v>
      </c>
      <c r="B149" t="s">
        <v>35</v>
      </c>
      <c r="C149">
        <v>1980</v>
      </c>
      <c r="D149">
        <v>0.31840473413467407</v>
      </c>
      <c r="E149">
        <v>3.8733981549739838E-2</v>
      </c>
      <c r="F149">
        <v>0.174385130405426</v>
      </c>
      <c r="G149">
        <v>0.2256197780370712</v>
      </c>
      <c r="H149">
        <v>2.3923704400658611E-2</v>
      </c>
      <c r="I149">
        <v>0.1948469132184982</v>
      </c>
      <c r="J149">
        <v>2</v>
      </c>
    </row>
    <row r="150" spans="1:10" x14ac:dyDescent="0.2">
      <c r="A150" s="1">
        <v>148</v>
      </c>
      <c r="B150" t="s">
        <v>36</v>
      </c>
      <c r="C150">
        <v>1980</v>
      </c>
      <c r="D150">
        <v>0.5076022744178772</v>
      </c>
      <c r="E150">
        <v>4.577462375164032E-2</v>
      </c>
      <c r="F150">
        <v>0.19528545439243319</v>
      </c>
      <c r="G150">
        <v>0.1792747229337692</v>
      </c>
      <c r="H150">
        <v>1.694612018764019E-2</v>
      </c>
      <c r="I150">
        <v>5.5116314440965652E-2</v>
      </c>
      <c r="J150">
        <v>2</v>
      </c>
    </row>
    <row r="151" spans="1:10" x14ac:dyDescent="0.2">
      <c r="A151" s="1">
        <v>158</v>
      </c>
      <c r="B151" t="s">
        <v>38</v>
      </c>
      <c r="C151">
        <v>1980</v>
      </c>
      <c r="D151">
        <v>0.46988135576248169</v>
      </c>
      <c r="E151">
        <v>3.019333258271217E-2</v>
      </c>
      <c r="F151">
        <v>7.9557090997695923E-2</v>
      </c>
      <c r="G151">
        <v>0.15163128077983859</v>
      </c>
      <c r="H151">
        <v>6.5012715756893158E-2</v>
      </c>
      <c r="I151">
        <v>0.22441986203193659</v>
      </c>
      <c r="J151">
        <v>2</v>
      </c>
    </row>
    <row r="152" spans="1:10" x14ac:dyDescent="0.2">
      <c r="A152" s="1">
        <v>178</v>
      </c>
      <c r="B152" t="s">
        <v>42</v>
      </c>
      <c r="C152">
        <v>1980</v>
      </c>
      <c r="D152">
        <v>0.32607382535934448</v>
      </c>
      <c r="E152" t="s">
        <v>218</v>
      </c>
      <c r="F152">
        <v>0.18055605888366699</v>
      </c>
      <c r="G152">
        <v>0.27258318662643433</v>
      </c>
      <c r="H152">
        <v>1.127119828015566E-2</v>
      </c>
      <c r="I152">
        <v>0.19349323213100431</v>
      </c>
      <c r="J152">
        <v>2</v>
      </c>
    </row>
    <row r="153" spans="1:10" x14ac:dyDescent="0.2">
      <c r="A153" s="1">
        <v>183</v>
      </c>
      <c r="B153" t="s">
        <v>186</v>
      </c>
      <c r="C153">
        <v>1980</v>
      </c>
      <c r="D153">
        <v>0.36780869960784912</v>
      </c>
      <c r="E153">
        <v>4.5926976948976517E-2</v>
      </c>
      <c r="F153">
        <v>7.6593354344367981E-2</v>
      </c>
      <c r="G153">
        <v>0.16083215177059171</v>
      </c>
      <c r="H153">
        <v>5.193585529923439E-2</v>
      </c>
      <c r="I153">
        <v>0.31248423457145691</v>
      </c>
      <c r="J153">
        <v>2</v>
      </c>
    </row>
    <row r="154" spans="1:10" x14ac:dyDescent="0.2">
      <c r="A154" s="1">
        <v>203</v>
      </c>
      <c r="B154" t="s">
        <v>45</v>
      </c>
      <c r="C154">
        <v>1980</v>
      </c>
      <c r="D154">
        <v>0.32080602645874018</v>
      </c>
      <c r="E154">
        <v>5.3023666143417358E-2</v>
      </c>
      <c r="F154">
        <v>0.24853646755218509</v>
      </c>
      <c r="G154">
        <v>0.19085852801799769</v>
      </c>
      <c r="H154">
        <v>4.9286622554063797E-2</v>
      </c>
      <c r="I154">
        <v>0.1020596101880074</v>
      </c>
      <c r="J154">
        <v>2</v>
      </c>
    </row>
    <row r="155" spans="1:10" x14ac:dyDescent="0.2">
      <c r="A155" s="1">
        <v>213</v>
      </c>
      <c r="B155" t="s">
        <v>47</v>
      </c>
      <c r="C155">
        <v>1980</v>
      </c>
      <c r="D155">
        <v>0.36133429408073431</v>
      </c>
      <c r="E155">
        <v>7.8687727451324463E-2</v>
      </c>
      <c r="F155">
        <v>4.2497675865888603E-2</v>
      </c>
      <c r="G155">
        <v>0.23595362901687619</v>
      </c>
      <c r="H155">
        <v>3.4408167004585273E-2</v>
      </c>
      <c r="I155">
        <v>0.2527003288269043</v>
      </c>
      <c r="J155">
        <v>2</v>
      </c>
    </row>
    <row r="156" spans="1:10" x14ac:dyDescent="0.2">
      <c r="A156" s="1">
        <v>301</v>
      </c>
      <c r="B156" t="s">
        <v>62</v>
      </c>
      <c r="C156">
        <v>1980</v>
      </c>
      <c r="D156">
        <v>0.28328594565391541</v>
      </c>
      <c r="E156">
        <v>1.705108396708965E-2</v>
      </c>
      <c r="F156">
        <v>3.5377688705921173E-2</v>
      </c>
      <c r="G156">
        <v>8.1229835748672485E-2</v>
      </c>
      <c r="H156">
        <v>5.9617366641759872E-3</v>
      </c>
      <c r="I156">
        <v>2.0991988480091092E-2</v>
      </c>
      <c r="J156">
        <v>2</v>
      </c>
    </row>
    <row r="157" spans="1:10" x14ac:dyDescent="0.2">
      <c r="A157" s="1">
        <v>348</v>
      </c>
      <c r="B157" t="s">
        <v>70</v>
      </c>
      <c r="C157">
        <v>1980</v>
      </c>
      <c r="D157">
        <v>0.33268198370933533</v>
      </c>
      <c r="E157">
        <v>6.0371607542037957E-2</v>
      </c>
      <c r="F157">
        <v>7.711319625377655E-2</v>
      </c>
      <c r="G157">
        <v>0.14715747535228729</v>
      </c>
      <c r="H157">
        <v>4.5681022107601173E-2</v>
      </c>
      <c r="I157">
        <v>0.3364768922328949</v>
      </c>
      <c r="J157">
        <v>2</v>
      </c>
    </row>
    <row r="158" spans="1:10" x14ac:dyDescent="0.2">
      <c r="A158" s="1">
        <v>386</v>
      </c>
      <c r="B158" t="s">
        <v>77</v>
      </c>
      <c r="C158">
        <v>1980</v>
      </c>
      <c r="D158">
        <v>0.2299237251281738</v>
      </c>
      <c r="E158">
        <v>7.3181353509426117E-2</v>
      </c>
      <c r="F158">
        <v>0.2567996084690094</v>
      </c>
      <c r="G158">
        <v>0.19339752197265619</v>
      </c>
      <c r="H158">
        <v>6.5501287579536438E-2</v>
      </c>
      <c r="I158">
        <v>0.19652028381824491</v>
      </c>
      <c r="J158">
        <v>2</v>
      </c>
    </row>
    <row r="159" spans="1:10" x14ac:dyDescent="0.2">
      <c r="A159" s="1">
        <v>391</v>
      </c>
      <c r="B159" t="s">
        <v>78</v>
      </c>
      <c r="C159">
        <v>1980</v>
      </c>
      <c r="D159">
        <v>0.33517345786094671</v>
      </c>
      <c r="E159">
        <v>5.5898632854223251E-2</v>
      </c>
      <c r="F159">
        <v>0.20086166262626651</v>
      </c>
      <c r="G159">
        <v>0.14351403713226321</v>
      </c>
      <c r="H159">
        <v>3.6130324006080627E-2</v>
      </c>
      <c r="I159">
        <v>0.2284215837717056</v>
      </c>
      <c r="J159">
        <v>2</v>
      </c>
    </row>
    <row r="160" spans="1:10" x14ac:dyDescent="0.2">
      <c r="A160" s="1">
        <v>421</v>
      </c>
      <c r="B160" t="s">
        <v>84</v>
      </c>
      <c r="C160">
        <v>1980</v>
      </c>
      <c r="D160">
        <v>0.34095445275306702</v>
      </c>
      <c r="E160">
        <v>7.5836546719074249E-2</v>
      </c>
      <c r="F160">
        <v>0.2191358357667923</v>
      </c>
      <c r="G160">
        <v>0.21572564542293551</v>
      </c>
      <c r="H160">
        <v>3.7842497229576111E-2</v>
      </c>
      <c r="I160">
        <v>7.1540050208568573E-2</v>
      </c>
      <c r="J160">
        <v>2</v>
      </c>
    </row>
    <row r="161" spans="1:10" x14ac:dyDescent="0.2">
      <c r="A161" s="1">
        <v>495</v>
      </c>
      <c r="B161" t="s">
        <v>97</v>
      </c>
      <c r="C161">
        <v>1980</v>
      </c>
      <c r="D161">
        <v>0.50460624694824219</v>
      </c>
      <c r="E161">
        <v>4.4319342821836472E-2</v>
      </c>
      <c r="F161">
        <v>6.8819813430309296E-2</v>
      </c>
      <c r="G161">
        <v>0.24486279487609861</v>
      </c>
      <c r="H161">
        <v>4.2527385056018829E-2</v>
      </c>
      <c r="I161">
        <v>8.7578989565372467E-2</v>
      </c>
      <c r="J161">
        <v>2</v>
      </c>
    </row>
    <row r="162" spans="1:10" x14ac:dyDescent="0.2">
      <c r="A162" s="1">
        <v>541</v>
      </c>
      <c r="B162" t="s">
        <v>105</v>
      </c>
      <c r="C162">
        <v>1980</v>
      </c>
      <c r="D162">
        <v>0.37544757127761841</v>
      </c>
      <c r="E162">
        <v>2.8329487890005112E-2</v>
      </c>
      <c r="F162">
        <v>0.14360992610454559</v>
      </c>
      <c r="G162">
        <v>0.28235843777656561</v>
      </c>
      <c r="H162">
        <v>5.5099137127399438E-2</v>
      </c>
      <c r="I162">
        <v>0.1204589381814003</v>
      </c>
      <c r="J162">
        <v>2</v>
      </c>
    </row>
    <row r="163" spans="1:10" x14ac:dyDescent="0.2">
      <c r="A163" s="1">
        <v>556</v>
      </c>
      <c r="B163" t="s">
        <v>108</v>
      </c>
      <c r="C163">
        <v>1980</v>
      </c>
      <c r="D163">
        <v>0.46545588970184332</v>
      </c>
      <c r="E163">
        <v>2.7430351823568341E-2</v>
      </c>
      <c r="F163">
        <v>0.1053982600569725</v>
      </c>
      <c r="G163">
        <v>0.20404559373855591</v>
      </c>
      <c r="H163">
        <v>4.0353540331125259E-2</v>
      </c>
      <c r="I163">
        <v>0.1575950086116791</v>
      </c>
      <c r="J163">
        <v>2</v>
      </c>
    </row>
    <row r="164" spans="1:10" x14ac:dyDescent="0.2">
      <c r="A164" s="1">
        <v>571</v>
      </c>
      <c r="B164" t="s">
        <v>111</v>
      </c>
      <c r="C164">
        <v>1980</v>
      </c>
      <c r="D164">
        <v>0.47452670335769648</v>
      </c>
      <c r="E164">
        <v>2.881990373134613E-2</v>
      </c>
      <c r="F164">
        <v>0.2280658483505249</v>
      </c>
      <c r="G164">
        <v>0.1756271421909332</v>
      </c>
      <c r="H164">
        <v>1.917052082717419E-2</v>
      </c>
      <c r="I164">
        <v>4.5133065432310097E-2</v>
      </c>
      <c r="J164">
        <v>2</v>
      </c>
    </row>
    <row r="165" spans="1:10" x14ac:dyDescent="0.2">
      <c r="A165" s="1">
        <v>619</v>
      </c>
      <c r="B165" t="s">
        <v>119</v>
      </c>
      <c r="C165">
        <v>1980</v>
      </c>
      <c r="D165">
        <v>0.60227745771408081</v>
      </c>
      <c r="E165">
        <v>8.5678575560450554E-3</v>
      </c>
      <c r="F165">
        <v>7.5399890542030334E-2</v>
      </c>
      <c r="G165">
        <v>2.276339940726757E-2</v>
      </c>
      <c r="H165">
        <v>4.7631222754716873E-2</v>
      </c>
      <c r="I165">
        <v>0.25321477651596069</v>
      </c>
      <c r="J165">
        <v>2</v>
      </c>
    </row>
    <row r="166" spans="1:10" x14ac:dyDescent="0.2">
      <c r="A166" s="1">
        <v>634</v>
      </c>
      <c r="B166" t="s">
        <v>122</v>
      </c>
      <c r="C166">
        <v>1980</v>
      </c>
      <c r="D166">
        <v>0.44901472330093378</v>
      </c>
      <c r="E166">
        <v>5.2212230861186981E-2</v>
      </c>
      <c r="F166">
        <v>6.417759507894516E-2</v>
      </c>
      <c r="G166">
        <v>0.1815091669559479</v>
      </c>
      <c r="H166">
        <v>5.8445431292057037E-2</v>
      </c>
      <c r="I166">
        <v>0.1834664195775986</v>
      </c>
      <c r="J166">
        <v>2</v>
      </c>
    </row>
    <row r="167" spans="1:10" x14ac:dyDescent="0.2">
      <c r="A167" s="1">
        <v>659</v>
      </c>
      <c r="B167" t="s">
        <v>127</v>
      </c>
      <c r="C167">
        <v>1980</v>
      </c>
      <c r="D167">
        <v>0.36385238170623779</v>
      </c>
      <c r="E167">
        <v>3.7871640175580978E-2</v>
      </c>
      <c r="F167">
        <v>0.13458707928657529</v>
      </c>
      <c r="G167">
        <v>0.219182163476944</v>
      </c>
      <c r="H167">
        <v>5.8512933552265167E-2</v>
      </c>
      <c r="I167">
        <v>0.18004350364208219</v>
      </c>
      <c r="J167">
        <v>2</v>
      </c>
    </row>
    <row r="168" spans="1:10" x14ac:dyDescent="0.2">
      <c r="A168" s="1">
        <v>694</v>
      </c>
      <c r="B168" t="s">
        <v>134</v>
      </c>
      <c r="C168">
        <v>1980</v>
      </c>
      <c r="D168">
        <v>0.31918615102767939</v>
      </c>
      <c r="E168">
        <v>3.1884469091892242E-2</v>
      </c>
      <c r="F168">
        <v>0.32188689708709722</v>
      </c>
      <c r="G168">
        <v>0.17805227637290949</v>
      </c>
      <c r="H168">
        <v>4.0155302733182907E-2</v>
      </c>
      <c r="I168">
        <v>9.2468738555908203E-2</v>
      </c>
      <c r="J168">
        <v>2</v>
      </c>
    </row>
    <row r="169" spans="1:10" x14ac:dyDescent="0.2">
      <c r="A169" s="1">
        <v>750</v>
      </c>
      <c r="B169" t="s">
        <v>144</v>
      </c>
      <c r="C169">
        <v>1980</v>
      </c>
      <c r="D169">
        <v>0.60451078414916992</v>
      </c>
      <c r="E169">
        <v>5.0078555941581733E-2</v>
      </c>
      <c r="F169">
        <v>0.10037008672952651</v>
      </c>
      <c r="G169">
        <v>0.13278728723526001</v>
      </c>
      <c r="H169">
        <v>1.306268852204084E-2</v>
      </c>
      <c r="I169">
        <v>9.147895872592926E-2</v>
      </c>
      <c r="J169">
        <v>2</v>
      </c>
    </row>
    <row r="170" spans="1:10" x14ac:dyDescent="0.2">
      <c r="A170" s="1">
        <v>770</v>
      </c>
      <c r="B170" t="s">
        <v>148</v>
      </c>
      <c r="C170">
        <v>1980</v>
      </c>
      <c r="D170">
        <v>0.26340046525001531</v>
      </c>
      <c r="E170">
        <v>6.7434042692184448E-2</v>
      </c>
      <c r="F170">
        <v>0.19454160332679751</v>
      </c>
      <c r="G170">
        <v>0.21950104832649231</v>
      </c>
      <c r="H170">
        <v>9.1933824121952057E-2</v>
      </c>
      <c r="I170">
        <v>0.15244102478027341</v>
      </c>
      <c r="J170">
        <v>2</v>
      </c>
    </row>
    <row r="171" spans="1:10" x14ac:dyDescent="0.2">
      <c r="A171" s="1">
        <v>790</v>
      </c>
      <c r="B171" t="s">
        <v>152</v>
      </c>
      <c r="C171">
        <v>1980</v>
      </c>
      <c r="D171">
        <v>0.21613685786724091</v>
      </c>
      <c r="E171">
        <v>2.4318752810359001E-2</v>
      </c>
      <c r="F171">
        <v>0.19100567698478699</v>
      </c>
      <c r="G171">
        <v>0.27798014879226679</v>
      </c>
      <c r="H171">
        <v>5.9321153908967972E-2</v>
      </c>
      <c r="I171">
        <v>0.2367608845233917</v>
      </c>
      <c r="J171">
        <v>2</v>
      </c>
    </row>
    <row r="172" spans="1:10" x14ac:dyDescent="0.2">
      <c r="A172" s="1">
        <v>803</v>
      </c>
      <c r="B172" t="s">
        <v>154</v>
      </c>
      <c r="C172">
        <v>1980</v>
      </c>
      <c r="D172">
        <v>0.45615896582603449</v>
      </c>
      <c r="E172">
        <v>1.8557870760560039E-2</v>
      </c>
      <c r="F172">
        <v>9.8510108888149261E-2</v>
      </c>
      <c r="G172">
        <v>0.27634906768798828</v>
      </c>
      <c r="H172">
        <v>7.5857430696487427E-2</v>
      </c>
      <c r="I172">
        <v>7.274358719587326E-2</v>
      </c>
      <c r="J172">
        <v>2</v>
      </c>
    </row>
    <row r="173" spans="1:10" x14ac:dyDescent="0.2">
      <c r="A173" s="1">
        <v>821</v>
      </c>
      <c r="B173" t="s">
        <v>156</v>
      </c>
      <c r="C173">
        <v>1980</v>
      </c>
      <c r="D173">
        <v>0.3639279305934906</v>
      </c>
      <c r="E173">
        <v>8.1270553171634674E-2</v>
      </c>
      <c r="F173">
        <v>5.9867843985557563E-2</v>
      </c>
      <c r="G173">
        <v>0.31990143656730652</v>
      </c>
      <c r="H173">
        <v>6.1813302338123322E-2</v>
      </c>
      <c r="I173">
        <v>0.12596821784973139</v>
      </c>
      <c r="J173">
        <v>2</v>
      </c>
    </row>
    <row r="174" spans="1:10" x14ac:dyDescent="0.2">
      <c r="A174" s="1">
        <v>826</v>
      </c>
      <c r="B174" t="s">
        <v>157</v>
      </c>
      <c r="C174">
        <v>1980</v>
      </c>
      <c r="D174">
        <v>0.73589497804641724</v>
      </c>
      <c r="E174">
        <v>3.3734317868947983E-2</v>
      </c>
      <c r="F174">
        <v>2.4804269894957539E-2</v>
      </c>
      <c r="G174">
        <v>8.4534361958503723E-2</v>
      </c>
      <c r="H174">
        <v>5.0612568855285638E-2</v>
      </c>
      <c r="I174">
        <v>7.3690764605998993E-2</v>
      </c>
      <c r="J174">
        <v>2</v>
      </c>
    </row>
    <row r="175" spans="1:10" x14ac:dyDescent="0.2">
      <c r="A175" s="1">
        <v>841</v>
      </c>
      <c r="B175" t="s">
        <v>160</v>
      </c>
      <c r="C175">
        <v>1980</v>
      </c>
      <c r="D175">
        <v>0.21606740355491641</v>
      </c>
      <c r="E175">
        <v>6.7040279507637024E-2</v>
      </c>
      <c r="F175">
        <v>0.17359109222888949</v>
      </c>
      <c r="G175">
        <v>0.22187280654907229</v>
      </c>
      <c r="H175">
        <v>0.1079046502709389</v>
      </c>
      <c r="I175">
        <v>0.20648832619190219</v>
      </c>
      <c r="J175">
        <v>2</v>
      </c>
    </row>
    <row r="176" spans="1:10" x14ac:dyDescent="0.2">
      <c r="A176" s="1">
        <v>871</v>
      </c>
      <c r="B176" t="s">
        <v>166</v>
      </c>
      <c r="C176">
        <v>1980</v>
      </c>
      <c r="D176">
        <v>0.22312583029270169</v>
      </c>
      <c r="E176">
        <v>5.9950463473796838E-2</v>
      </c>
      <c r="F176">
        <v>0.1962851136922836</v>
      </c>
      <c r="G176">
        <v>0.18548791110515589</v>
      </c>
      <c r="H176">
        <v>8.4314137697219849E-2</v>
      </c>
      <c r="I176">
        <v>0.23867219686508179</v>
      </c>
      <c r="J176">
        <v>2</v>
      </c>
    </row>
    <row r="177" spans="1:10" x14ac:dyDescent="0.2">
      <c r="A177" s="1">
        <v>890</v>
      </c>
      <c r="B177" t="s">
        <v>168</v>
      </c>
      <c r="C177">
        <v>1980</v>
      </c>
      <c r="D177">
        <v>0.32686540484428411</v>
      </c>
      <c r="E177">
        <v>2.7823608368635181E-2</v>
      </c>
      <c r="F177">
        <v>0.1650559455156326</v>
      </c>
      <c r="G177">
        <v>0.31241491436958307</v>
      </c>
      <c r="H177">
        <v>5.0962850451469421E-2</v>
      </c>
      <c r="I177">
        <v>0.12909555435180661</v>
      </c>
      <c r="J177">
        <v>2</v>
      </c>
    </row>
    <row r="178" spans="1:10" x14ac:dyDescent="0.2">
      <c r="A178" s="1">
        <v>895</v>
      </c>
      <c r="B178" t="s">
        <v>169</v>
      </c>
      <c r="C178">
        <v>1980</v>
      </c>
      <c r="D178">
        <v>0.2533169686794281</v>
      </c>
      <c r="E178">
        <v>7.5481869280338287E-2</v>
      </c>
      <c r="F178">
        <v>0.13301163911819461</v>
      </c>
      <c r="G178">
        <v>0.35975933074951172</v>
      </c>
      <c r="H178">
        <v>5.9256758540868759E-2</v>
      </c>
      <c r="I178">
        <v>0.1167577877640724</v>
      </c>
      <c r="J178">
        <v>2</v>
      </c>
    </row>
    <row r="179" spans="1:10" x14ac:dyDescent="0.2">
      <c r="A179" s="1">
        <v>928</v>
      </c>
      <c r="B179" t="s">
        <v>175</v>
      </c>
      <c r="C179">
        <v>1980</v>
      </c>
      <c r="D179">
        <v>0.43424332141876221</v>
      </c>
      <c r="E179">
        <v>1.9803972914814949E-2</v>
      </c>
      <c r="F179">
        <v>9.1688387095928192E-2</v>
      </c>
      <c r="G179">
        <v>0.27504262328147888</v>
      </c>
      <c r="H179">
        <v>4.10422682762146E-2</v>
      </c>
      <c r="I179">
        <v>0.1104841381311417</v>
      </c>
      <c r="J179">
        <v>2</v>
      </c>
    </row>
    <row r="180" spans="1:10" x14ac:dyDescent="0.2">
      <c r="A180" s="1">
        <v>977</v>
      </c>
      <c r="B180" t="s">
        <v>183</v>
      </c>
      <c r="C180">
        <v>1980</v>
      </c>
      <c r="D180">
        <v>0.3591153621673584</v>
      </c>
      <c r="E180">
        <v>4.5337151736021042E-2</v>
      </c>
      <c r="F180">
        <v>0.1970030665397644</v>
      </c>
      <c r="G180">
        <v>0.1460465490818024</v>
      </c>
      <c r="H180">
        <v>5.2109319716691971E-2</v>
      </c>
      <c r="I180">
        <v>0.19069658219814301</v>
      </c>
      <c r="J180">
        <v>2</v>
      </c>
    </row>
  </sheetData>
  <sortState ref="A2:J180">
    <sortCondition ref="J2:J180"/>
    <sortCondition ref="B2:B1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208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12</v>
      </c>
      <c r="B2" t="s">
        <v>11</v>
      </c>
      <c r="C2">
        <v>1990</v>
      </c>
      <c r="D2">
        <v>7.2372883558273315E-2</v>
      </c>
      <c r="E2">
        <v>5.8403987437486649E-2</v>
      </c>
      <c r="F2">
        <v>0.53782451152801514</v>
      </c>
      <c r="G2">
        <v>0.14592501521110529</v>
      </c>
      <c r="H2">
        <v>8.0088630318641663E-2</v>
      </c>
      <c r="I2">
        <v>9.4623252749443054E-2</v>
      </c>
      <c r="J2">
        <v>0</v>
      </c>
    </row>
    <row r="3" spans="1:10" x14ac:dyDescent="0.2">
      <c r="A3" s="1">
        <v>22</v>
      </c>
      <c r="B3" t="s">
        <v>13</v>
      </c>
      <c r="C3">
        <v>1990</v>
      </c>
      <c r="D3">
        <v>5.640600249171257E-2</v>
      </c>
      <c r="E3">
        <v>4.6030063182115548E-2</v>
      </c>
      <c r="F3">
        <v>0.43162620067596441</v>
      </c>
      <c r="G3">
        <v>0.28104764223098749</v>
      </c>
      <c r="H3">
        <v>4.2186781764030457E-2</v>
      </c>
      <c r="I3">
        <v>0.14597754180431369</v>
      </c>
      <c r="J3">
        <v>0</v>
      </c>
    </row>
    <row r="4" spans="1:10" x14ac:dyDescent="0.2">
      <c r="A4" s="1">
        <v>58</v>
      </c>
      <c r="B4" t="s">
        <v>189</v>
      </c>
      <c r="C4">
        <v>1990</v>
      </c>
      <c r="D4">
        <v>0.1146548390388489</v>
      </c>
      <c r="E4">
        <v>2.1853305399417881E-2</v>
      </c>
      <c r="F4">
        <v>0.56282687187194824</v>
      </c>
      <c r="G4">
        <v>0.15935997664928439</v>
      </c>
      <c r="H4">
        <v>8.1857658922672272E-2</v>
      </c>
      <c r="I4">
        <v>5.9443347156047821E-2</v>
      </c>
      <c r="J4">
        <v>0</v>
      </c>
    </row>
    <row r="5" spans="1:10" x14ac:dyDescent="0.2">
      <c r="A5" s="1">
        <v>68</v>
      </c>
      <c r="B5" t="s">
        <v>21</v>
      </c>
      <c r="C5">
        <v>1990</v>
      </c>
      <c r="D5">
        <v>4.0016761049628258E-3</v>
      </c>
      <c r="E5">
        <v>4.2203694581985467E-2</v>
      </c>
      <c r="F5">
        <v>0.41734594106674189</v>
      </c>
      <c r="G5">
        <v>0.39745724201202393</v>
      </c>
      <c r="H5">
        <v>4.4373240321874619E-2</v>
      </c>
      <c r="I5">
        <v>7.3958344757556915E-2</v>
      </c>
      <c r="J5">
        <v>0</v>
      </c>
    </row>
    <row r="6" spans="1:10" x14ac:dyDescent="0.2">
      <c r="A6" s="1">
        <v>119</v>
      </c>
      <c r="B6" t="s">
        <v>30</v>
      </c>
      <c r="C6">
        <v>1990</v>
      </c>
      <c r="D6">
        <v>3.3760640770196908E-2</v>
      </c>
      <c r="E6">
        <v>7.8100353479385376E-2</v>
      </c>
      <c r="F6">
        <v>0.42880597710609442</v>
      </c>
      <c r="G6">
        <v>0.31738948822021479</v>
      </c>
      <c r="H6">
        <v>3.9641484618186951E-2</v>
      </c>
      <c r="I6">
        <v>0.1015471518039703</v>
      </c>
      <c r="J6">
        <v>0</v>
      </c>
    </row>
    <row r="7" spans="1:10" x14ac:dyDescent="0.2">
      <c r="A7" s="1">
        <v>134</v>
      </c>
      <c r="B7" t="s">
        <v>33</v>
      </c>
      <c r="C7">
        <v>1990</v>
      </c>
      <c r="D7">
        <v>5.9915459714829922E-3</v>
      </c>
      <c r="E7">
        <v>2.098000422120094E-2</v>
      </c>
      <c r="F7">
        <v>0.72534584999084473</v>
      </c>
      <c r="G7">
        <v>0.1901208162307739</v>
      </c>
      <c r="H7">
        <v>2.2783655673265461E-2</v>
      </c>
      <c r="I7">
        <v>3.1127117574214939E-2</v>
      </c>
      <c r="J7">
        <v>0</v>
      </c>
    </row>
    <row r="8" spans="1:10" x14ac:dyDescent="0.2">
      <c r="A8" s="1">
        <v>219</v>
      </c>
      <c r="B8" t="s">
        <v>48</v>
      </c>
      <c r="C8">
        <v>1990</v>
      </c>
      <c r="D8">
        <v>4.6020645648241043E-2</v>
      </c>
      <c r="E8">
        <v>2.0064022392034531E-2</v>
      </c>
      <c r="F8">
        <v>0.69952690601348877</v>
      </c>
      <c r="G8">
        <v>0.12693740427494049</v>
      </c>
      <c r="H8">
        <v>3.9447944611310959E-2</v>
      </c>
      <c r="I8">
        <v>6.0688342899084091E-2</v>
      </c>
      <c r="J8">
        <v>0</v>
      </c>
    </row>
    <row r="9" spans="1:10" x14ac:dyDescent="0.2">
      <c r="A9" s="1">
        <v>302</v>
      </c>
      <c r="B9" t="s">
        <v>62</v>
      </c>
      <c r="C9">
        <v>1990</v>
      </c>
      <c r="D9">
        <v>0.18483372032642359</v>
      </c>
      <c r="E9">
        <v>1.140300091356039E-2</v>
      </c>
      <c r="F9">
        <v>0.38194757699966431</v>
      </c>
      <c r="G9">
        <v>4.426158219575882E-2</v>
      </c>
      <c r="H9">
        <v>1.1384875513613221E-2</v>
      </c>
      <c r="I9">
        <v>2.3244163021445271E-2</v>
      </c>
      <c r="J9">
        <v>0</v>
      </c>
    </row>
    <row r="10" spans="1:10" x14ac:dyDescent="0.2">
      <c r="A10" s="1">
        <v>344</v>
      </c>
      <c r="B10" t="s">
        <v>69</v>
      </c>
      <c r="C10">
        <v>1990</v>
      </c>
      <c r="D10">
        <v>4.9218416213989258E-2</v>
      </c>
      <c r="E10">
        <v>3.051027283072472E-2</v>
      </c>
      <c r="F10">
        <v>0.90837776660919189</v>
      </c>
      <c r="G10">
        <v>1.06375040486455E-2</v>
      </c>
      <c r="H10">
        <v>5.5400334298610687E-2</v>
      </c>
      <c r="I10">
        <v>5.7634525001049042E-2</v>
      </c>
      <c r="J10">
        <v>0</v>
      </c>
    </row>
    <row r="11" spans="1:10" x14ac:dyDescent="0.2">
      <c r="A11" s="1">
        <v>432</v>
      </c>
      <c r="B11" t="s">
        <v>86</v>
      </c>
      <c r="C11">
        <v>1990</v>
      </c>
      <c r="D11">
        <v>6.8824179470539093E-2</v>
      </c>
      <c r="E11">
        <v>5.244145542383194E-2</v>
      </c>
      <c r="F11">
        <v>0.44450956583023071</v>
      </c>
      <c r="G11">
        <v>0.28756541013717651</v>
      </c>
      <c r="H11">
        <v>4.6873051673173897E-2</v>
      </c>
      <c r="I11">
        <v>0.108276754617691</v>
      </c>
      <c r="J11">
        <v>0</v>
      </c>
    </row>
    <row r="12" spans="1:10" x14ac:dyDescent="0.2">
      <c r="A12" s="1">
        <v>437</v>
      </c>
      <c r="B12" t="s">
        <v>87</v>
      </c>
      <c r="C12">
        <v>1990</v>
      </c>
      <c r="D12">
        <v>6.8092517554759979E-2</v>
      </c>
      <c r="E12">
        <v>5.8357394300401211E-3</v>
      </c>
      <c r="F12">
        <v>0.75584906339645386</v>
      </c>
      <c r="G12">
        <v>7.343224436044693E-2</v>
      </c>
      <c r="H12">
        <v>9.4344154000282288E-2</v>
      </c>
      <c r="I12">
        <v>3.1897477805614471E-2</v>
      </c>
      <c r="J12">
        <v>0</v>
      </c>
    </row>
    <row r="13" spans="1:10" x14ac:dyDescent="0.2">
      <c r="A13" s="1">
        <v>488</v>
      </c>
      <c r="B13" t="s">
        <v>96</v>
      </c>
      <c r="C13">
        <v>1990</v>
      </c>
      <c r="D13">
        <v>3.664415562525392E-3</v>
      </c>
      <c r="E13">
        <v>2.7471365407109261E-2</v>
      </c>
      <c r="F13">
        <v>0.51841479539871216</v>
      </c>
      <c r="G13">
        <v>0.35219377279281622</v>
      </c>
      <c r="H13">
        <v>3.5053260624408722E-2</v>
      </c>
      <c r="I13">
        <v>8.0163992941379547E-2</v>
      </c>
      <c r="J13">
        <v>0</v>
      </c>
    </row>
    <row r="14" spans="1:10" x14ac:dyDescent="0.2">
      <c r="A14" s="1">
        <v>519</v>
      </c>
      <c r="B14" t="s">
        <v>101</v>
      </c>
      <c r="C14">
        <v>1990</v>
      </c>
      <c r="D14">
        <v>2.184634655714035E-2</v>
      </c>
      <c r="E14">
        <v>2.8879784047603611E-2</v>
      </c>
      <c r="F14">
        <v>0.78174734115600586</v>
      </c>
      <c r="G14">
        <v>0.14377689361572271</v>
      </c>
      <c r="H14">
        <v>2.223799005150795E-2</v>
      </c>
      <c r="I14">
        <v>2.896048687398434E-2</v>
      </c>
      <c r="J14">
        <v>0</v>
      </c>
    </row>
    <row r="15" spans="1:10" x14ac:dyDescent="0.2">
      <c r="A15" s="1">
        <v>547</v>
      </c>
      <c r="B15" t="s">
        <v>106</v>
      </c>
      <c r="C15">
        <v>1990</v>
      </c>
      <c r="D15">
        <v>0.11938239634037021</v>
      </c>
      <c r="E15">
        <v>4.3774362653493881E-2</v>
      </c>
      <c r="F15">
        <v>0.42196786403656011</v>
      </c>
      <c r="G15">
        <v>0.22155433893203741</v>
      </c>
      <c r="H15">
        <v>5.7825997471809387E-2</v>
      </c>
      <c r="I15">
        <v>0.13549554347991941</v>
      </c>
      <c r="J15">
        <v>0</v>
      </c>
    </row>
    <row r="16" spans="1:10" x14ac:dyDescent="0.2">
      <c r="A16" s="1">
        <v>630</v>
      </c>
      <c r="B16" t="s">
        <v>121</v>
      </c>
      <c r="C16">
        <v>1990</v>
      </c>
      <c r="D16">
        <v>5.9054318815469742E-2</v>
      </c>
      <c r="E16">
        <v>3.4388456493616097E-2</v>
      </c>
      <c r="F16">
        <v>1.574894785881042</v>
      </c>
      <c r="G16">
        <v>0.41508576273918152</v>
      </c>
      <c r="H16">
        <v>0.12883901596069339</v>
      </c>
      <c r="I16">
        <v>0.167199581861496</v>
      </c>
      <c r="J16">
        <v>0</v>
      </c>
    </row>
    <row r="17" spans="1:10" x14ac:dyDescent="0.2">
      <c r="A17" s="1">
        <v>675</v>
      </c>
      <c r="B17" t="s">
        <v>130</v>
      </c>
      <c r="C17">
        <v>1990</v>
      </c>
      <c r="D17">
        <v>1.5108964405953881E-2</v>
      </c>
      <c r="E17">
        <v>2.5821942836046219E-2</v>
      </c>
      <c r="F17">
        <v>0.65642416477203369</v>
      </c>
      <c r="G17">
        <v>0.19868139922618869</v>
      </c>
      <c r="H17">
        <v>2.1558111533522609E-2</v>
      </c>
      <c r="I17">
        <v>6.1465524137020111E-2</v>
      </c>
      <c r="J17">
        <v>0</v>
      </c>
    </row>
    <row r="18" spans="1:10" x14ac:dyDescent="0.2">
      <c r="A18" s="1">
        <v>725</v>
      </c>
      <c r="B18" t="s">
        <v>140</v>
      </c>
      <c r="C18">
        <v>1990</v>
      </c>
      <c r="D18">
        <v>1.046013366430998E-2</v>
      </c>
      <c r="E18">
        <v>2.5927212089300159E-2</v>
      </c>
      <c r="F18">
        <v>0.48272719979286188</v>
      </c>
      <c r="G18">
        <v>0.35123303532600397</v>
      </c>
      <c r="H18">
        <v>3.2966844737529748E-2</v>
      </c>
      <c r="I18">
        <v>0.1012135893106461</v>
      </c>
      <c r="J18">
        <v>0</v>
      </c>
    </row>
    <row r="19" spans="1:10" x14ac:dyDescent="0.2">
      <c r="A19" s="1">
        <v>730</v>
      </c>
      <c r="B19" t="s">
        <v>141</v>
      </c>
      <c r="C19">
        <v>1990</v>
      </c>
      <c r="D19">
        <v>3.7439630832523112E-3</v>
      </c>
      <c r="E19">
        <v>4.9054093658924103E-2</v>
      </c>
      <c r="F19">
        <v>0.63293319940567017</v>
      </c>
      <c r="G19">
        <v>0.24661208689212799</v>
      </c>
      <c r="H19">
        <v>1.5003209933638569E-2</v>
      </c>
      <c r="I19">
        <v>4.5244976878166199E-2</v>
      </c>
      <c r="J19">
        <v>0</v>
      </c>
    </row>
    <row r="20" spans="1:10" x14ac:dyDescent="0.2">
      <c r="A20" s="1">
        <v>786</v>
      </c>
      <c r="B20" t="s">
        <v>151</v>
      </c>
      <c r="C20">
        <v>1990</v>
      </c>
      <c r="D20">
        <v>3.5772260278463357E-2</v>
      </c>
      <c r="E20">
        <v>4.1994784027338028E-2</v>
      </c>
      <c r="F20">
        <v>0.60074394941329956</v>
      </c>
      <c r="G20">
        <v>0.23900684714317319</v>
      </c>
      <c r="H20">
        <v>3.0368329957127571E-2</v>
      </c>
      <c r="I20">
        <v>4.2900867760181427E-2</v>
      </c>
      <c r="J20">
        <v>0</v>
      </c>
    </row>
    <row r="21" spans="1:10" x14ac:dyDescent="0.2">
      <c r="A21" s="1">
        <v>857</v>
      </c>
      <c r="B21" t="s">
        <v>163</v>
      </c>
      <c r="C21">
        <v>1990</v>
      </c>
      <c r="D21">
        <v>7.8046739101409912E-2</v>
      </c>
      <c r="E21">
        <v>3.6024816334247589E-2</v>
      </c>
      <c r="F21">
        <v>0.4274553656578064</v>
      </c>
      <c r="G21">
        <v>0.22177280485630041</v>
      </c>
      <c r="H21">
        <v>3.9806228131055832E-2</v>
      </c>
      <c r="I21">
        <v>0.1919553130865097</v>
      </c>
      <c r="J21">
        <v>0</v>
      </c>
    </row>
    <row r="22" spans="1:10" x14ac:dyDescent="0.2">
      <c r="A22" s="1">
        <v>914</v>
      </c>
      <c r="B22" t="s">
        <v>212</v>
      </c>
      <c r="C22">
        <v>1990</v>
      </c>
      <c r="D22">
        <v>0.22888725996017459</v>
      </c>
      <c r="E22">
        <v>8.5494056344032288E-2</v>
      </c>
      <c r="F22">
        <v>0.4421621561050415</v>
      </c>
      <c r="G22">
        <v>0.1226328462362289</v>
      </c>
      <c r="H22">
        <v>7.2337478399276733E-2</v>
      </c>
      <c r="I22">
        <v>4.8486210405826569E-2</v>
      </c>
      <c r="J22">
        <v>0</v>
      </c>
    </row>
    <row r="23" spans="1:10" x14ac:dyDescent="0.2">
      <c r="A23" s="1">
        <v>937</v>
      </c>
      <c r="B23" t="s">
        <v>176</v>
      </c>
      <c r="C23">
        <v>1990</v>
      </c>
      <c r="D23">
        <v>1.29138445481658E-2</v>
      </c>
      <c r="E23">
        <v>7.8698702156543732E-2</v>
      </c>
      <c r="F23">
        <v>0.55482161045074463</v>
      </c>
      <c r="G23">
        <v>0.17564964294433591</v>
      </c>
      <c r="H23">
        <v>4.7824390232563019E-2</v>
      </c>
      <c r="I23">
        <v>0.1230814009904861</v>
      </c>
      <c r="J23">
        <v>0</v>
      </c>
    </row>
    <row r="24" spans="1:10" x14ac:dyDescent="0.2">
      <c r="A24" s="1">
        <v>973</v>
      </c>
      <c r="B24" t="s">
        <v>182</v>
      </c>
      <c r="C24">
        <v>1990</v>
      </c>
      <c r="D24">
        <v>3.5677477717399597E-2</v>
      </c>
      <c r="E24">
        <v>9.0883985161781311E-2</v>
      </c>
      <c r="F24">
        <v>0.52446478605270386</v>
      </c>
      <c r="G24">
        <v>0.21140137314796451</v>
      </c>
      <c r="H24">
        <v>4.8534426838159561E-2</v>
      </c>
      <c r="I24">
        <v>0.1081244125962257</v>
      </c>
      <c r="J24">
        <v>0</v>
      </c>
    </row>
    <row r="25" spans="1:10" x14ac:dyDescent="0.2">
      <c r="A25" s="1">
        <v>982</v>
      </c>
      <c r="B25" t="s">
        <v>187</v>
      </c>
      <c r="C25">
        <v>1990</v>
      </c>
      <c r="D25">
        <v>0.1101740226149559</v>
      </c>
      <c r="E25">
        <v>4.4258497655391693E-2</v>
      </c>
      <c r="F25">
        <v>0.45545172691345209</v>
      </c>
      <c r="G25">
        <v>0.2093485742807388</v>
      </c>
      <c r="H25">
        <v>0.10064619779586791</v>
      </c>
      <c r="I25">
        <v>0.1097654923796654</v>
      </c>
      <c r="J25">
        <v>0</v>
      </c>
    </row>
    <row r="26" spans="1:10" x14ac:dyDescent="0.2">
      <c r="A26" s="1">
        <v>992</v>
      </c>
      <c r="B26" t="s">
        <v>185</v>
      </c>
      <c r="C26">
        <v>1990</v>
      </c>
      <c r="D26">
        <v>0.1125781089067459</v>
      </c>
      <c r="E26">
        <v>1.146883331239223E-2</v>
      </c>
      <c r="F26">
        <v>0.44824329018592829</v>
      </c>
      <c r="G26">
        <v>0.21900105476379389</v>
      </c>
      <c r="H26">
        <v>2.6975672692060471E-2</v>
      </c>
      <c r="I26">
        <v>0.20049430429935461</v>
      </c>
      <c r="J26">
        <v>0</v>
      </c>
    </row>
    <row r="27" spans="1:10" x14ac:dyDescent="0.2">
      <c r="A27" s="1">
        <v>17</v>
      </c>
      <c r="B27" t="s">
        <v>12</v>
      </c>
      <c r="C27">
        <v>1990</v>
      </c>
      <c r="D27">
        <v>5.0813918933272362E-3</v>
      </c>
      <c r="E27">
        <v>0.13016027212142939</v>
      </c>
      <c r="F27">
        <v>5.9360481798648827E-2</v>
      </c>
      <c r="G27">
        <v>0.34096550941467291</v>
      </c>
      <c r="H27">
        <v>3.3817406743764877E-2</v>
      </c>
      <c r="I27">
        <v>0.43061494827270508</v>
      </c>
      <c r="J27">
        <v>1</v>
      </c>
    </row>
    <row r="28" spans="1:10" x14ac:dyDescent="0.2">
      <c r="A28" s="1">
        <v>27</v>
      </c>
      <c r="B28" t="s">
        <v>14</v>
      </c>
      <c r="C28">
        <v>1990</v>
      </c>
      <c r="D28">
        <v>4.055873304605484E-2</v>
      </c>
      <c r="E28">
        <v>0.1011315882205963</v>
      </c>
      <c r="F28">
        <v>5.4544851183891303E-2</v>
      </c>
      <c r="G28">
        <v>0.32025435566902161</v>
      </c>
      <c r="H28">
        <v>9.3453973531723022E-2</v>
      </c>
      <c r="I28">
        <v>0.3923410177230835</v>
      </c>
      <c r="J28">
        <v>1</v>
      </c>
    </row>
    <row r="29" spans="1:10" x14ac:dyDescent="0.2">
      <c r="A29" s="1">
        <v>32</v>
      </c>
      <c r="B29" t="s">
        <v>15</v>
      </c>
      <c r="C29">
        <v>1990</v>
      </c>
      <c r="D29">
        <v>2.081243135035038E-2</v>
      </c>
      <c r="E29">
        <v>9.4421163201332092E-2</v>
      </c>
      <c r="F29">
        <v>5.8506522327661507E-2</v>
      </c>
      <c r="G29">
        <v>0.33970168232917791</v>
      </c>
      <c r="H29">
        <v>0.14416077733039859</v>
      </c>
      <c r="I29">
        <v>0.34290397167205811</v>
      </c>
      <c r="J29">
        <v>1</v>
      </c>
    </row>
    <row r="30" spans="1:10" x14ac:dyDescent="0.2">
      <c r="A30" s="1">
        <v>37</v>
      </c>
      <c r="B30" t="s">
        <v>16</v>
      </c>
      <c r="C30">
        <v>1990</v>
      </c>
      <c r="D30">
        <v>8.0634355545043945E-2</v>
      </c>
      <c r="E30">
        <v>4.9945592880249023E-2</v>
      </c>
      <c r="F30">
        <v>0.29206252098083502</v>
      </c>
      <c r="G30">
        <v>0.3406982421875</v>
      </c>
      <c r="H30">
        <v>6.0446146875619888E-2</v>
      </c>
      <c r="I30">
        <v>0.17701408267021179</v>
      </c>
      <c r="J30">
        <v>1</v>
      </c>
    </row>
    <row r="31" spans="1:10" x14ac:dyDescent="0.2">
      <c r="A31" s="1">
        <v>45</v>
      </c>
      <c r="B31" t="s">
        <v>17</v>
      </c>
      <c r="C31">
        <v>1990</v>
      </c>
      <c r="D31">
        <v>4.9287248402833939E-3</v>
      </c>
      <c r="E31">
        <v>7.0702224969863892E-2</v>
      </c>
      <c r="F31">
        <v>9.2022053897380829E-2</v>
      </c>
      <c r="G31">
        <v>0.48380929231643682</v>
      </c>
      <c r="H31">
        <v>8.8533774018287659E-2</v>
      </c>
      <c r="I31">
        <v>0.26000392436981201</v>
      </c>
      <c r="J31">
        <v>1</v>
      </c>
    </row>
    <row r="32" spans="1:10" x14ac:dyDescent="0.2">
      <c r="A32" s="1">
        <v>50</v>
      </c>
      <c r="B32" t="s">
        <v>18</v>
      </c>
      <c r="C32">
        <v>1990</v>
      </c>
      <c r="D32">
        <v>3.039171360433102E-2</v>
      </c>
      <c r="E32">
        <v>5.9999801218509667E-2</v>
      </c>
      <c r="F32">
        <v>0.24263015389442441</v>
      </c>
      <c r="G32">
        <v>0.4725525975227356</v>
      </c>
      <c r="H32">
        <v>7.8557878732681274E-2</v>
      </c>
      <c r="I32">
        <v>0.1180102750658989</v>
      </c>
      <c r="J32">
        <v>1</v>
      </c>
    </row>
    <row r="33" spans="1:10" x14ac:dyDescent="0.2">
      <c r="A33" s="1">
        <v>55</v>
      </c>
      <c r="B33" t="s">
        <v>19</v>
      </c>
      <c r="C33">
        <v>1990</v>
      </c>
      <c r="D33">
        <v>1.689866557717323E-2</v>
      </c>
      <c r="E33">
        <v>7.7802561223506927E-2</v>
      </c>
      <c r="F33">
        <v>0.22339412569999689</v>
      </c>
      <c r="G33">
        <v>0.41873997449874878</v>
      </c>
      <c r="H33">
        <v>8.8182970881462097E-2</v>
      </c>
      <c r="I33">
        <v>0.1736113578081131</v>
      </c>
      <c r="J33">
        <v>1</v>
      </c>
    </row>
    <row r="34" spans="1:10" x14ac:dyDescent="0.2">
      <c r="A34" s="1">
        <v>63</v>
      </c>
      <c r="B34" t="s">
        <v>20</v>
      </c>
      <c r="C34">
        <v>1990</v>
      </c>
      <c r="D34">
        <v>2.4827959015965462E-2</v>
      </c>
      <c r="E34">
        <v>6.0638908296823502E-2</v>
      </c>
      <c r="F34">
        <v>7.3519900441169739E-2</v>
      </c>
      <c r="G34">
        <v>0.53625565767288208</v>
      </c>
      <c r="H34">
        <v>7.5937770307064056E-2</v>
      </c>
      <c r="I34">
        <v>0.22625452280044561</v>
      </c>
      <c r="J34">
        <v>1</v>
      </c>
    </row>
    <row r="35" spans="1:10" x14ac:dyDescent="0.2">
      <c r="A35" s="1">
        <v>78</v>
      </c>
      <c r="B35" t="s">
        <v>23</v>
      </c>
      <c r="C35">
        <v>1990</v>
      </c>
      <c r="D35">
        <v>2.5540966540575031E-2</v>
      </c>
      <c r="E35">
        <v>4.0409911423921592E-2</v>
      </c>
      <c r="F35">
        <v>0.12308367341756821</v>
      </c>
      <c r="G35">
        <v>0.45926079154014587</v>
      </c>
      <c r="H35">
        <v>0.10229722410440439</v>
      </c>
      <c r="I35">
        <v>0.2500670850276947</v>
      </c>
      <c r="J35">
        <v>1</v>
      </c>
    </row>
    <row r="36" spans="1:10" x14ac:dyDescent="0.2">
      <c r="A36" s="1">
        <v>81</v>
      </c>
      <c r="B36" t="s">
        <v>190</v>
      </c>
      <c r="C36">
        <v>1990</v>
      </c>
      <c r="D36">
        <v>0.1260100603103638</v>
      </c>
      <c r="E36">
        <v>9.2051051557064056E-2</v>
      </c>
      <c r="F36">
        <v>0.27343824505805969</v>
      </c>
      <c r="G36">
        <v>0.29248800873756409</v>
      </c>
      <c r="H36">
        <v>0.1199807599186897</v>
      </c>
      <c r="I36">
        <v>7.5975008308887482E-2</v>
      </c>
      <c r="J36">
        <v>1</v>
      </c>
    </row>
    <row r="37" spans="1:10" x14ac:dyDescent="0.2">
      <c r="A37" s="1">
        <v>86</v>
      </c>
      <c r="B37" t="s">
        <v>24</v>
      </c>
      <c r="C37">
        <v>1990</v>
      </c>
      <c r="D37">
        <v>9.8140593618154526E-3</v>
      </c>
      <c r="E37">
        <v>4.7620903700590127E-2</v>
      </c>
      <c r="F37">
        <v>0.19781246781349179</v>
      </c>
      <c r="G37">
        <v>0.47953036427497858</v>
      </c>
      <c r="H37">
        <v>9.5744110643863678E-2</v>
      </c>
      <c r="I37">
        <v>0.16914334893226621</v>
      </c>
      <c r="J37">
        <v>1</v>
      </c>
    </row>
    <row r="38" spans="1:10" x14ac:dyDescent="0.2">
      <c r="A38" s="1">
        <v>91</v>
      </c>
      <c r="B38" t="s">
        <v>25</v>
      </c>
      <c r="C38">
        <v>1990</v>
      </c>
      <c r="D38">
        <v>0.1155524775385857</v>
      </c>
      <c r="E38">
        <v>5.697091668844223E-2</v>
      </c>
      <c r="F38">
        <v>0.14384771883487699</v>
      </c>
      <c r="G38">
        <v>0.38179296255111689</v>
      </c>
      <c r="H38">
        <v>9.4523303210735321E-2</v>
      </c>
      <c r="I38">
        <v>0.21805407106876371</v>
      </c>
      <c r="J38">
        <v>1</v>
      </c>
    </row>
    <row r="39" spans="1:10" x14ac:dyDescent="0.2">
      <c r="A39" s="1">
        <v>101</v>
      </c>
      <c r="B39" t="s">
        <v>27</v>
      </c>
      <c r="C39">
        <v>1990</v>
      </c>
      <c r="D39">
        <v>6.6365688107907772E-3</v>
      </c>
      <c r="E39">
        <v>5.7583373039960861E-2</v>
      </c>
      <c r="F39">
        <v>4.1613992303609848E-2</v>
      </c>
      <c r="G39">
        <v>0.65644550323486328</v>
      </c>
      <c r="H39">
        <v>6.7267827689647675E-2</v>
      </c>
      <c r="I39">
        <v>0.1741046458482742</v>
      </c>
      <c r="J39">
        <v>1</v>
      </c>
    </row>
    <row r="40" spans="1:10" x14ac:dyDescent="0.2">
      <c r="A40" s="1">
        <v>111</v>
      </c>
      <c r="B40" t="s">
        <v>29</v>
      </c>
      <c r="C40">
        <v>1990</v>
      </c>
      <c r="D40">
        <v>0.14226552844047549</v>
      </c>
      <c r="E40">
        <v>3.3191215246915817E-2</v>
      </c>
      <c r="F40">
        <v>0.27327311038970947</v>
      </c>
      <c r="G40">
        <v>0.3117314875125885</v>
      </c>
      <c r="H40">
        <v>0.1203001290559769</v>
      </c>
      <c r="I40">
        <v>0.1175410524010658</v>
      </c>
      <c r="J40">
        <v>1</v>
      </c>
    </row>
    <row r="41" spans="1:10" x14ac:dyDescent="0.2">
      <c r="A41" s="1">
        <v>114</v>
      </c>
      <c r="B41" t="s">
        <v>191</v>
      </c>
      <c r="C41">
        <v>1990</v>
      </c>
      <c r="D41">
        <v>0.1872995346784592</v>
      </c>
      <c r="E41">
        <v>6.4953535795211792E-2</v>
      </c>
      <c r="F41">
        <v>0.24054983258247381</v>
      </c>
      <c r="G41">
        <v>0.33264660835266108</v>
      </c>
      <c r="H41">
        <v>7.6587885618209839E-2</v>
      </c>
      <c r="I41">
        <v>0.1103992760181427</v>
      </c>
      <c r="J41">
        <v>1</v>
      </c>
    </row>
    <row r="42" spans="1:10" x14ac:dyDescent="0.2">
      <c r="A42" s="1">
        <v>124</v>
      </c>
      <c r="B42" t="s">
        <v>31</v>
      </c>
      <c r="C42">
        <v>1990</v>
      </c>
      <c r="D42">
        <v>4.7643691301345832E-2</v>
      </c>
      <c r="E42">
        <v>5.3550869226455688E-2</v>
      </c>
      <c r="F42">
        <v>0.2391988933086395</v>
      </c>
      <c r="G42">
        <v>0.47842702269554138</v>
      </c>
      <c r="H42">
        <v>5.8470580726861947E-2</v>
      </c>
      <c r="I42">
        <v>0.1221040561795235</v>
      </c>
      <c r="J42">
        <v>1</v>
      </c>
    </row>
    <row r="43" spans="1:10" x14ac:dyDescent="0.2">
      <c r="A43" s="1">
        <v>129</v>
      </c>
      <c r="B43" t="s">
        <v>32</v>
      </c>
      <c r="C43">
        <v>1990</v>
      </c>
      <c r="D43">
        <v>2.1859753876924511E-2</v>
      </c>
      <c r="E43">
        <v>6.0927338898181922E-2</v>
      </c>
      <c r="F43">
        <v>5.6076705455780029E-2</v>
      </c>
      <c r="G43">
        <v>0.44196018576622009</v>
      </c>
      <c r="H43">
        <v>0.10866546630859381</v>
      </c>
      <c r="I43">
        <v>0.30903759598731989</v>
      </c>
      <c r="J43">
        <v>1</v>
      </c>
    </row>
    <row r="44" spans="1:10" x14ac:dyDescent="0.2">
      <c r="A44" s="1">
        <v>139</v>
      </c>
      <c r="B44" t="s">
        <v>34</v>
      </c>
      <c r="C44">
        <v>1990</v>
      </c>
      <c r="D44">
        <v>9.4655595719814301E-2</v>
      </c>
      <c r="E44">
        <v>4.8016838729381561E-2</v>
      </c>
      <c r="F44">
        <v>0.21801373362541199</v>
      </c>
      <c r="G44">
        <v>0.4566064178943634</v>
      </c>
      <c r="H44">
        <v>6.6808104515075684E-2</v>
      </c>
      <c r="I44">
        <v>0.103613868355751</v>
      </c>
      <c r="J44">
        <v>1</v>
      </c>
    </row>
    <row r="45" spans="1:10" x14ac:dyDescent="0.2">
      <c r="A45" s="1">
        <v>154</v>
      </c>
      <c r="B45" t="s">
        <v>37</v>
      </c>
      <c r="C45">
        <v>1990</v>
      </c>
      <c r="D45">
        <v>0.17058879137039179</v>
      </c>
      <c r="E45">
        <v>0.1198518425226212</v>
      </c>
      <c r="F45">
        <v>0.1622017174959183</v>
      </c>
      <c r="G45">
        <v>0.29767188429832458</v>
      </c>
      <c r="H45">
        <v>0.14527735114097601</v>
      </c>
      <c r="I45">
        <v>0.1231955140829086</v>
      </c>
      <c r="J45">
        <v>1</v>
      </c>
    </row>
    <row r="46" spans="1:10" x14ac:dyDescent="0.2">
      <c r="A46" s="1">
        <v>169</v>
      </c>
      <c r="B46" t="s">
        <v>40</v>
      </c>
      <c r="C46">
        <v>1990</v>
      </c>
      <c r="D46">
        <v>2.1792471408843991E-2</v>
      </c>
      <c r="E46">
        <v>5.6051962077617652E-2</v>
      </c>
      <c r="F46">
        <v>0.28271213173866272</v>
      </c>
      <c r="G46">
        <v>0.45275276899337769</v>
      </c>
      <c r="H46">
        <v>6.3789717853069305E-2</v>
      </c>
      <c r="I46">
        <v>0.1228002235293388</v>
      </c>
      <c r="J46">
        <v>1</v>
      </c>
    </row>
    <row r="47" spans="1:10" x14ac:dyDescent="0.2">
      <c r="A47" s="1">
        <v>174</v>
      </c>
      <c r="B47" t="s">
        <v>41</v>
      </c>
      <c r="C47">
        <v>1990</v>
      </c>
      <c r="D47">
        <v>2.41454690694809E-3</v>
      </c>
      <c r="E47">
        <v>4.7754824161529541E-2</v>
      </c>
      <c r="F47">
        <v>4.4599398970603943E-2</v>
      </c>
      <c r="G47">
        <v>0.71328508853912354</v>
      </c>
      <c r="H47">
        <v>6.9995254278182983E-2</v>
      </c>
      <c r="I47">
        <v>0.1219351589679718</v>
      </c>
      <c r="J47">
        <v>1</v>
      </c>
    </row>
    <row r="48" spans="1:10" x14ac:dyDescent="0.2">
      <c r="A48" s="1">
        <v>189</v>
      </c>
      <c r="B48" t="s">
        <v>43</v>
      </c>
      <c r="C48">
        <v>1990</v>
      </c>
      <c r="D48">
        <v>3.5009261220693588E-2</v>
      </c>
      <c r="E48">
        <v>6.7273139953613281E-2</v>
      </c>
      <c r="F48">
        <v>0.35968780517578119</v>
      </c>
      <c r="G48">
        <v>0.37314179539680481</v>
      </c>
      <c r="H48">
        <v>6.922023743391037E-2</v>
      </c>
      <c r="I48">
        <v>9.0263135731220245E-2</v>
      </c>
      <c r="J48">
        <v>1</v>
      </c>
    </row>
    <row r="49" spans="1:10" x14ac:dyDescent="0.2">
      <c r="A49" s="1">
        <v>194</v>
      </c>
      <c r="B49" t="s">
        <v>44</v>
      </c>
      <c r="C49">
        <v>1990</v>
      </c>
      <c r="D49">
        <v>1.688904594630003E-3</v>
      </c>
      <c r="E49">
        <v>4.6883299946784973E-2</v>
      </c>
      <c r="F49">
        <v>0.1080959588289261</v>
      </c>
      <c r="G49">
        <v>0.50242072343826294</v>
      </c>
      <c r="H49">
        <v>0.10242396593093871</v>
      </c>
      <c r="I49">
        <v>0.2377766668796539</v>
      </c>
      <c r="J49">
        <v>1</v>
      </c>
    </row>
    <row r="50" spans="1:10" x14ac:dyDescent="0.2">
      <c r="A50" s="1">
        <v>209</v>
      </c>
      <c r="B50" t="s">
        <v>46</v>
      </c>
      <c r="C50">
        <v>1990</v>
      </c>
      <c r="D50">
        <v>8.8820502161979675E-2</v>
      </c>
      <c r="E50">
        <v>7.4802450835704803E-2</v>
      </c>
      <c r="F50">
        <v>0.26964667439460749</v>
      </c>
      <c r="G50">
        <v>0.35796007513999939</v>
      </c>
      <c r="H50">
        <v>6.5283067524433136E-2</v>
      </c>
      <c r="I50">
        <v>0.14348697662353521</v>
      </c>
      <c r="J50">
        <v>1</v>
      </c>
    </row>
    <row r="51" spans="1:10" x14ac:dyDescent="0.2">
      <c r="A51" s="1">
        <v>224</v>
      </c>
      <c r="B51" t="s">
        <v>49</v>
      </c>
      <c r="C51">
        <v>1990</v>
      </c>
      <c r="D51">
        <v>8.5212618112564087E-2</v>
      </c>
      <c r="E51">
        <v>2.9430737718939781E-2</v>
      </c>
      <c r="F51">
        <v>4.993162676692009E-2</v>
      </c>
      <c r="G51">
        <v>0.44176754355430597</v>
      </c>
      <c r="H51">
        <v>0.134565070271492</v>
      </c>
      <c r="I51">
        <v>0.26043027639389038</v>
      </c>
      <c r="J51">
        <v>1</v>
      </c>
    </row>
    <row r="52" spans="1:10" x14ac:dyDescent="0.2">
      <c r="A52" s="1">
        <v>229</v>
      </c>
      <c r="B52" t="s">
        <v>50</v>
      </c>
      <c r="C52">
        <v>1990</v>
      </c>
      <c r="D52">
        <v>0.104192890226841</v>
      </c>
      <c r="E52">
        <v>4.6942785382270813E-2</v>
      </c>
      <c r="F52">
        <v>0.2237107306718826</v>
      </c>
      <c r="G52">
        <v>0.38114109635353088</v>
      </c>
      <c r="H52">
        <v>5.8172810822725303E-2</v>
      </c>
      <c r="I52">
        <v>0.21196651458740229</v>
      </c>
      <c r="J52">
        <v>1</v>
      </c>
    </row>
    <row r="53" spans="1:10" x14ac:dyDescent="0.2">
      <c r="A53" s="1">
        <v>237</v>
      </c>
      <c r="B53" t="s">
        <v>192</v>
      </c>
      <c r="C53">
        <v>1990</v>
      </c>
      <c r="D53">
        <v>6.3988730311393738E-2</v>
      </c>
      <c r="E53">
        <v>5.5947847664356232E-2</v>
      </c>
      <c r="F53">
        <v>0.24805523455142969</v>
      </c>
      <c r="G53">
        <v>0.40326032042503362</v>
      </c>
      <c r="H53">
        <v>9.5375150442123413E-2</v>
      </c>
      <c r="I53">
        <v>0.1285941153764725</v>
      </c>
      <c r="J53">
        <v>1</v>
      </c>
    </row>
    <row r="54" spans="1:10" x14ac:dyDescent="0.2">
      <c r="A54" s="1">
        <v>242</v>
      </c>
      <c r="B54" t="s">
        <v>52</v>
      </c>
      <c r="C54">
        <v>1990</v>
      </c>
      <c r="D54">
        <v>8.8650591671466827E-2</v>
      </c>
      <c r="E54">
        <v>7.4655219912528992E-2</v>
      </c>
      <c r="F54">
        <v>0.16185274720191961</v>
      </c>
      <c r="G54">
        <v>0.40597629547119141</v>
      </c>
      <c r="H54">
        <v>8.7888129055500031E-2</v>
      </c>
      <c r="I54">
        <v>0.17651887238025671</v>
      </c>
      <c r="J54">
        <v>1</v>
      </c>
    </row>
    <row r="55" spans="1:10" x14ac:dyDescent="0.2">
      <c r="A55" s="1">
        <v>249</v>
      </c>
      <c r="B55" t="s">
        <v>53</v>
      </c>
      <c r="C55">
        <v>1990</v>
      </c>
      <c r="D55">
        <v>4.097655788064003E-2</v>
      </c>
      <c r="E55">
        <v>0.1214345917105675</v>
      </c>
      <c r="F55">
        <v>0.134235680103302</v>
      </c>
      <c r="G55">
        <v>0.41674411296844482</v>
      </c>
      <c r="H55">
        <v>0.1037876904010773</v>
      </c>
      <c r="I55">
        <v>0.18064695596694949</v>
      </c>
      <c r="J55">
        <v>1</v>
      </c>
    </row>
    <row r="56" spans="1:10" x14ac:dyDescent="0.2">
      <c r="A56" s="1">
        <v>252</v>
      </c>
      <c r="B56" t="s">
        <v>193</v>
      </c>
      <c r="C56">
        <v>1990</v>
      </c>
      <c r="D56">
        <v>2.3242628201842312E-2</v>
      </c>
      <c r="E56">
        <v>0.1031770184636116</v>
      </c>
      <c r="F56">
        <v>0.2625773549079895</v>
      </c>
      <c r="G56">
        <v>0.38372796773910522</v>
      </c>
      <c r="H56">
        <v>0.1016416028141975</v>
      </c>
      <c r="I56">
        <v>0.1108818128705025</v>
      </c>
      <c r="J56">
        <v>1</v>
      </c>
    </row>
    <row r="57" spans="1:10" x14ac:dyDescent="0.2">
      <c r="A57" s="1">
        <v>267</v>
      </c>
      <c r="B57" t="s">
        <v>55</v>
      </c>
      <c r="C57">
        <v>1990</v>
      </c>
      <c r="D57">
        <v>1.411184575408697E-2</v>
      </c>
      <c r="E57">
        <v>5.6701444089412689E-2</v>
      </c>
      <c r="F57">
        <v>0.2106442600488663</v>
      </c>
      <c r="G57">
        <v>0.49937361478805542</v>
      </c>
      <c r="H57">
        <v>9.2355385422706604E-2</v>
      </c>
      <c r="I57">
        <v>0.1247552707791328</v>
      </c>
      <c r="J57">
        <v>1</v>
      </c>
    </row>
    <row r="58" spans="1:10" x14ac:dyDescent="0.2">
      <c r="A58" s="1">
        <v>272</v>
      </c>
      <c r="B58" t="s">
        <v>56</v>
      </c>
      <c r="C58">
        <v>1990</v>
      </c>
      <c r="D58">
        <v>3.28989177942276E-2</v>
      </c>
      <c r="E58">
        <v>6.1613105237483978E-2</v>
      </c>
      <c r="F58">
        <v>8.7180115282535553E-2</v>
      </c>
      <c r="G58">
        <v>0.37321826815605158</v>
      </c>
      <c r="H58">
        <v>0.24575901031494141</v>
      </c>
      <c r="I58">
        <v>0.19208547472953799</v>
      </c>
      <c r="J58">
        <v>1</v>
      </c>
    </row>
    <row r="59" spans="1:10" x14ac:dyDescent="0.2">
      <c r="A59" s="1">
        <v>277</v>
      </c>
      <c r="B59" t="s">
        <v>57</v>
      </c>
      <c r="C59">
        <v>1990</v>
      </c>
      <c r="D59">
        <v>0.19645123183727259</v>
      </c>
      <c r="E59">
        <v>3.5917550325393677E-2</v>
      </c>
      <c r="F59">
        <v>0.1030011922121048</v>
      </c>
      <c r="G59">
        <v>0.41248154640197748</v>
      </c>
      <c r="H59">
        <v>0.1216537803411484</v>
      </c>
      <c r="I59">
        <v>0.13428135216236109</v>
      </c>
      <c r="J59">
        <v>1</v>
      </c>
    </row>
    <row r="60" spans="1:10" x14ac:dyDescent="0.2">
      <c r="A60" s="1">
        <v>282</v>
      </c>
      <c r="B60" t="s">
        <v>58</v>
      </c>
      <c r="C60">
        <v>1990</v>
      </c>
      <c r="D60">
        <v>9.4848655164241791E-2</v>
      </c>
      <c r="E60">
        <v>0.1177196800708771</v>
      </c>
      <c r="F60">
        <v>0.22223189473152161</v>
      </c>
      <c r="G60">
        <v>0.34159868955612183</v>
      </c>
      <c r="H60">
        <v>4.505554586648941E-2</v>
      </c>
      <c r="I60">
        <v>0.17468215525150299</v>
      </c>
      <c r="J60">
        <v>1</v>
      </c>
    </row>
    <row r="61" spans="1:10" x14ac:dyDescent="0.2">
      <c r="A61" s="1">
        <v>287</v>
      </c>
      <c r="B61" t="s">
        <v>59</v>
      </c>
      <c r="C61">
        <v>1990</v>
      </c>
      <c r="D61">
        <v>9.3889176845550537E-2</v>
      </c>
      <c r="E61">
        <v>6.7313939332962036E-2</v>
      </c>
      <c r="F61">
        <v>0.23578295111656189</v>
      </c>
      <c r="G61">
        <v>0.35782954096794128</v>
      </c>
      <c r="H61">
        <v>9.3689113855361938E-2</v>
      </c>
      <c r="I61">
        <v>0.1542402058839798</v>
      </c>
      <c r="J61">
        <v>1</v>
      </c>
    </row>
    <row r="62" spans="1:10" x14ac:dyDescent="0.2">
      <c r="A62" s="1">
        <v>297</v>
      </c>
      <c r="B62" t="s">
        <v>61</v>
      </c>
      <c r="C62">
        <v>1990</v>
      </c>
      <c r="D62">
        <v>0.1239186599850655</v>
      </c>
      <c r="E62">
        <v>4.4221661984920502E-2</v>
      </c>
      <c r="F62">
        <v>0.22650445997714999</v>
      </c>
      <c r="G62">
        <v>0.34119060635566711</v>
      </c>
      <c r="H62">
        <v>7.3806814849376678E-2</v>
      </c>
      <c r="I62">
        <v>0.19345283508300781</v>
      </c>
      <c r="J62">
        <v>1</v>
      </c>
    </row>
    <row r="63" spans="1:10" x14ac:dyDescent="0.2">
      <c r="A63" s="1">
        <v>305</v>
      </c>
      <c r="B63" t="s">
        <v>194</v>
      </c>
      <c r="C63">
        <v>1990</v>
      </c>
      <c r="D63">
        <v>0.23428177833557129</v>
      </c>
      <c r="E63">
        <v>7.5242161750793457E-2</v>
      </c>
      <c r="F63">
        <v>9.8359391093254089E-2</v>
      </c>
      <c r="G63">
        <v>0.24390476942062381</v>
      </c>
      <c r="H63">
        <v>0.12242954969406129</v>
      </c>
      <c r="I63">
        <v>0.22578234970569611</v>
      </c>
      <c r="J63">
        <v>1</v>
      </c>
    </row>
    <row r="64" spans="1:10" x14ac:dyDescent="0.2">
      <c r="A64" s="1">
        <v>308</v>
      </c>
      <c r="B64" t="s">
        <v>195</v>
      </c>
      <c r="C64">
        <v>1990</v>
      </c>
      <c r="D64">
        <v>4.6127568930387497E-2</v>
      </c>
      <c r="E64">
        <v>5.7481113821268082E-2</v>
      </c>
      <c r="F64">
        <v>0.21585668623447421</v>
      </c>
      <c r="G64">
        <v>0.42426836490631098</v>
      </c>
      <c r="H64">
        <v>0.1235085502266884</v>
      </c>
      <c r="I64">
        <v>0.12922568619251251</v>
      </c>
      <c r="J64">
        <v>1</v>
      </c>
    </row>
    <row r="65" spans="1:10" x14ac:dyDescent="0.2">
      <c r="A65" s="1">
        <v>316</v>
      </c>
      <c r="B65" t="s">
        <v>63</v>
      </c>
      <c r="C65">
        <v>1990</v>
      </c>
      <c r="D65">
        <v>0.15828029811382291</v>
      </c>
      <c r="E65">
        <v>2.9779620468616489E-2</v>
      </c>
      <c r="F65">
        <v>0.13597877323627469</v>
      </c>
      <c r="G65">
        <v>0.44507947564125061</v>
      </c>
      <c r="H65">
        <v>0.12682470679283139</v>
      </c>
      <c r="I65">
        <v>0.11850793659687039</v>
      </c>
      <c r="J65">
        <v>1</v>
      </c>
    </row>
    <row r="66" spans="1:10" x14ac:dyDescent="0.2">
      <c r="A66" s="1">
        <v>321</v>
      </c>
      <c r="B66" t="s">
        <v>64</v>
      </c>
      <c r="C66">
        <v>1990</v>
      </c>
      <c r="D66">
        <v>3.5007286816835403E-2</v>
      </c>
      <c r="E66">
        <v>8.0826565623283386E-2</v>
      </c>
      <c r="F66">
        <v>0.20658797025680539</v>
      </c>
      <c r="G66">
        <v>0.46708619594573969</v>
      </c>
      <c r="H66">
        <v>9.3485794961452484E-2</v>
      </c>
      <c r="I66">
        <v>0.10463649034500121</v>
      </c>
      <c r="J66">
        <v>1</v>
      </c>
    </row>
    <row r="67" spans="1:10" x14ac:dyDescent="0.2">
      <c r="A67" s="1">
        <v>326</v>
      </c>
      <c r="B67" t="s">
        <v>65</v>
      </c>
      <c r="C67">
        <v>1990</v>
      </c>
      <c r="D67">
        <v>8.1464927643537521E-3</v>
      </c>
      <c r="E67">
        <v>6.1290457844734192E-2</v>
      </c>
      <c r="F67">
        <v>0.113219290971756</v>
      </c>
      <c r="G67">
        <v>0.51164859533309937</v>
      </c>
      <c r="H67">
        <v>0.1180269494652748</v>
      </c>
      <c r="I67">
        <v>0.18766821920871729</v>
      </c>
      <c r="J67">
        <v>1</v>
      </c>
    </row>
    <row r="68" spans="1:10" x14ac:dyDescent="0.2">
      <c r="A68" s="1">
        <v>334</v>
      </c>
      <c r="B68" t="s">
        <v>67</v>
      </c>
      <c r="C68">
        <v>1990</v>
      </c>
      <c r="D68">
        <v>2.0632077008485791E-2</v>
      </c>
      <c r="E68">
        <v>6.1404522508382797E-2</v>
      </c>
      <c r="F68">
        <v>0.15393190085887909</v>
      </c>
      <c r="G68">
        <v>0.54905164241790771</v>
      </c>
      <c r="H68">
        <v>7.749360054731369E-2</v>
      </c>
      <c r="I68">
        <v>0.13361290097236631</v>
      </c>
      <c r="J68">
        <v>1</v>
      </c>
    </row>
    <row r="69" spans="1:10" x14ac:dyDescent="0.2">
      <c r="A69" s="1">
        <v>339</v>
      </c>
      <c r="B69" t="s">
        <v>68</v>
      </c>
      <c r="C69">
        <v>1990</v>
      </c>
      <c r="D69">
        <v>5.0315678119659417E-2</v>
      </c>
      <c r="E69">
        <v>4.4907908886671073E-2</v>
      </c>
      <c r="F69">
        <v>9.4372935593128204E-2</v>
      </c>
      <c r="G69">
        <v>0.56125360727310181</v>
      </c>
      <c r="H69">
        <v>9.671686589717865E-2</v>
      </c>
      <c r="I69">
        <v>0.15243303775787351</v>
      </c>
      <c r="J69">
        <v>1</v>
      </c>
    </row>
    <row r="70" spans="1:10" x14ac:dyDescent="0.2">
      <c r="A70" s="1">
        <v>357</v>
      </c>
      <c r="B70" t="s">
        <v>71</v>
      </c>
      <c r="C70">
        <v>1990</v>
      </c>
      <c r="D70">
        <v>1.069364137947559E-2</v>
      </c>
      <c r="E70">
        <v>6.0086581856012337E-2</v>
      </c>
      <c r="F70">
        <v>0.25813287496566772</v>
      </c>
      <c r="G70">
        <v>0.48249250650405878</v>
      </c>
      <c r="H70">
        <v>7.3869600892066956E-2</v>
      </c>
      <c r="I70">
        <v>0.1096087694168091</v>
      </c>
      <c r="J70">
        <v>1</v>
      </c>
    </row>
    <row r="71" spans="1:10" x14ac:dyDescent="0.2">
      <c r="A71" s="1">
        <v>367</v>
      </c>
      <c r="B71" t="s">
        <v>73</v>
      </c>
      <c r="C71">
        <v>1990</v>
      </c>
      <c r="D71">
        <v>6.4369775354862213E-2</v>
      </c>
      <c r="E71">
        <v>5.9656385332345963E-2</v>
      </c>
      <c r="F71">
        <v>0.13549546897411349</v>
      </c>
      <c r="G71">
        <v>0.47877681255340582</v>
      </c>
      <c r="H71">
        <v>6.6415578126907349E-2</v>
      </c>
      <c r="I71">
        <v>0.19472520053386691</v>
      </c>
      <c r="J71">
        <v>1</v>
      </c>
    </row>
    <row r="72" spans="1:10" x14ac:dyDescent="0.2">
      <c r="A72" s="1">
        <v>372</v>
      </c>
      <c r="B72" t="s">
        <v>74</v>
      </c>
      <c r="C72">
        <v>1990</v>
      </c>
      <c r="D72">
        <v>8.744550496339798E-2</v>
      </c>
      <c r="E72">
        <v>5.7987391948699951E-2</v>
      </c>
      <c r="F72">
        <v>8.0821231007575989E-2</v>
      </c>
      <c r="G72">
        <v>0.50184619426727295</v>
      </c>
      <c r="H72">
        <v>0.1435322314500809</v>
      </c>
      <c r="I72">
        <v>0.12836745381355291</v>
      </c>
      <c r="J72">
        <v>1</v>
      </c>
    </row>
    <row r="73" spans="1:10" x14ac:dyDescent="0.2">
      <c r="A73" s="1">
        <v>377</v>
      </c>
      <c r="B73" t="s">
        <v>75</v>
      </c>
      <c r="C73">
        <v>1990</v>
      </c>
      <c r="D73">
        <v>0.1087804287672043</v>
      </c>
      <c r="E73">
        <v>9.2287763953208923E-2</v>
      </c>
      <c r="F73">
        <v>7.7699124813079834E-2</v>
      </c>
      <c r="G73">
        <v>0.42788407206535339</v>
      </c>
      <c r="H73">
        <v>0.13318924605846411</v>
      </c>
      <c r="I73">
        <v>0.16508749127388</v>
      </c>
      <c r="J73">
        <v>1</v>
      </c>
    </row>
    <row r="74" spans="1:10" x14ac:dyDescent="0.2">
      <c r="A74" s="1">
        <v>382</v>
      </c>
      <c r="B74" t="s">
        <v>76</v>
      </c>
      <c r="C74">
        <v>1990</v>
      </c>
      <c r="D74">
        <v>0.1396236568689346</v>
      </c>
      <c r="E74">
        <v>5.418483167886734E-2</v>
      </c>
      <c r="F74">
        <v>0.25152996182441711</v>
      </c>
      <c r="G74">
        <v>0.31229767203330988</v>
      </c>
      <c r="H74">
        <v>4.0403217077255249E-2</v>
      </c>
      <c r="I74">
        <v>0.2060631066560745</v>
      </c>
      <c r="J74">
        <v>1</v>
      </c>
    </row>
    <row r="75" spans="1:10" x14ac:dyDescent="0.2">
      <c r="A75" s="1">
        <v>402</v>
      </c>
      <c r="B75" t="s">
        <v>80</v>
      </c>
      <c r="C75">
        <v>1990</v>
      </c>
      <c r="D75">
        <v>0.26747465133666992</v>
      </c>
      <c r="E75">
        <v>0.17683506011962891</v>
      </c>
      <c r="F75">
        <v>0.13963997364044189</v>
      </c>
      <c r="G75">
        <v>0.14457434415817261</v>
      </c>
      <c r="H75">
        <v>7.5110100209712982E-2</v>
      </c>
      <c r="I75">
        <v>0.16701747477054599</v>
      </c>
      <c r="J75">
        <v>1</v>
      </c>
    </row>
    <row r="76" spans="1:10" x14ac:dyDescent="0.2">
      <c r="A76" s="1">
        <v>407</v>
      </c>
      <c r="B76" t="s">
        <v>81</v>
      </c>
      <c r="C76">
        <v>1990</v>
      </c>
      <c r="D76">
        <v>0.15843287110328669</v>
      </c>
      <c r="E76">
        <v>9.5715485513210297E-2</v>
      </c>
      <c r="F76">
        <v>0.21131919324398041</v>
      </c>
      <c r="G76">
        <v>0.29782816767692571</v>
      </c>
      <c r="H76">
        <v>6.2125153839588172E-2</v>
      </c>
      <c r="I76">
        <v>0.19233874976634979</v>
      </c>
      <c r="J76">
        <v>1</v>
      </c>
    </row>
    <row r="77" spans="1:10" x14ac:dyDescent="0.2">
      <c r="A77" s="1">
        <v>412</v>
      </c>
      <c r="B77" t="s">
        <v>82</v>
      </c>
      <c r="C77">
        <v>1990</v>
      </c>
      <c r="D77">
        <v>4.6235725283622742E-2</v>
      </c>
      <c r="E77">
        <v>4.5941941440105438E-2</v>
      </c>
      <c r="F77">
        <v>0.22928480803966519</v>
      </c>
      <c r="G77">
        <v>0.46382045745849609</v>
      </c>
      <c r="H77">
        <v>8.8994324207305908E-2</v>
      </c>
      <c r="I77">
        <v>0.12572307884693151</v>
      </c>
      <c r="J77">
        <v>1</v>
      </c>
    </row>
    <row r="78" spans="1:10" x14ac:dyDescent="0.2">
      <c r="A78" s="1">
        <v>417</v>
      </c>
      <c r="B78" t="s">
        <v>83</v>
      </c>
      <c r="C78">
        <v>1990</v>
      </c>
      <c r="D78">
        <v>9.3633927404880524E-2</v>
      </c>
      <c r="E78">
        <v>9.2771649360656738E-2</v>
      </c>
      <c r="F78">
        <v>0.1680251210927963</v>
      </c>
      <c r="G78">
        <v>0.43724095821380621</v>
      </c>
      <c r="H78">
        <v>8.2169562578201294E-2</v>
      </c>
      <c r="I78">
        <v>0.12615890800952911</v>
      </c>
      <c r="J78">
        <v>1</v>
      </c>
    </row>
    <row r="79" spans="1:10" x14ac:dyDescent="0.2">
      <c r="A79" s="1">
        <v>442</v>
      </c>
      <c r="B79" t="s">
        <v>88</v>
      </c>
      <c r="C79">
        <v>1990</v>
      </c>
      <c r="D79">
        <v>2.966643683612347E-2</v>
      </c>
      <c r="E79">
        <v>7.6529070734977722E-2</v>
      </c>
      <c r="F79">
        <v>0.19708408415317541</v>
      </c>
      <c r="G79">
        <v>0.45639869570732122</v>
      </c>
      <c r="H79">
        <v>8.9772067964076996E-2</v>
      </c>
      <c r="I79">
        <v>0.14113123714923859</v>
      </c>
      <c r="J79">
        <v>1</v>
      </c>
    </row>
    <row r="80" spans="1:10" x14ac:dyDescent="0.2">
      <c r="A80" s="1">
        <v>447</v>
      </c>
      <c r="B80" t="s">
        <v>89</v>
      </c>
      <c r="C80">
        <v>1990</v>
      </c>
      <c r="D80">
        <v>1.677790284156799E-2</v>
      </c>
      <c r="E80">
        <v>6.3630014657974243E-2</v>
      </c>
      <c r="F80">
        <v>0.20196382701396939</v>
      </c>
      <c r="G80">
        <v>0.52993291616439819</v>
      </c>
      <c r="H80">
        <v>0.10088230669498439</v>
      </c>
      <c r="I80">
        <v>8.6303263902664185E-2</v>
      </c>
      <c r="J80">
        <v>1</v>
      </c>
    </row>
    <row r="81" spans="1:10" x14ac:dyDescent="0.2">
      <c r="A81" s="1">
        <v>452</v>
      </c>
      <c r="B81" t="s">
        <v>90</v>
      </c>
      <c r="C81">
        <v>1990</v>
      </c>
      <c r="D81">
        <v>2.454720064997673E-2</v>
      </c>
      <c r="E81">
        <v>5.7386171072721481E-2</v>
      </c>
      <c r="F81">
        <v>0.2115024924278259</v>
      </c>
      <c r="G81">
        <v>0.47767096757888788</v>
      </c>
      <c r="H81">
        <v>7.3536358773708344E-2</v>
      </c>
      <c r="I81">
        <v>0.15425439178943631</v>
      </c>
      <c r="J81">
        <v>1</v>
      </c>
    </row>
    <row r="82" spans="1:10" x14ac:dyDescent="0.2">
      <c r="A82" s="1">
        <v>457</v>
      </c>
      <c r="B82" t="s">
        <v>91</v>
      </c>
      <c r="C82">
        <v>1990</v>
      </c>
      <c r="D82">
        <v>8.1726491451263428E-2</v>
      </c>
      <c r="E82">
        <v>8.4488213062286377E-2</v>
      </c>
      <c r="F82">
        <v>0.18502289056777951</v>
      </c>
      <c r="G82">
        <v>0.34722962975502009</v>
      </c>
      <c r="H82">
        <v>7.3607541620731354E-2</v>
      </c>
      <c r="I82">
        <v>0.23150710761547089</v>
      </c>
      <c r="J82">
        <v>1</v>
      </c>
    </row>
    <row r="83" spans="1:10" x14ac:dyDescent="0.2">
      <c r="A83" s="1">
        <v>462</v>
      </c>
      <c r="B83" t="s">
        <v>92</v>
      </c>
      <c r="C83">
        <v>1990</v>
      </c>
      <c r="D83">
        <v>1.6672823578119281E-2</v>
      </c>
      <c r="E83">
        <v>9.1293253004550934E-2</v>
      </c>
      <c r="F83">
        <v>0.21155709028244021</v>
      </c>
      <c r="G83">
        <v>0.45060262084007258</v>
      </c>
      <c r="H83">
        <v>8.6834341287612915E-2</v>
      </c>
      <c r="I83">
        <v>0.14304006099700931</v>
      </c>
      <c r="J83">
        <v>1</v>
      </c>
    </row>
    <row r="84" spans="1:10" x14ac:dyDescent="0.2">
      <c r="A84" s="1">
        <v>467</v>
      </c>
      <c r="B84" t="s">
        <v>93</v>
      </c>
      <c r="C84">
        <v>1990</v>
      </c>
      <c r="D84">
        <v>4.5199312269687653E-2</v>
      </c>
      <c r="E84">
        <v>5.2192743867635727E-2</v>
      </c>
      <c r="F84">
        <v>0.17850156128406519</v>
      </c>
      <c r="G84">
        <v>0.46414011716842651</v>
      </c>
      <c r="H84">
        <v>0.13387267291545871</v>
      </c>
      <c r="I84">
        <v>0.1284113675355911</v>
      </c>
      <c r="J84">
        <v>1</v>
      </c>
    </row>
    <row r="85" spans="1:10" x14ac:dyDescent="0.2">
      <c r="A85" s="1">
        <v>470</v>
      </c>
      <c r="B85" t="s">
        <v>198</v>
      </c>
      <c r="C85">
        <v>1990</v>
      </c>
      <c r="D85">
        <v>0.106899693608284</v>
      </c>
      <c r="E85">
        <v>6.7718617618083954E-2</v>
      </c>
      <c r="F85">
        <v>0.28294587135314941</v>
      </c>
      <c r="G85">
        <v>0.29604446887969971</v>
      </c>
      <c r="H85">
        <v>0.12811008095741269</v>
      </c>
      <c r="I85">
        <v>0.1212054491043091</v>
      </c>
      <c r="J85">
        <v>1</v>
      </c>
    </row>
    <row r="86" spans="1:10" x14ac:dyDescent="0.2">
      <c r="A86" s="1">
        <v>480</v>
      </c>
      <c r="B86" t="s">
        <v>95</v>
      </c>
      <c r="C86">
        <v>1990</v>
      </c>
      <c r="D86">
        <v>0.263487309217453</v>
      </c>
      <c r="E86">
        <v>3.0632380396127701E-2</v>
      </c>
      <c r="F86">
        <v>5.5823713541030877E-2</v>
      </c>
      <c r="G86">
        <v>0.46098008751869202</v>
      </c>
      <c r="H86">
        <v>0.1128266379237175</v>
      </c>
      <c r="I86">
        <v>7.5370416045188904E-2</v>
      </c>
      <c r="J86">
        <v>1</v>
      </c>
    </row>
    <row r="87" spans="1:10" x14ac:dyDescent="0.2">
      <c r="A87" s="1">
        <v>483</v>
      </c>
      <c r="B87" t="s">
        <v>199</v>
      </c>
      <c r="C87">
        <v>1990</v>
      </c>
      <c r="D87">
        <v>8.450886607170105E-2</v>
      </c>
      <c r="E87">
        <v>0.16520550847053531</v>
      </c>
      <c r="F87">
        <v>0.18350560963153839</v>
      </c>
      <c r="G87">
        <v>0.37981212139129639</v>
      </c>
      <c r="H87">
        <v>5.3418125957250602E-2</v>
      </c>
      <c r="I87">
        <v>0.13717244565486911</v>
      </c>
      <c r="J87">
        <v>1</v>
      </c>
    </row>
    <row r="88" spans="1:10" x14ac:dyDescent="0.2">
      <c r="A88" s="1">
        <v>499</v>
      </c>
      <c r="B88" t="s">
        <v>201</v>
      </c>
      <c r="C88">
        <v>1990</v>
      </c>
      <c r="D88">
        <v>6.0169894248247147E-2</v>
      </c>
      <c r="E88">
        <v>7.4757099151611328E-2</v>
      </c>
      <c r="F88">
        <v>0.22075474262237549</v>
      </c>
      <c r="G88">
        <v>0.38183620572090149</v>
      </c>
      <c r="H88">
        <v>0.1436073184013367</v>
      </c>
      <c r="I88">
        <v>9.9843665957450867E-2</v>
      </c>
      <c r="J88">
        <v>1</v>
      </c>
    </row>
    <row r="89" spans="1:10" x14ac:dyDescent="0.2">
      <c r="A89" s="1">
        <v>504</v>
      </c>
      <c r="B89" t="s">
        <v>98</v>
      </c>
      <c r="C89">
        <v>1990</v>
      </c>
      <c r="D89">
        <v>4.1015427559614182E-2</v>
      </c>
      <c r="E89">
        <v>8.3202622830867767E-2</v>
      </c>
      <c r="F89">
        <v>0.113935299217701</v>
      </c>
      <c r="G89">
        <v>0.58022552728652954</v>
      </c>
      <c r="H89">
        <v>3.9125632494688027E-2</v>
      </c>
      <c r="I89">
        <v>0.1504192054271698</v>
      </c>
      <c r="J89">
        <v>1</v>
      </c>
    </row>
    <row r="90" spans="1:10" x14ac:dyDescent="0.2">
      <c r="A90" s="1">
        <v>509</v>
      </c>
      <c r="B90" t="s">
        <v>99</v>
      </c>
      <c r="C90">
        <v>1990</v>
      </c>
      <c r="D90">
        <v>0.13611601293087011</v>
      </c>
      <c r="E90">
        <v>9.4413585960865021E-2</v>
      </c>
      <c r="F90">
        <v>0.1329392492771149</v>
      </c>
      <c r="G90">
        <v>0.4823092520236969</v>
      </c>
      <c r="H90">
        <v>4.9533799290657043E-2</v>
      </c>
      <c r="I90">
        <v>9.046299010515213E-2</v>
      </c>
      <c r="J90">
        <v>1</v>
      </c>
    </row>
    <row r="91" spans="1:10" x14ac:dyDescent="0.2">
      <c r="A91" s="1">
        <v>524</v>
      </c>
      <c r="B91" t="s">
        <v>102</v>
      </c>
      <c r="C91">
        <v>1990</v>
      </c>
      <c r="D91">
        <v>1.5778368338942531E-2</v>
      </c>
      <c r="E91">
        <v>6.7814387381076813E-2</v>
      </c>
      <c r="F91">
        <v>0.25445592403411871</v>
      </c>
      <c r="G91">
        <v>0.43670117855072021</v>
      </c>
      <c r="H91">
        <v>7.7656276524066925E-2</v>
      </c>
      <c r="I91">
        <v>0.14759385585784909</v>
      </c>
      <c r="J91">
        <v>1</v>
      </c>
    </row>
    <row r="92" spans="1:10" x14ac:dyDescent="0.2">
      <c r="A92" s="1">
        <v>527</v>
      </c>
      <c r="B92" t="s">
        <v>202</v>
      </c>
      <c r="C92">
        <v>1990</v>
      </c>
      <c r="D92">
        <v>0.10633884370327</v>
      </c>
      <c r="E92">
        <v>6.4557485282421112E-2</v>
      </c>
      <c r="F92">
        <v>0.24286715686321261</v>
      </c>
      <c r="G92">
        <v>0.31419140100479132</v>
      </c>
      <c r="H92">
        <v>0.15701405704021451</v>
      </c>
      <c r="I92">
        <v>0.13302946090698239</v>
      </c>
      <c r="J92">
        <v>1</v>
      </c>
    </row>
    <row r="93" spans="1:10" x14ac:dyDescent="0.2">
      <c r="A93" s="1">
        <v>532</v>
      </c>
      <c r="B93" t="s">
        <v>103</v>
      </c>
      <c r="C93">
        <v>1990</v>
      </c>
      <c r="D93">
        <v>1.194162853062153E-2</v>
      </c>
      <c r="E93">
        <v>6.6769123077392578E-2</v>
      </c>
      <c r="F93">
        <v>0.1230899095535278</v>
      </c>
      <c r="G93">
        <v>0.57815217971801758</v>
      </c>
      <c r="H93">
        <v>7.3587797582149506E-2</v>
      </c>
      <c r="I93">
        <v>0.14112697541713709</v>
      </c>
      <c r="J93">
        <v>1</v>
      </c>
    </row>
    <row r="94" spans="1:10" x14ac:dyDescent="0.2">
      <c r="A94" s="1">
        <v>552</v>
      </c>
      <c r="B94" t="s">
        <v>107</v>
      </c>
      <c r="C94">
        <v>1990</v>
      </c>
      <c r="D94">
        <v>8.0596104264259338E-2</v>
      </c>
      <c r="E94">
        <v>3.0541334301233292E-2</v>
      </c>
      <c r="F94">
        <v>5.2630126476287842E-2</v>
      </c>
      <c r="G94">
        <v>0.42629861831665039</v>
      </c>
      <c r="H94">
        <v>0.109416700899601</v>
      </c>
      <c r="I94">
        <v>0.32852211594581598</v>
      </c>
      <c r="J94">
        <v>1</v>
      </c>
    </row>
    <row r="95" spans="1:10" x14ac:dyDescent="0.2">
      <c r="A95" s="1">
        <v>562</v>
      </c>
      <c r="B95" t="s">
        <v>109</v>
      </c>
      <c r="C95">
        <v>1990</v>
      </c>
      <c r="D95">
        <v>2.9425268992781639E-2</v>
      </c>
      <c r="E95">
        <v>5.9051439166069031E-2</v>
      </c>
      <c r="F95">
        <v>0.22907714545726779</v>
      </c>
      <c r="G95">
        <v>0.33817979693412781</v>
      </c>
      <c r="H95">
        <v>0.1182554140686989</v>
      </c>
      <c r="I95">
        <v>0.2260109335184097</v>
      </c>
      <c r="J95">
        <v>1</v>
      </c>
    </row>
    <row r="96" spans="1:10" x14ac:dyDescent="0.2">
      <c r="A96" s="1">
        <v>567</v>
      </c>
      <c r="B96" t="s">
        <v>110</v>
      </c>
      <c r="C96">
        <v>1990</v>
      </c>
      <c r="D96">
        <v>8.6991369724273682E-2</v>
      </c>
      <c r="E96">
        <v>9.3520045280456543E-2</v>
      </c>
      <c r="F96">
        <v>2.2932872176170349E-2</v>
      </c>
      <c r="G96">
        <v>0.53698611259460449</v>
      </c>
      <c r="H96">
        <v>3.6581374704837799E-2</v>
      </c>
      <c r="I96">
        <v>0.18907251954078669</v>
      </c>
      <c r="J96">
        <v>1</v>
      </c>
    </row>
    <row r="97" spans="1:10" x14ac:dyDescent="0.2">
      <c r="A97" s="1">
        <v>577</v>
      </c>
      <c r="B97" t="s">
        <v>112</v>
      </c>
      <c r="C97">
        <v>1990</v>
      </c>
      <c r="D97">
        <v>9.1285698115825653E-2</v>
      </c>
      <c r="E97">
        <v>5.4182816296815872E-2</v>
      </c>
      <c r="F97">
        <v>0.25508299469947809</v>
      </c>
      <c r="G97">
        <v>0.32035964727401728</v>
      </c>
      <c r="H97">
        <v>8.5904940962791443E-2</v>
      </c>
      <c r="I97">
        <v>0.19249142706394201</v>
      </c>
      <c r="J97">
        <v>1</v>
      </c>
    </row>
    <row r="98" spans="1:10" x14ac:dyDescent="0.2">
      <c r="A98" s="1">
        <v>582</v>
      </c>
      <c r="B98" t="s">
        <v>113</v>
      </c>
      <c r="C98">
        <v>1990</v>
      </c>
      <c r="D98">
        <v>3.7362914532423019E-2</v>
      </c>
      <c r="E98">
        <v>8.4482245147228241E-2</v>
      </c>
      <c r="F98">
        <v>0.31265419721603388</v>
      </c>
      <c r="G98">
        <v>0.33163911104202271</v>
      </c>
      <c r="H98">
        <v>6.6150963306427002E-2</v>
      </c>
      <c r="I98">
        <v>0.16591848433017731</v>
      </c>
      <c r="J98">
        <v>1</v>
      </c>
    </row>
    <row r="99" spans="1:10" x14ac:dyDescent="0.2">
      <c r="A99" s="1">
        <v>587</v>
      </c>
      <c r="B99" t="s">
        <v>114</v>
      </c>
      <c r="C99">
        <v>1990</v>
      </c>
      <c r="D99">
        <v>0.24792441725730899</v>
      </c>
      <c r="E99">
        <v>3.4738563001155853E-2</v>
      </c>
      <c r="F99">
        <v>3.6431815475225449E-2</v>
      </c>
      <c r="G99">
        <v>0.45616534352302551</v>
      </c>
      <c r="H99">
        <v>7.2142757475376129E-2</v>
      </c>
      <c r="I99">
        <v>0.15157650411129001</v>
      </c>
      <c r="J99">
        <v>1</v>
      </c>
    </row>
    <row r="100" spans="1:10" x14ac:dyDescent="0.2">
      <c r="A100" s="1">
        <v>600</v>
      </c>
      <c r="B100" t="s">
        <v>203</v>
      </c>
      <c r="C100">
        <v>1990</v>
      </c>
      <c r="D100">
        <v>9.1777749359607697E-2</v>
      </c>
      <c r="E100">
        <v>3.4967668354511261E-2</v>
      </c>
      <c r="F100">
        <v>0.16536155343055731</v>
      </c>
      <c r="G100">
        <v>0.4692804217338562</v>
      </c>
      <c r="H100">
        <v>0.114847719669342</v>
      </c>
      <c r="I100">
        <v>0.12607026100158689</v>
      </c>
      <c r="J100">
        <v>1</v>
      </c>
    </row>
    <row r="101" spans="1:10" x14ac:dyDescent="0.2">
      <c r="A101" s="1">
        <v>605</v>
      </c>
      <c r="B101" t="s">
        <v>116</v>
      </c>
      <c r="C101">
        <v>1990</v>
      </c>
      <c r="D101">
        <v>2.40319948643446E-2</v>
      </c>
      <c r="E101">
        <v>0.1080003455281258</v>
      </c>
      <c r="F101">
        <v>9.768608957529068E-2</v>
      </c>
      <c r="G101">
        <v>0.4960777759552002</v>
      </c>
      <c r="H101">
        <v>0.1094318404793739</v>
      </c>
      <c r="I101">
        <v>0.17045421898365021</v>
      </c>
      <c r="J101">
        <v>1</v>
      </c>
    </row>
    <row r="102" spans="1:10" x14ac:dyDescent="0.2">
      <c r="A102" s="1">
        <v>610</v>
      </c>
      <c r="B102" t="s">
        <v>117</v>
      </c>
      <c r="C102">
        <v>1990</v>
      </c>
      <c r="D102">
        <v>0.15673959255218509</v>
      </c>
      <c r="E102">
        <v>5.4459542036056519E-2</v>
      </c>
      <c r="F102">
        <v>0.2378365695476532</v>
      </c>
      <c r="G102">
        <v>0.36780881881713873</v>
      </c>
      <c r="H102">
        <v>4.621465876698494E-2</v>
      </c>
      <c r="I102">
        <v>0.13570079207420349</v>
      </c>
      <c r="J102">
        <v>1</v>
      </c>
    </row>
    <row r="103" spans="1:10" x14ac:dyDescent="0.2">
      <c r="A103" s="1">
        <v>625</v>
      </c>
      <c r="B103" t="s">
        <v>120</v>
      </c>
      <c r="C103">
        <v>1990</v>
      </c>
      <c r="D103">
        <v>0.1171068400144577</v>
      </c>
      <c r="E103">
        <v>2.7460504323244091E-2</v>
      </c>
      <c r="F103">
        <v>0.25152474641799932</v>
      </c>
      <c r="G103">
        <v>0.44384914636611938</v>
      </c>
      <c r="H103">
        <v>4.0471430867910392E-2</v>
      </c>
      <c r="I103">
        <v>0.10927654802799221</v>
      </c>
      <c r="J103">
        <v>1</v>
      </c>
    </row>
    <row r="104" spans="1:10" x14ac:dyDescent="0.2">
      <c r="A104" s="1">
        <v>640</v>
      </c>
      <c r="B104" t="s">
        <v>123</v>
      </c>
      <c r="C104">
        <v>1990</v>
      </c>
      <c r="D104">
        <v>2.3049788549542431E-2</v>
      </c>
      <c r="E104">
        <v>6.6635198891162872E-2</v>
      </c>
      <c r="F104">
        <v>0.1983815282583237</v>
      </c>
      <c r="G104">
        <v>0.49601149559021002</v>
      </c>
      <c r="H104">
        <v>7.4992135167121887E-2</v>
      </c>
      <c r="I104">
        <v>0.1381660848855972</v>
      </c>
      <c r="J104">
        <v>1</v>
      </c>
    </row>
    <row r="105" spans="1:10" x14ac:dyDescent="0.2">
      <c r="A105" s="1">
        <v>645</v>
      </c>
      <c r="B105" t="s">
        <v>124</v>
      </c>
      <c r="C105">
        <v>1990</v>
      </c>
      <c r="D105">
        <v>1.964518241584301E-2</v>
      </c>
      <c r="E105">
        <v>6.6391520202159882E-2</v>
      </c>
      <c r="F105">
        <v>0.16285967826843259</v>
      </c>
      <c r="G105">
        <v>0.48935452103614813</v>
      </c>
      <c r="H105">
        <v>6.4338833093643188E-2</v>
      </c>
      <c r="I105">
        <v>0.19741013646125791</v>
      </c>
      <c r="J105">
        <v>1</v>
      </c>
    </row>
    <row r="106" spans="1:10" x14ac:dyDescent="0.2">
      <c r="A106" s="1">
        <v>650</v>
      </c>
      <c r="B106" t="s">
        <v>125</v>
      </c>
      <c r="C106">
        <v>1990</v>
      </c>
      <c r="D106">
        <v>5.3995296359062188E-2</v>
      </c>
      <c r="E106">
        <v>4.905235767364502E-2</v>
      </c>
      <c r="F106">
        <v>0.23258087038993841</v>
      </c>
      <c r="G106">
        <v>0.46156451106071472</v>
      </c>
      <c r="H106">
        <v>7.6172828674316406E-2</v>
      </c>
      <c r="I106">
        <v>0.12293756008148191</v>
      </c>
      <c r="J106">
        <v>1</v>
      </c>
    </row>
    <row r="107" spans="1:10" x14ac:dyDescent="0.2">
      <c r="A107" s="1">
        <v>655</v>
      </c>
      <c r="B107" t="s">
        <v>126</v>
      </c>
      <c r="C107">
        <v>1990</v>
      </c>
      <c r="D107">
        <v>0.17126879096031189</v>
      </c>
      <c r="E107">
        <v>5.6910686194896698E-2</v>
      </c>
      <c r="F107">
        <v>0.1632521003484726</v>
      </c>
      <c r="G107">
        <v>0.38777673244476318</v>
      </c>
      <c r="H107">
        <v>6.0682844370603561E-2</v>
      </c>
      <c r="I107">
        <v>0.1602794528007507</v>
      </c>
      <c r="J107">
        <v>1</v>
      </c>
    </row>
    <row r="108" spans="1:10" x14ac:dyDescent="0.2">
      <c r="A108" s="1">
        <v>670</v>
      </c>
      <c r="B108" t="s">
        <v>129</v>
      </c>
      <c r="C108">
        <v>1990</v>
      </c>
      <c r="D108">
        <v>1.6461882740259171E-2</v>
      </c>
      <c r="E108">
        <v>4.6640370041131973E-2</v>
      </c>
      <c r="F108">
        <v>0.39003640413284302</v>
      </c>
      <c r="G108">
        <v>0.37327706813812261</v>
      </c>
      <c r="H108">
        <v>9.68790203332901E-2</v>
      </c>
      <c r="I108">
        <v>7.6704002916812897E-2</v>
      </c>
      <c r="J108">
        <v>1</v>
      </c>
    </row>
    <row r="109" spans="1:10" x14ac:dyDescent="0.2">
      <c r="A109" s="1">
        <v>685</v>
      </c>
      <c r="B109" t="s">
        <v>132</v>
      </c>
      <c r="C109">
        <v>1990</v>
      </c>
      <c r="D109">
        <v>7.2428680956363678E-2</v>
      </c>
      <c r="E109">
        <v>6.9628313183784485E-2</v>
      </c>
      <c r="F109">
        <v>3.5935848951339722E-2</v>
      </c>
      <c r="G109">
        <v>0.49858152866363531</v>
      </c>
      <c r="H109">
        <v>0.1067279204726219</v>
      </c>
      <c r="I109">
        <v>0.20999646186828611</v>
      </c>
      <c r="J109">
        <v>1</v>
      </c>
    </row>
    <row r="110" spans="1:10" x14ac:dyDescent="0.2">
      <c r="A110" s="1">
        <v>690</v>
      </c>
      <c r="B110" t="s">
        <v>133</v>
      </c>
      <c r="C110">
        <v>1990</v>
      </c>
      <c r="D110">
        <v>6.7265339195728302E-2</v>
      </c>
      <c r="E110">
        <v>3.5313263535499573E-2</v>
      </c>
      <c r="F110">
        <v>0.15879835188388819</v>
      </c>
      <c r="G110">
        <v>0.46177604794502258</v>
      </c>
      <c r="H110">
        <v>0.1099473163485527</v>
      </c>
      <c r="I110">
        <v>0.1710342466831207</v>
      </c>
      <c r="J110">
        <v>1</v>
      </c>
    </row>
    <row r="111" spans="1:10" x14ac:dyDescent="0.2">
      <c r="A111" s="1">
        <v>705</v>
      </c>
      <c r="B111" t="s">
        <v>136</v>
      </c>
      <c r="C111">
        <v>1990</v>
      </c>
      <c r="D111">
        <v>6.7681960761547089E-2</v>
      </c>
      <c r="E111">
        <v>5.1246952265501022E-2</v>
      </c>
      <c r="F111">
        <v>0.26841670274734503</v>
      </c>
      <c r="G111">
        <v>0.36241543292999268</v>
      </c>
      <c r="H111">
        <v>8.8891766965389252E-2</v>
      </c>
      <c r="I111">
        <v>0.17471197247505191</v>
      </c>
      <c r="J111">
        <v>1</v>
      </c>
    </row>
    <row r="112" spans="1:10" x14ac:dyDescent="0.2">
      <c r="A112" s="1">
        <v>710</v>
      </c>
      <c r="B112" t="s">
        <v>137</v>
      </c>
      <c r="C112">
        <v>1990</v>
      </c>
      <c r="D112">
        <v>0.1421165466308594</v>
      </c>
      <c r="E112">
        <v>6.6602751612663269E-2</v>
      </c>
      <c r="F112">
        <v>0.29942837357521063</v>
      </c>
      <c r="G112">
        <v>0.28266522288322449</v>
      </c>
      <c r="H112">
        <v>5.252394825220108E-2</v>
      </c>
      <c r="I112">
        <v>0.1581275016069412</v>
      </c>
      <c r="J112">
        <v>1</v>
      </c>
    </row>
    <row r="113" spans="1:10" x14ac:dyDescent="0.2">
      <c r="A113" s="1">
        <v>715</v>
      </c>
      <c r="B113" t="s">
        <v>138</v>
      </c>
      <c r="C113">
        <v>1990</v>
      </c>
      <c r="D113">
        <v>3.6835163831710822E-2</v>
      </c>
      <c r="E113">
        <v>8.2600168883800507E-2</v>
      </c>
      <c r="F113">
        <v>0.23674154281616211</v>
      </c>
      <c r="G113">
        <v>0.39494624733924871</v>
      </c>
      <c r="H113">
        <v>7.4886493384838104E-2</v>
      </c>
      <c r="I113">
        <v>0.16935122013092041</v>
      </c>
      <c r="J113">
        <v>1</v>
      </c>
    </row>
    <row r="114" spans="1:10" x14ac:dyDescent="0.2">
      <c r="A114" s="1">
        <v>720</v>
      </c>
      <c r="B114" t="s">
        <v>139</v>
      </c>
      <c r="C114">
        <v>1990</v>
      </c>
      <c r="D114">
        <v>3.4941934049129493E-2</v>
      </c>
      <c r="E114">
        <v>7.8836724162101746E-2</v>
      </c>
      <c r="F114">
        <v>0.17796927690505979</v>
      </c>
      <c r="G114">
        <v>0.45575961470603937</v>
      </c>
      <c r="H114">
        <v>6.6191539168357849E-2</v>
      </c>
      <c r="I114">
        <v>0.1861762851476669</v>
      </c>
      <c r="J114">
        <v>1</v>
      </c>
    </row>
    <row r="115" spans="1:10" x14ac:dyDescent="0.2">
      <c r="A115" s="1">
        <v>735</v>
      </c>
      <c r="B115" t="s">
        <v>142</v>
      </c>
      <c r="C115">
        <v>1990</v>
      </c>
      <c r="D115">
        <v>4.7689653933048248E-2</v>
      </c>
      <c r="E115">
        <v>0.103847473859787</v>
      </c>
      <c r="F115">
        <v>0.24220927059650421</v>
      </c>
      <c r="G115">
        <v>0.40897661447525019</v>
      </c>
      <c r="H115">
        <v>6.3798554241657257E-2</v>
      </c>
      <c r="I115">
        <v>0.129158616065979</v>
      </c>
      <c r="J115">
        <v>1</v>
      </c>
    </row>
    <row r="116" spans="1:10" x14ac:dyDescent="0.2">
      <c r="A116" s="1">
        <v>738</v>
      </c>
      <c r="B116" t="s">
        <v>204</v>
      </c>
      <c r="C116">
        <v>1990</v>
      </c>
      <c r="D116">
        <v>0.19022081792354581</v>
      </c>
      <c r="E116">
        <v>5.3634926676750183E-2</v>
      </c>
      <c r="F116">
        <v>0.1853885352611542</v>
      </c>
      <c r="G116">
        <v>0.30568063259124761</v>
      </c>
      <c r="H116">
        <v>0.12240546941757199</v>
      </c>
      <c r="I116">
        <v>0.1360806226730347</v>
      </c>
      <c r="J116">
        <v>1</v>
      </c>
    </row>
    <row r="117" spans="1:10" x14ac:dyDescent="0.2">
      <c r="A117" s="1">
        <v>743</v>
      </c>
      <c r="B117" t="s">
        <v>143</v>
      </c>
      <c r="C117">
        <v>1990</v>
      </c>
      <c r="D117">
        <v>0.12759765982627869</v>
      </c>
      <c r="E117">
        <v>6.286950409412384E-2</v>
      </c>
      <c r="F117">
        <v>0.29813733696937561</v>
      </c>
      <c r="G117">
        <v>0.27805545926094061</v>
      </c>
      <c r="H117">
        <v>0.1217126101255417</v>
      </c>
      <c r="I117">
        <v>0.1098842024803162</v>
      </c>
      <c r="J117">
        <v>1</v>
      </c>
    </row>
    <row r="118" spans="1:10" x14ac:dyDescent="0.2">
      <c r="A118" s="1">
        <v>746</v>
      </c>
      <c r="B118" t="s">
        <v>205</v>
      </c>
      <c r="C118">
        <v>1990</v>
      </c>
      <c r="D118">
        <v>5.9101562947034843E-2</v>
      </c>
      <c r="E118">
        <v>5.6995131075382233E-2</v>
      </c>
      <c r="F118">
        <v>0.32577681541442871</v>
      </c>
      <c r="G118">
        <v>0.28459811210632319</v>
      </c>
      <c r="H118">
        <v>0.10803844034671781</v>
      </c>
      <c r="I118">
        <v>0.16166450083255771</v>
      </c>
      <c r="J118">
        <v>1</v>
      </c>
    </row>
    <row r="119" spans="1:10" x14ac:dyDescent="0.2">
      <c r="A119" s="1">
        <v>756</v>
      </c>
      <c r="B119" t="s">
        <v>145</v>
      </c>
      <c r="C119">
        <v>1990</v>
      </c>
      <c r="D119">
        <v>2.0479155704379082E-2</v>
      </c>
      <c r="E119">
        <v>0.15213347971439359</v>
      </c>
      <c r="F119">
        <v>7.8544624149799347E-2</v>
      </c>
      <c r="G119">
        <v>0.4937918484210968</v>
      </c>
      <c r="H119">
        <v>7.8592166304588318E-2</v>
      </c>
      <c r="I119">
        <v>0.17950853705406189</v>
      </c>
      <c r="J119">
        <v>1</v>
      </c>
    </row>
    <row r="120" spans="1:10" x14ac:dyDescent="0.2">
      <c r="A120" s="1">
        <v>761</v>
      </c>
      <c r="B120" t="s">
        <v>146</v>
      </c>
      <c r="C120">
        <v>1990</v>
      </c>
      <c r="D120">
        <v>9.9997788667678833E-2</v>
      </c>
      <c r="E120">
        <v>0.10907499492168431</v>
      </c>
      <c r="F120">
        <v>8.9510127902030945E-2</v>
      </c>
      <c r="G120">
        <v>0.34428113698959351</v>
      </c>
      <c r="H120">
        <v>0.17370869219303131</v>
      </c>
      <c r="I120">
        <v>0.1837153285741806</v>
      </c>
      <c r="J120">
        <v>1</v>
      </c>
    </row>
    <row r="121" spans="1:10" x14ac:dyDescent="0.2">
      <c r="A121" s="1">
        <v>766</v>
      </c>
      <c r="B121" t="s">
        <v>147</v>
      </c>
      <c r="C121">
        <v>1990</v>
      </c>
      <c r="D121">
        <v>0.1043012291193008</v>
      </c>
      <c r="E121">
        <v>8.2203425467014313E-2</v>
      </c>
      <c r="F121">
        <v>0.13114888966083529</v>
      </c>
      <c r="G121">
        <v>0.44120419025421143</v>
      </c>
      <c r="H121">
        <v>0.1043744087219238</v>
      </c>
      <c r="I121">
        <v>0.138554722070694</v>
      </c>
      <c r="J121">
        <v>1</v>
      </c>
    </row>
    <row r="122" spans="1:10" x14ac:dyDescent="0.2">
      <c r="A122" s="1">
        <v>776</v>
      </c>
      <c r="B122" t="s">
        <v>149</v>
      </c>
      <c r="C122">
        <v>1990</v>
      </c>
      <c r="D122">
        <v>8.6109281983226538E-4</v>
      </c>
      <c r="E122">
        <v>4.9960605800151818E-2</v>
      </c>
      <c r="F122">
        <v>0.35899811983108521</v>
      </c>
      <c r="G122">
        <v>0.37543094158172607</v>
      </c>
      <c r="H122">
        <v>2.805343642830849E-2</v>
      </c>
      <c r="I122">
        <v>0.18669579923152921</v>
      </c>
      <c r="J122">
        <v>1</v>
      </c>
    </row>
    <row r="123" spans="1:10" x14ac:dyDescent="0.2">
      <c r="A123" s="1">
        <v>781</v>
      </c>
      <c r="B123" t="s">
        <v>150</v>
      </c>
      <c r="C123">
        <v>1990</v>
      </c>
      <c r="D123">
        <v>0.19554221630096441</v>
      </c>
      <c r="E123">
        <v>8.9623138308525085E-2</v>
      </c>
      <c r="F123">
        <v>8.3102084696292877E-2</v>
      </c>
      <c r="G123">
        <v>0.26088935136795038</v>
      </c>
      <c r="H123">
        <v>0.13502728939056399</v>
      </c>
      <c r="I123">
        <v>0.24070362746715551</v>
      </c>
      <c r="J123">
        <v>1</v>
      </c>
    </row>
    <row r="124" spans="1:10" x14ac:dyDescent="0.2">
      <c r="A124" s="1">
        <v>794</v>
      </c>
      <c r="B124" t="s">
        <v>206</v>
      </c>
      <c r="C124">
        <v>1990</v>
      </c>
      <c r="D124">
        <v>0.14424945414066309</v>
      </c>
      <c r="E124">
        <v>6.8241596221923828E-2</v>
      </c>
      <c r="F124">
        <v>0.28011408448219299</v>
      </c>
      <c r="G124">
        <v>0.35329905152320862</v>
      </c>
      <c r="H124">
        <v>7.4648939073085785E-2</v>
      </c>
      <c r="I124">
        <v>8.0702833831310272E-2</v>
      </c>
      <c r="J124">
        <v>1</v>
      </c>
    </row>
    <row r="125" spans="1:10" x14ac:dyDescent="0.2">
      <c r="A125" s="1">
        <v>799</v>
      </c>
      <c r="B125" t="s">
        <v>153</v>
      </c>
      <c r="C125">
        <v>1990</v>
      </c>
      <c r="D125">
        <v>3.9897404611110687E-2</v>
      </c>
      <c r="E125">
        <v>3.0819348990917209E-2</v>
      </c>
      <c r="F125">
        <v>8.3733811974525452E-2</v>
      </c>
      <c r="G125">
        <v>0.37847638130187988</v>
      </c>
      <c r="H125">
        <v>0.1178855374455452</v>
      </c>
      <c r="I125">
        <v>0.34618836641311651</v>
      </c>
      <c r="J125">
        <v>1</v>
      </c>
    </row>
    <row r="126" spans="1:10" x14ac:dyDescent="0.2">
      <c r="A126" s="1">
        <v>809</v>
      </c>
      <c r="B126" t="s">
        <v>155</v>
      </c>
      <c r="C126">
        <v>1990</v>
      </c>
      <c r="D126">
        <v>1.77285133395344E-3</v>
      </c>
      <c r="E126">
        <v>4.9611996859312057E-2</v>
      </c>
      <c r="F126">
        <v>0.28236785531044012</v>
      </c>
      <c r="G126">
        <v>0.36998432874679571</v>
      </c>
      <c r="H126">
        <v>0.12967169284820559</v>
      </c>
      <c r="I126">
        <v>0.16319933533668521</v>
      </c>
      <c r="J126">
        <v>1</v>
      </c>
    </row>
    <row r="127" spans="1:10" x14ac:dyDescent="0.2">
      <c r="A127" s="1">
        <v>814</v>
      </c>
      <c r="B127" t="s">
        <v>207</v>
      </c>
      <c r="C127">
        <v>1990</v>
      </c>
      <c r="D127">
        <v>3.7527523934841163E-2</v>
      </c>
      <c r="E127">
        <v>8.9637868106365204E-2</v>
      </c>
      <c r="F127">
        <v>0.25261971354484558</v>
      </c>
      <c r="G127">
        <v>0.3525734543800354</v>
      </c>
      <c r="H127">
        <v>0.13901890814304349</v>
      </c>
      <c r="I127">
        <v>0.11888255923986429</v>
      </c>
      <c r="J127">
        <v>1</v>
      </c>
    </row>
    <row r="128" spans="1:10" x14ac:dyDescent="0.2">
      <c r="A128" s="1">
        <v>817</v>
      </c>
      <c r="B128" t="s">
        <v>208</v>
      </c>
      <c r="C128">
        <v>1990</v>
      </c>
      <c r="D128">
        <v>3.6176878958940513E-2</v>
      </c>
      <c r="E128">
        <v>6.8106748163700104E-2</v>
      </c>
      <c r="F128">
        <v>0.26749897003173828</v>
      </c>
      <c r="G128">
        <v>0.4179634153842926</v>
      </c>
      <c r="H128">
        <v>8.2421794533729553E-2</v>
      </c>
      <c r="I128">
        <v>0.1271681934595108</v>
      </c>
      <c r="J128">
        <v>1</v>
      </c>
    </row>
    <row r="129" spans="1:10" x14ac:dyDescent="0.2">
      <c r="A129" s="1">
        <v>832</v>
      </c>
      <c r="B129" t="s">
        <v>158</v>
      </c>
      <c r="C129">
        <v>1990</v>
      </c>
      <c r="D129">
        <v>3.0124057084321979E-2</v>
      </c>
      <c r="E129">
        <v>2.648982964456081E-2</v>
      </c>
      <c r="F129">
        <v>0.30981230735778809</v>
      </c>
      <c r="G129">
        <v>0.41810905933380133</v>
      </c>
      <c r="H129">
        <v>7.846483588218689E-2</v>
      </c>
      <c r="I129">
        <v>0.12890136241912839</v>
      </c>
      <c r="J129">
        <v>1</v>
      </c>
    </row>
    <row r="130" spans="1:10" x14ac:dyDescent="0.2">
      <c r="A130" s="1">
        <v>837</v>
      </c>
      <c r="B130" t="s">
        <v>159</v>
      </c>
      <c r="C130">
        <v>1990</v>
      </c>
      <c r="D130">
        <v>3.8538042455911643E-2</v>
      </c>
      <c r="E130">
        <v>0.1207229420542717</v>
      </c>
      <c r="F130">
        <v>0.19198967516422269</v>
      </c>
      <c r="G130">
        <v>0.36659476161003107</v>
      </c>
      <c r="H130">
        <v>8.8347211480140686E-2</v>
      </c>
      <c r="I130">
        <v>0.19559481739997861</v>
      </c>
      <c r="J130">
        <v>1</v>
      </c>
    </row>
    <row r="131" spans="1:10" x14ac:dyDescent="0.2">
      <c r="A131" s="1">
        <v>842</v>
      </c>
      <c r="B131" t="s">
        <v>160</v>
      </c>
      <c r="C131">
        <v>1990</v>
      </c>
      <c r="D131">
        <v>0.1651492565870285</v>
      </c>
      <c r="E131">
        <v>6.3787870109081268E-2</v>
      </c>
      <c r="F131">
        <v>0.2144574970006943</v>
      </c>
      <c r="G131">
        <v>0.2243981659412384</v>
      </c>
      <c r="H131">
        <v>0.1019259840250015</v>
      </c>
      <c r="I131">
        <v>0.22700788080692291</v>
      </c>
      <c r="J131">
        <v>1</v>
      </c>
    </row>
    <row r="132" spans="1:10" x14ac:dyDescent="0.2">
      <c r="A132" s="1">
        <v>847</v>
      </c>
      <c r="B132" t="s">
        <v>161</v>
      </c>
      <c r="C132">
        <v>1990</v>
      </c>
      <c r="D132">
        <v>0.1279840022325516</v>
      </c>
      <c r="E132">
        <v>7.1225374937057495E-2</v>
      </c>
      <c r="F132">
        <v>0.2003525793552399</v>
      </c>
      <c r="G132">
        <v>0.38276934623718262</v>
      </c>
      <c r="H132">
        <v>5.8409862220287323E-2</v>
      </c>
      <c r="I132">
        <v>0.16792529821395871</v>
      </c>
      <c r="J132">
        <v>1</v>
      </c>
    </row>
    <row r="133" spans="1:10" x14ac:dyDescent="0.2">
      <c r="A133" s="1">
        <v>862</v>
      </c>
      <c r="B133" t="s">
        <v>164</v>
      </c>
      <c r="C133">
        <v>1990</v>
      </c>
      <c r="D133">
        <v>1.3492598198354241E-2</v>
      </c>
      <c r="E133">
        <v>5.9436671435832977E-2</v>
      </c>
      <c r="F133">
        <v>0.19673144817352289</v>
      </c>
      <c r="G133">
        <v>0.52264750003814697</v>
      </c>
      <c r="H133">
        <v>0.1056085079908371</v>
      </c>
      <c r="I133">
        <v>9.9176898598670959E-2</v>
      </c>
      <c r="J133">
        <v>1</v>
      </c>
    </row>
    <row r="134" spans="1:10" x14ac:dyDescent="0.2">
      <c r="A134" s="1">
        <v>867</v>
      </c>
      <c r="B134" t="s">
        <v>165</v>
      </c>
      <c r="C134">
        <v>1990</v>
      </c>
      <c r="D134">
        <v>1.167966611683369E-2</v>
      </c>
      <c r="E134">
        <v>6.1424504965543747E-2</v>
      </c>
      <c r="F134">
        <v>0.2156305015087128</v>
      </c>
      <c r="G134">
        <v>0.4682924747467041</v>
      </c>
      <c r="H134">
        <v>8.2486651837825775E-2</v>
      </c>
      <c r="I134">
        <v>0.16046154499053961</v>
      </c>
      <c r="J134">
        <v>1</v>
      </c>
    </row>
    <row r="135" spans="1:10" x14ac:dyDescent="0.2">
      <c r="A135" s="1">
        <v>880</v>
      </c>
      <c r="B135" t="s">
        <v>167</v>
      </c>
      <c r="C135">
        <v>1990</v>
      </c>
      <c r="D135">
        <v>0.1004469022154808</v>
      </c>
      <c r="E135">
        <v>6.260111927986145E-2</v>
      </c>
      <c r="F135">
        <v>0.30878925323486328</v>
      </c>
      <c r="G135">
        <v>0.25380623340606689</v>
      </c>
      <c r="H135">
        <v>5.8965317904949188E-2</v>
      </c>
      <c r="I135">
        <v>0.21624171733856201</v>
      </c>
      <c r="J135">
        <v>1</v>
      </c>
    </row>
    <row r="136" spans="1:10" x14ac:dyDescent="0.2">
      <c r="A136" s="1">
        <v>883</v>
      </c>
      <c r="B136" t="s">
        <v>210</v>
      </c>
      <c r="C136">
        <v>1990</v>
      </c>
      <c r="D136">
        <v>0.12892310321331019</v>
      </c>
      <c r="E136">
        <v>7.7668033540248871E-2</v>
      </c>
      <c r="F136">
        <v>0.15500099956989291</v>
      </c>
      <c r="G136">
        <v>0.50019299983978271</v>
      </c>
      <c r="H136">
        <v>5.2244305610656738E-2</v>
      </c>
      <c r="I136">
        <v>8.5970483720302582E-2</v>
      </c>
      <c r="J136">
        <v>1</v>
      </c>
    </row>
    <row r="137" spans="1:10" x14ac:dyDescent="0.2">
      <c r="A137" s="1">
        <v>896</v>
      </c>
      <c r="B137" t="s">
        <v>169</v>
      </c>
      <c r="C137">
        <v>1990</v>
      </c>
      <c r="D137">
        <v>0.24574026465415949</v>
      </c>
      <c r="E137">
        <v>7.5194351375102997E-2</v>
      </c>
      <c r="F137">
        <v>0.11678552627563479</v>
      </c>
      <c r="G137">
        <v>0.36862015724182129</v>
      </c>
      <c r="H137">
        <v>6.2432333827018738E-2</v>
      </c>
      <c r="I137">
        <v>0.12844175100326541</v>
      </c>
      <c r="J137">
        <v>1</v>
      </c>
    </row>
    <row r="138" spans="1:10" x14ac:dyDescent="0.2">
      <c r="A138" s="1">
        <v>901</v>
      </c>
      <c r="B138" t="s">
        <v>170</v>
      </c>
      <c r="C138">
        <v>1990</v>
      </c>
      <c r="D138">
        <v>1.5118494629859921E-2</v>
      </c>
      <c r="E138">
        <v>6.6939309239387512E-2</v>
      </c>
      <c r="F138">
        <v>0.37849774956703192</v>
      </c>
      <c r="G138">
        <v>0.28982442617416382</v>
      </c>
      <c r="H138">
        <v>5.2804052829742432E-2</v>
      </c>
      <c r="I138">
        <v>0.18915620446205139</v>
      </c>
      <c r="J138">
        <v>1</v>
      </c>
    </row>
    <row r="139" spans="1:10" x14ac:dyDescent="0.2">
      <c r="A139" s="1">
        <v>906</v>
      </c>
      <c r="B139" t="s">
        <v>171</v>
      </c>
      <c r="C139">
        <v>1990</v>
      </c>
      <c r="D139">
        <v>0.113776907324791</v>
      </c>
      <c r="E139">
        <v>4.3237745761871338E-2</v>
      </c>
      <c r="F139">
        <v>0.30561146140098572</v>
      </c>
      <c r="G139">
        <v>0.28084444999694819</v>
      </c>
      <c r="H139">
        <v>8.3121411502361298E-2</v>
      </c>
      <c r="I139">
        <v>0.1389224827289581</v>
      </c>
      <c r="J139">
        <v>1</v>
      </c>
    </row>
    <row r="140" spans="1:10" x14ac:dyDescent="0.2">
      <c r="A140" s="1">
        <v>911</v>
      </c>
      <c r="B140" t="s">
        <v>172</v>
      </c>
      <c r="C140">
        <v>1990</v>
      </c>
      <c r="D140">
        <v>0.13371805846691129</v>
      </c>
      <c r="E140">
        <v>5.4155871272087097E-2</v>
      </c>
      <c r="F140">
        <v>0.22406089305877691</v>
      </c>
      <c r="G140">
        <v>0.30304950475692749</v>
      </c>
      <c r="H140">
        <v>0.1161495596170425</v>
      </c>
      <c r="I140">
        <v>0.16761031746864319</v>
      </c>
      <c r="J140">
        <v>1</v>
      </c>
    </row>
    <row r="141" spans="1:10" x14ac:dyDescent="0.2">
      <c r="A141" s="1">
        <v>919</v>
      </c>
      <c r="B141" t="s">
        <v>173</v>
      </c>
      <c r="C141">
        <v>1990</v>
      </c>
      <c r="D141">
        <v>1.308692153543234E-2</v>
      </c>
      <c r="E141">
        <v>9.7789287567138672E-2</v>
      </c>
      <c r="F141">
        <v>8.6416326463222504E-2</v>
      </c>
      <c r="G141">
        <v>0.32500234246253967</v>
      </c>
      <c r="H141">
        <v>9.8469048738479614E-2</v>
      </c>
      <c r="I141">
        <v>0.37420085072517401</v>
      </c>
      <c r="J141">
        <v>1</v>
      </c>
    </row>
    <row r="142" spans="1:10" x14ac:dyDescent="0.2">
      <c r="A142" s="1">
        <v>932</v>
      </c>
      <c r="B142" t="s">
        <v>213</v>
      </c>
      <c r="C142">
        <v>1990</v>
      </c>
      <c r="D142">
        <v>0.11218786239624021</v>
      </c>
      <c r="E142">
        <v>9.3146994709968567E-2</v>
      </c>
      <c r="F142">
        <v>0.2460286617279053</v>
      </c>
      <c r="G142">
        <v>0.25789427757263178</v>
      </c>
      <c r="H142">
        <v>0.16223600506782529</v>
      </c>
      <c r="I142">
        <v>0.1077645495533943</v>
      </c>
      <c r="J142">
        <v>1</v>
      </c>
    </row>
    <row r="143" spans="1:10" x14ac:dyDescent="0.2">
      <c r="A143" s="1">
        <v>942</v>
      </c>
      <c r="B143" t="s">
        <v>177</v>
      </c>
      <c r="C143">
        <v>1990</v>
      </c>
      <c r="D143">
        <v>7.8064929693937302E-3</v>
      </c>
      <c r="E143">
        <v>7.8395411372184753E-2</v>
      </c>
      <c r="F143">
        <v>0.2081054896116257</v>
      </c>
      <c r="G143">
        <v>0.46934574842452997</v>
      </c>
      <c r="H143">
        <v>8.2797706127166748E-2</v>
      </c>
      <c r="I143">
        <v>0.1492723822593689</v>
      </c>
      <c r="J143">
        <v>1</v>
      </c>
    </row>
    <row r="144" spans="1:10" x14ac:dyDescent="0.2">
      <c r="A144" s="1">
        <v>955</v>
      </c>
      <c r="B144" t="s">
        <v>179</v>
      </c>
      <c r="C144">
        <v>1990</v>
      </c>
      <c r="D144">
        <v>8.7070334702730179E-3</v>
      </c>
      <c r="E144">
        <v>5.6181635707616813E-2</v>
      </c>
      <c r="F144">
        <v>0.17192703485488889</v>
      </c>
      <c r="G144">
        <v>0.55156207084655762</v>
      </c>
      <c r="H144">
        <v>8.0668993294239044E-2</v>
      </c>
      <c r="I144">
        <v>0.13056521117687231</v>
      </c>
      <c r="J144">
        <v>1</v>
      </c>
    </row>
    <row r="145" spans="1:10" x14ac:dyDescent="0.2">
      <c r="A145" s="1">
        <v>960</v>
      </c>
      <c r="B145" t="s">
        <v>180</v>
      </c>
      <c r="C145">
        <v>1990</v>
      </c>
      <c r="D145">
        <v>9.0135201811790466E-2</v>
      </c>
      <c r="E145">
        <v>6.9515421986579895E-2</v>
      </c>
      <c r="F145">
        <v>0.2067091912031174</v>
      </c>
      <c r="G145">
        <v>0.40877428650856018</v>
      </c>
      <c r="H145">
        <v>6.4599134027957916E-2</v>
      </c>
      <c r="I145">
        <v>0.1602666825056076</v>
      </c>
      <c r="J145">
        <v>1</v>
      </c>
    </row>
    <row r="146" spans="1:10" x14ac:dyDescent="0.2">
      <c r="A146" s="1">
        <v>968</v>
      </c>
      <c r="B146" t="s">
        <v>181</v>
      </c>
      <c r="C146">
        <v>1990</v>
      </c>
      <c r="D146">
        <v>0.21683567762374881</v>
      </c>
      <c r="E146">
        <v>3.7446144968271262E-2</v>
      </c>
      <c r="F146">
        <v>6.8514183163642883E-2</v>
      </c>
      <c r="G146">
        <v>0.35975334048271179</v>
      </c>
      <c r="H146">
        <v>0.1075388565659523</v>
      </c>
      <c r="I146">
        <v>0.21085475385189059</v>
      </c>
      <c r="J146">
        <v>1</v>
      </c>
    </row>
    <row r="147" spans="1:10" x14ac:dyDescent="0.2">
      <c r="A147" s="1">
        <v>2</v>
      </c>
      <c r="B147" t="s">
        <v>9</v>
      </c>
      <c r="C147">
        <v>1990</v>
      </c>
      <c r="D147">
        <v>0.57941216230392456</v>
      </c>
      <c r="E147">
        <v>4.2274836450815201E-2</v>
      </c>
      <c r="F147">
        <v>0.1197032555937767</v>
      </c>
      <c r="G147">
        <v>7.6595611870288849E-2</v>
      </c>
      <c r="H147">
        <v>6.0417555272579193E-2</v>
      </c>
      <c r="I147">
        <v>0.1187233477830887</v>
      </c>
      <c r="J147">
        <v>2</v>
      </c>
    </row>
    <row r="148" spans="1:10" x14ac:dyDescent="0.2">
      <c r="A148" s="1">
        <v>7</v>
      </c>
      <c r="B148" t="s">
        <v>10</v>
      </c>
      <c r="C148">
        <v>1990</v>
      </c>
      <c r="D148">
        <v>0.24953626096248629</v>
      </c>
      <c r="E148">
        <v>6.522127240896225E-2</v>
      </c>
      <c r="F148">
        <v>0.24671632051467901</v>
      </c>
      <c r="G148">
        <v>0.21838882565498349</v>
      </c>
      <c r="H148">
        <v>3.6854125559329987E-2</v>
      </c>
      <c r="I148">
        <v>0.18709652125835419</v>
      </c>
      <c r="J148">
        <v>2</v>
      </c>
    </row>
    <row r="149" spans="1:10" x14ac:dyDescent="0.2">
      <c r="A149" s="1">
        <v>40</v>
      </c>
      <c r="B149" t="s">
        <v>188</v>
      </c>
      <c r="C149">
        <v>1990</v>
      </c>
      <c r="D149">
        <v>0.28662216663360601</v>
      </c>
      <c r="E149">
        <v>9.8589204251766205E-2</v>
      </c>
      <c r="F149">
        <v>0.31851312518119812</v>
      </c>
      <c r="G149">
        <v>0.14560361206531519</v>
      </c>
      <c r="H149">
        <v>7.9919561743736267E-2</v>
      </c>
      <c r="I149">
        <v>7.0707403123378754E-2</v>
      </c>
      <c r="J149">
        <v>2</v>
      </c>
    </row>
    <row r="150" spans="1:10" x14ac:dyDescent="0.2">
      <c r="A150" s="1">
        <v>73</v>
      </c>
      <c r="B150" t="s">
        <v>22</v>
      </c>
      <c r="C150">
        <v>1990</v>
      </c>
      <c r="D150">
        <v>0.24354420602321619</v>
      </c>
      <c r="E150">
        <v>5.9123199433088303E-2</v>
      </c>
      <c r="F150">
        <v>0.16485594213008881</v>
      </c>
      <c r="G150">
        <v>0.29332810640335077</v>
      </c>
      <c r="H150">
        <v>9.7308546304702759E-2</v>
      </c>
      <c r="I150">
        <v>0.1326611787080765</v>
      </c>
      <c r="J150">
        <v>2</v>
      </c>
    </row>
    <row r="151" spans="1:10" x14ac:dyDescent="0.2">
      <c r="A151" s="1">
        <v>96</v>
      </c>
      <c r="B151" t="s">
        <v>26</v>
      </c>
      <c r="C151">
        <v>1990</v>
      </c>
      <c r="D151">
        <v>0.24307948350906369</v>
      </c>
      <c r="E151">
        <v>6.7453697323799133E-2</v>
      </c>
      <c r="F151">
        <v>0.29828363656997681</v>
      </c>
      <c r="G151">
        <v>0.1884064972400665</v>
      </c>
      <c r="H151">
        <v>6.3421368598937988E-2</v>
      </c>
      <c r="I151">
        <v>0.14094594120979309</v>
      </c>
      <c r="J151">
        <v>2</v>
      </c>
    </row>
    <row r="152" spans="1:10" x14ac:dyDescent="0.2">
      <c r="A152" s="1">
        <v>106</v>
      </c>
      <c r="B152" t="s">
        <v>28</v>
      </c>
      <c r="C152">
        <v>1990</v>
      </c>
      <c r="D152">
        <v>0.36877045035362238</v>
      </c>
      <c r="E152">
        <v>6.5922603011131287E-2</v>
      </c>
      <c r="F152">
        <v>0.2290268540382385</v>
      </c>
      <c r="G152">
        <v>0.19802901148796079</v>
      </c>
      <c r="H152">
        <v>9.7945965826511383E-2</v>
      </c>
      <c r="I152">
        <v>4.1671659797430038E-2</v>
      </c>
      <c r="J152">
        <v>2</v>
      </c>
    </row>
    <row r="153" spans="1:10" x14ac:dyDescent="0.2">
      <c r="A153" s="1">
        <v>144</v>
      </c>
      <c r="B153" t="s">
        <v>35</v>
      </c>
      <c r="C153">
        <v>1990</v>
      </c>
      <c r="D153">
        <v>0.37525439262390142</v>
      </c>
      <c r="E153">
        <v>3.583063930273056E-2</v>
      </c>
      <c r="F153">
        <v>0.16306790709495539</v>
      </c>
      <c r="G153">
        <v>0.25596094131469732</v>
      </c>
      <c r="H153">
        <v>2.7634810656309131E-2</v>
      </c>
      <c r="I153">
        <v>0.13756048679351809</v>
      </c>
      <c r="J153">
        <v>2</v>
      </c>
    </row>
    <row r="154" spans="1:10" x14ac:dyDescent="0.2">
      <c r="A154" s="1">
        <v>149</v>
      </c>
      <c r="B154" t="s">
        <v>36</v>
      </c>
      <c r="C154">
        <v>1990</v>
      </c>
      <c r="D154">
        <v>0.49143624305725098</v>
      </c>
      <c r="E154">
        <v>4.3175924569368362E-2</v>
      </c>
      <c r="F154">
        <v>0.1842677295207977</v>
      </c>
      <c r="G154">
        <v>0.20048618316650391</v>
      </c>
      <c r="H154">
        <v>1.8961869180202481E-2</v>
      </c>
      <c r="I154">
        <v>6.1672195792198181E-2</v>
      </c>
      <c r="J154">
        <v>2</v>
      </c>
    </row>
    <row r="155" spans="1:10" x14ac:dyDescent="0.2">
      <c r="A155" s="1">
        <v>159</v>
      </c>
      <c r="B155" t="s">
        <v>38</v>
      </c>
      <c r="C155">
        <v>1990</v>
      </c>
      <c r="D155">
        <v>0.47874706983566279</v>
      </c>
      <c r="E155" t="s">
        <v>218</v>
      </c>
      <c r="F155">
        <v>9.6575267612934113E-2</v>
      </c>
      <c r="G155">
        <v>0.1542936563491821</v>
      </c>
      <c r="H155">
        <v>7.1942947804927826E-2</v>
      </c>
      <c r="I155">
        <v>0.17595598101615911</v>
      </c>
      <c r="J155">
        <v>2</v>
      </c>
    </row>
    <row r="156" spans="1:10" x14ac:dyDescent="0.2">
      <c r="A156" s="1">
        <v>164</v>
      </c>
      <c r="B156" t="s">
        <v>39</v>
      </c>
      <c r="C156">
        <v>1990</v>
      </c>
      <c r="D156">
        <v>0.19670119881629941</v>
      </c>
      <c r="E156">
        <v>2.917482890188694E-2</v>
      </c>
      <c r="F156">
        <v>0.38137096166610718</v>
      </c>
      <c r="G156">
        <v>0.1904318034648895</v>
      </c>
      <c r="H156">
        <v>3.4330237656831741E-2</v>
      </c>
      <c r="I156">
        <v>0.17909237742424011</v>
      </c>
      <c r="J156">
        <v>2</v>
      </c>
    </row>
    <row r="157" spans="1:10" x14ac:dyDescent="0.2">
      <c r="A157" s="1">
        <v>179</v>
      </c>
      <c r="B157" t="s">
        <v>42</v>
      </c>
      <c r="C157">
        <v>1990</v>
      </c>
      <c r="D157">
        <v>0.38435864448547358</v>
      </c>
      <c r="E157">
        <v>2.4791361764073368E-2</v>
      </c>
      <c r="F157">
        <v>0.1785254776477814</v>
      </c>
      <c r="G157">
        <v>0.2392825186252594</v>
      </c>
      <c r="H157">
        <v>1.897020265460014E-2</v>
      </c>
      <c r="I157">
        <v>0.15496350824832919</v>
      </c>
      <c r="J157">
        <v>2</v>
      </c>
    </row>
    <row r="158" spans="1:10" x14ac:dyDescent="0.2">
      <c r="A158" s="1">
        <v>184</v>
      </c>
      <c r="B158" t="s">
        <v>186</v>
      </c>
      <c r="C158">
        <v>1990</v>
      </c>
      <c r="D158">
        <v>0.37386935949325562</v>
      </c>
      <c r="E158">
        <v>5.2169736474752433E-2</v>
      </c>
      <c r="F158">
        <v>7.6811537146568298E-2</v>
      </c>
      <c r="G158">
        <v>0.13411055505275729</v>
      </c>
      <c r="H158">
        <v>5.3745336830615997E-2</v>
      </c>
      <c r="I158">
        <v>0.30929392576217651</v>
      </c>
      <c r="J158">
        <v>2</v>
      </c>
    </row>
    <row r="159" spans="1:10" x14ac:dyDescent="0.2">
      <c r="A159" s="1">
        <v>204</v>
      </c>
      <c r="B159" t="s">
        <v>45</v>
      </c>
      <c r="C159">
        <v>1990</v>
      </c>
      <c r="D159">
        <v>0.20683965086936951</v>
      </c>
      <c r="E159">
        <v>5.5181015282869339E-2</v>
      </c>
      <c r="F159">
        <v>0.33317744731903082</v>
      </c>
      <c r="G159">
        <v>0.24034398794174189</v>
      </c>
      <c r="H159">
        <v>5.2990026772022247E-2</v>
      </c>
      <c r="I159">
        <v>9.5056556165218353E-2</v>
      </c>
      <c r="J159">
        <v>2</v>
      </c>
    </row>
    <row r="160" spans="1:10" x14ac:dyDescent="0.2">
      <c r="A160" s="1">
        <v>214</v>
      </c>
      <c r="B160" t="s">
        <v>47</v>
      </c>
      <c r="C160">
        <v>1990</v>
      </c>
      <c r="D160">
        <v>0.39009538292884832</v>
      </c>
      <c r="E160">
        <v>6.9890372455120087E-2</v>
      </c>
      <c r="F160">
        <v>5.6635186076164253E-2</v>
      </c>
      <c r="G160">
        <v>0.19273371994495389</v>
      </c>
      <c r="H160">
        <v>4.5076284557580948E-2</v>
      </c>
      <c r="I160">
        <v>0.246776282787323</v>
      </c>
      <c r="J160">
        <v>2</v>
      </c>
    </row>
    <row r="161" spans="1:10" x14ac:dyDescent="0.2">
      <c r="A161" s="1">
        <v>234</v>
      </c>
      <c r="B161" t="s">
        <v>51</v>
      </c>
      <c r="C161">
        <v>1990</v>
      </c>
      <c r="D161">
        <v>0.26714780926704412</v>
      </c>
      <c r="E161">
        <v>1.671383157372475E-2</v>
      </c>
      <c r="F161">
        <v>0.19638767838478091</v>
      </c>
      <c r="G161">
        <v>0.29265308380126948</v>
      </c>
      <c r="H161">
        <v>8.8050812482833862E-2</v>
      </c>
      <c r="I161">
        <v>0.13627101480960849</v>
      </c>
      <c r="J161">
        <v>2</v>
      </c>
    </row>
    <row r="162" spans="1:10" x14ac:dyDescent="0.2">
      <c r="A162" s="1">
        <v>262</v>
      </c>
      <c r="B162" t="s">
        <v>54</v>
      </c>
      <c r="C162">
        <v>1990</v>
      </c>
      <c r="D162">
        <v>0.23067311942577359</v>
      </c>
      <c r="E162">
        <v>1.026495918631554E-2</v>
      </c>
      <c r="F162">
        <v>0.30442863702774048</v>
      </c>
      <c r="G162">
        <v>0.18804216384887701</v>
      </c>
      <c r="H162">
        <v>0.11166639626026149</v>
      </c>
      <c r="I162">
        <v>0.15492396056652069</v>
      </c>
      <c r="J162">
        <v>2</v>
      </c>
    </row>
    <row r="163" spans="1:10" x14ac:dyDescent="0.2">
      <c r="A163" s="1">
        <v>292</v>
      </c>
      <c r="B163" t="s">
        <v>60</v>
      </c>
      <c r="C163">
        <v>1990</v>
      </c>
      <c r="D163">
        <v>0.1467366814613342</v>
      </c>
      <c r="E163">
        <v>4.8545181751251221E-2</v>
      </c>
      <c r="F163">
        <v>0.34627997875213617</v>
      </c>
      <c r="G163">
        <v>0.20817261934280401</v>
      </c>
      <c r="H163">
        <v>9.7910977900028229E-2</v>
      </c>
      <c r="I163">
        <v>0.1491011381149292</v>
      </c>
      <c r="J163">
        <v>2</v>
      </c>
    </row>
    <row r="164" spans="1:10" x14ac:dyDescent="0.2">
      <c r="A164" s="1">
        <v>311</v>
      </c>
      <c r="B164" t="s">
        <v>196</v>
      </c>
      <c r="C164">
        <v>1990</v>
      </c>
      <c r="D164">
        <v>0.51324832439422607</v>
      </c>
      <c r="E164">
        <v>3.546074777841568E-2</v>
      </c>
      <c r="F164">
        <v>7.5407534837722778E-2</v>
      </c>
      <c r="G164">
        <v>0.17550486326217651</v>
      </c>
      <c r="H164">
        <v>3.9821416139602661E-2</v>
      </c>
      <c r="I164">
        <v>0.13734081387519839</v>
      </c>
      <c r="J164">
        <v>2</v>
      </c>
    </row>
    <row r="165" spans="1:10" x14ac:dyDescent="0.2">
      <c r="A165" s="1">
        <v>330</v>
      </c>
      <c r="B165" t="s">
        <v>66</v>
      </c>
      <c r="C165">
        <v>1990</v>
      </c>
      <c r="D165">
        <v>0.35709196329116821</v>
      </c>
      <c r="E165">
        <v>3.2503124326467507E-2</v>
      </c>
      <c r="F165">
        <v>6.8041443824768066E-2</v>
      </c>
      <c r="G165">
        <v>0.16579084098339081</v>
      </c>
      <c r="H165">
        <v>0.15201804041862491</v>
      </c>
      <c r="I165">
        <v>0.22819459438323969</v>
      </c>
      <c r="J165">
        <v>2</v>
      </c>
    </row>
    <row r="166" spans="1:10" x14ac:dyDescent="0.2">
      <c r="A166" s="1">
        <v>349</v>
      </c>
      <c r="B166" t="s">
        <v>70</v>
      </c>
      <c r="C166">
        <v>1990</v>
      </c>
      <c r="D166">
        <v>0.24695371091365809</v>
      </c>
      <c r="E166">
        <v>6.1632972210645683E-2</v>
      </c>
      <c r="F166">
        <v>7.5118094682693481E-2</v>
      </c>
      <c r="G166">
        <v>0.15885184705257421</v>
      </c>
      <c r="H166">
        <v>7.4917711317539215E-2</v>
      </c>
      <c r="I166">
        <v>0.38018360733985901</v>
      </c>
      <c r="J166">
        <v>2</v>
      </c>
    </row>
    <row r="167" spans="1:10" x14ac:dyDescent="0.2">
      <c r="A167" s="1">
        <v>352</v>
      </c>
      <c r="B167" t="s">
        <v>197</v>
      </c>
      <c r="C167">
        <v>1990</v>
      </c>
      <c r="D167">
        <v>0.32549312710762018</v>
      </c>
      <c r="E167">
        <v>4.3472472578287118E-2</v>
      </c>
      <c r="F167">
        <v>0.183912068605423</v>
      </c>
      <c r="G167">
        <v>0.2298348993062973</v>
      </c>
      <c r="H167">
        <v>8.5894875228404999E-2</v>
      </c>
      <c r="I167">
        <v>0.1171561256051064</v>
      </c>
      <c r="J167">
        <v>2</v>
      </c>
    </row>
    <row r="168" spans="1:10" x14ac:dyDescent="0.2">
      <c r="A168" s="1">
        <v>362</v>
      </c>
      <c r="B168" t="s">
        <v>72</v>
      </c>
      <c r="C168">
        <v>1990</v>
      </c>
      <c r="D168">
        <v>0.34047636389732361</v>
      </c>
      <c r="E168">
        <v>4.7627553343772888E-2</v>
      </c>
      <c r="F168">
        <v>0.1847888380289078</v>
      </c>
      <c r="G168">
        <v>0.19191762804985049</v>
      </c>
      <c r="H168">
        <v>0.13833869993686679</v>
      </c>
      <c r="I168">
        <v>9.7676597535610199E-2</v>
      </c>
      <c r="J168">
        <v>2</v>
      </c>
    </row>
    <row r="169" spans="1:10" x14ac:dyDescent="0.2">
      <c r="A169" s="1">
        <v>387</v>
      </c>
      <c r="B169" t="s">
        <v>77</v>
      </c>
      <c r="C169">
        <v>1990</v>
      </c>
      <c r="D169">
        <v>0.23259732127189639</v>
      </c>
      <c r="E169">
        <v>7.1118660271167755E-2</v>
      </c>
      <c r="F169">
        <v>0.25337103009223938</v>
      </c>
      <c r="G169">
        <v>0.19019682705402369</v>
      </c>
      <c r="H169">
        <v>6.7624002695083618E-2</v>
      </c>
      <c r="I169">
        <v>0.2002544850111008</v>
      </c>
      <c r="J169">
        <v>2</v>
      </c>
    </row>
    <row r="170" spans="1:10" x14ac:dyDescent="0.2">
      <c r="A170" s="1">
        <v>392</v>
      </c>
      <c r="B170" t="s">
        <v>78</v>
      </c>
      <c r="C170">
        <v>1990</v>
      </c>
      <c r="D170">
        <v>0.41500276327133179</v>
      </c>
      <c r="E170">
        <v>2.8945509344339371E-2</v>
      </c>
      <c r="F170">
        <v>0.1417044997215271</v>
      </c>
      <c r="G170">
        <v>0.13049143552780151</v>
      </c>
      <c r="H170">
        <v>3.9280403405427933E-2</v>
      </c>
      <c r="I170">
        <v>0.24457573890686041</v>
      </c>
      <c r="J170">
        <v>2</v>
      </c>
    </row>
    <row r="171" spans="1:10" x14ac:dyDescent="0.2">
      <c r="A171" s="1">
        <v>397</v>
      </c>
      <c r="B171" t="s">
        <v>79</v>
      </c>
      <c r="C171">
        <v>1990</v>
      </c>
      <c r="D171">
        <v>0.2265973687171936</v>
      </c>
      <c r="E171">
        <v>6.7184440791606903E-2</v>
      </c>
      <c r="F171">
        <v>0.29101148247718811</v>
      </c>
      <c r="G171">
        <v>0.21598720550537109</v>
      </c>
      <c r="H171">
        <v>8.1558607518672943E-2</v>
      </c>
      <c r="I171">
        <v>0.10022808611392971</v>
      </c>
      <c r="J171">
        <v>2</v>
      </c>
    </row>
    <row r="172" spans="1:10" x14ac:dyDescent="0.2">
      <c r="A172" s="1">
        <v>422</v>
      </c>
      <c r="B172" t="s">
        <v>84</v>
      </c>
      <c r="C172">
        <v>1990</v>
      </c>
      <c r="D172">
        <v>0.27680715918540949</v>
      </c>
      <c r="E172">
        <v>7.3331475257873535E-2</v>
      </c>
      <c r="F172">
        <v>0.25071486830711359</v>
      </c>
      <c r="G172">
        <v>0.2510141134262085</v>
      </c>
      <c r="H172">
        <v>4.4653791934251792E-2</v>
      </c>
      <c r="I172">
        <v>8.0871693789958954E-2</v>
      </c>
      <c r="J172">
        <v>2</v>
      </c>
    </row>
    <row r="173" spans="1:10" x14ac:dyDescent="0.2">
      <c r="A173" s="1">
        <v>427</v>
      </c>
      <c r="B173" t="s">
        <v>85</v>
      </c>
      <c r="C173">
        <v>1990</v>
      </c>
      <c r="D173">
        <v>0.13351951539516449</v>
      </c>
      <c r="E173">
        <v>6.7497149109840393E-2</v>
      </c>
      <c r="F173">
        <v>0.36043906211853027</v>
      </c>
      <c r="G173">
        <v>0.18840256333351141</v>
      </c>
      <c r="H173">
        <v>5.3364649415016167E-2</v>
      </c>
      <c r="I173">
        <v>0.18433636426925659</v>
      </c>
      <c r="J173">
        <v>2</v>
      </c>
    </row>
    <row r="174" spans="1:10" x14ac:dyDescent="0.2">
      <c r="A174" s="1">
        <v>475</v>
      </c>
      <c r="B174" t="s">
        <v>94</v>
      </c>
      <c r="C174">
        <v>1990</v>
      </c>
      <c r="D174">
        <v>0.22218206524848941</v>
      </c>
      <c r="E174">
        <v>4.4906992465257638E-2</v>
      </c>
      <c r="F174">
        <v>0.18842229247093201</v>
      </c>
      <c r="G174">
        <v>0.38737285137176508</v>
      </c>
      <c r="H174">
        <v>7.0090040564537048E-2</v>
      </c>
      <c r="I174">
        <v>9.1023437678813934E-2</v>
      </c>
      <c r="J174">
        <v>2</v>
      </c>
    </row>
    <row r="175" spans="1:10" x14ac:dyDescent="0.2">
      <c r="A175" s="1">
        <v>491</v>
      </c>
      <c r="B175" t="s">
        <v>200</v>
      </c>
      <c r="C175">
        <v>1990</v>
      </c>
      <c r="D175">
        <v>0.27289941906929022</v>
      </c>
      <c r="E175">
        <v>3.9124071598052979E-2</v>
      </c>
      <c r="F175">
        <v>0.23683084547519681</v>
      </c>
      <c r="G175">
        <v>0.1917629390954971</v>
      </c>
      <c r="H175">
        <v>7.9921245574951172E-2</v>
      </c>
      <c r="I175">
        <v>0.12483628839254381</v>
      </c>
      <c r="J175">
        <v>2</v>
      </c>
    </row>
    <row r="176" spans="1:10" x14ac:dyDescent="0.2">
      <c r="A176" s="1">
        <v>496</v>
      </c>
      <c r="B176" t="s">
        <v>97</v>
      </c>
      <c r="C176">
        <v>1990</v>
      </c>
      <c r="D176">
        <v>0.46275830268859858</v>
      </c>
      <c r="E176">
        <v>5.6816980242729187E-2</v>
      </c>
      <c r="F176">
        <v>0.1038467735052109</v>
      </c>
      <c r="G176">
        <v>0.19837075471878049</v>
      </c>
      <c r="H176">
        <v>4.062151163816452E-2</v>
      </c>
      <c r="I176">
        <v>0.1325957328081131</v>
      </c>
      <c r="J176">
        <v>2</v>
      </c>
    </row>
    <row r="177" spans="1:10" x14ac:dyDescent="0.2">
      <c r="A177" s="1">
        <v>514</v>
      </c>
      <c r="B177" t="s">
        <v>100</v>
      </c>
      <c r="C177">
        <v>1990</v>
      </c>
      <c r="D177">
        <v>0.63130879402160645</v>
      </c>
      <c r="E177">
        <v>2.087376452982426E-2</v>
      </c>
      <c r="F177">
        <v>6.9874502718448639E-2</v>
      </c>
      <c r="G177">
        <v>0.10349837690591809</v>
      </c>
      <c r="H177">
        <v>7.2227269411087036E-2</v>
      </c>
      <c r="I177">
        <v>0.1022172719240189</v>
      </c>
      <c r="J177">
        <v>2</v>
      </c>
    </row>
    <row r="178" spans="1:10" x14ac:dyDescent="0.2">
      <c r="A178" s="1">
        <v>537</v>
      </c>
      <c r="B178" t="s">
        <v>104</v>
      </c>
      <c r="C178">
        <v>1990</v>
      </c>
      <c r="D178">
        <v>0.29950878024101257</v>
      </c>
      <c r="E178">
        <v>1.159480586647987E-2</v>
      </c>
      <c r="F178">
        <v>0.14966808259487149</v>
      </c>
      <c r="G178">
        <v>0.22314971685409549</v>
      </c>
      <c r="H178">
        <v>0.1944026052951813</v>
      </c>
      <c r="I178">
        <v>0.11703354120254519</v>
      </c>
      <c r="J178">
        <v>2</v>
      </c>
    </row>
    <row r="179" spans="1:10" x14ac:dyDescent="0.2">
      <c r="A179" s="1">
        <v>542</v>
      </c>
      <c r="B179" t="s">
        <v>105</v>
      </c>
      <c r="C179">
        <v>1990</v>
      </c>
      <c r="D179">
        <v>0.36525547504425049</v>
      </c>
      <c r="E179">
        <v>2.7031673118472099E-2</v>
      </c>
      <c r="F179">
        <v>0.1543292552232742</v>
      </c>
      <c r="G179">
        <v>0.29486590623855591</v>
      </c>
      <c r="H179">
        <v>4.947894811630249E-2</v>
      </c>
      <c r="I179">
        <v>0.1180144250392914</v>
      </c>
      <c r="J179">
        <v>2</v>
      </c>
    </row>
    <row r="180" spans="1:10" x14ac:dyDescent="0.2">
      <c r="A180" s="1">
        <v>557</v>
      </c>
      <c r="B180" t="s">
        <v>108</v>
      </c>
      <c r="C180">
        <v>1990</v>
      </c>
      <c r="D180">
        <v>0.43802338838577271</v>
      </c>
      <c r="E180">
        <v>3.8844354450702667E-2</v>
      </c>
      <c r="F180">
        <v>0.1315480172634125</v>
      </c>
      <c r="G180">
        <v>0.19995963573455811</v>
      </c>
      <c r="H180">
        <v>3.8885917514562607E-2</v>
      </c>
      <c r="I180">
        <v>0.15375438332557681</v>
      </c>
      <c r="J180">
        <v>2</v>
      </c>
    </row>
    <row r="181" spans="1:10" x14ac:dyDescent="0.2">
      <c r="A181" s="1">
        <v>572</v>
      </c>
      <c r="B181" t="s">
        <v>111</v>
      </c>
      <c r="C181">
        <v>1990</v>
      </c>
      <c r="D181">
        <v>0.4219231903553009</v>
      </c>
      <c r="E181">
        <v>2.9514813795685772E-2</v>
      </c>
      <c r="F181">
        <v>0.25876718759536738</v>
      </c>
      <c r="G181">
        <v>0.19476005434989929</v>
      </c>
      <c r="H181">
        <v>2.152102068066597E-2</v>
      </c>
      <c r="I181">
        <v>5.8388087898492813E-2</v>
      </c>
      <c r="J181">
        <v>2</v>
      </c>
    </row>
    <row r="182" spans="1:10" x14ac:dyDescent="0.2">
      <c r="A182" s="1">
        <v>597</v>
      </c>
      <c r="B182" t="s">
        <v>115</v>
      </c>
      <c r="C182">
        <v>1990</v>
      </c>
      <c r="D182">
        <v>0.27655696868896479</v>
      </c>
      <c r="E182">
        <v>5.1938612014055252E-2</v>
      </c>
      <c r="F182">
        <v>0.28573939204215998</v>
      </c>
      <c r="G182">
        <v>0.20003402233123779</v>
      </c>
      <c r="H182">
        <v>8.4220491349697113E-2</v>
      </c>
      <c r="I182">
        <v>0.105098083615303</v>
      </c>
      <c r="J182">
        <v>2</v>
      </c>
    </row>
    <row r="183" spans="1:10" x14ac:dyDescent="0.2">
      <c r="A183" s="1">
        <v>615</v>
      </c>
      <c r="B183" t="s">
        <v>118</v>
      </c>
      <c r="C183">
        <v>1990</v>
      </c>
      <c r="D183">
        <v>0.30802887678146362</v>
      </c>
      <c r="E183">
        <v>1.0797867551445959E-2</v>
      </c>
      <c r="F183">
        <v>9.8115809261798859E-2</v>
      </c>
      <c r="G183">
        <v>0.31494033336639399</v>
      </c>
      <c r="H183">
        <v>0.13206614553928381</v>
      </c>
      <c r="I183">
        <v>0.1292526572942734</v>
      </c>
      <c r="J183">
        <v>2</v>
      </c>
    </row>
    <row r="184" spans="1:10" x14ac:dyDescent="0.2">
      <c r="A184" s="1">
        <v>620</v>
      </c>
      <c r="B184" t="s">
        <v>119</v>
      </c>
      <c r="C184">
        <v>1990</v>
      </c>
      <c r="D184">
        <v>0.57406854629516602</v>
      </c>
      <c r="E184">
        <v>1.9814141094684601E-2</v>
      </c>
      <c r="F184">
        <v>7.9877711832523346E-2</v>
      </c>
      <c r="G184">
        <v>2.8532277792692181E-2</v>
      </c>
      <c r="H184">
        <v>6.6129200160503387E-2</v>
      </c>
      <c r="I184">
        <v>0.2361997663974762</v>
      </c>
      <c r="J184">
        <v>2</v>
      </c>
    </row>
    <row r="185" spans="1:10" x14ac:dyDescent="0.2">
      <c r="A185" s="1">
        <v>635</v>
      </c>
      <c r="B185" t="s">
        <v>122</v>
      </c>
      <c r="C185">
        <v>1990</v>
      </c>
      <c r="D185">
        <v>0.37873983383178711</v>
      </c>
      <c r="E185">
        <v>6.2648534774780273E-2</v>
      </c>
      <c r="F185">
        <v>9.9338531494140625E-2</v>
      </c>
      <c r="G185">
        <v>0.19753092527389529</v>
      </c>
      <c r="H185">
        <v>6.9847971200942993E-2</v>
      </c>
      <c r="I185">
        <v>0.18771794438362119</v>
      </c>
      <c r="J185">
        <v>2</v>
      </c>
    </row>
    <row r="186" spans="1:10" x14ac:dyDescent="0.2">
      <c r="A186" s="1">
        <v>660</v>
      </c>
      <c r="B186" t="s">
        <v>127</v>
      </c>
      <c r="C186">
        <v>1990</v>
      </c>
      <c r="D186">
        <v>0.39930802583694458</v>
      </c>
      <c r="E186">
        <v>2.0140707492828369E-2</v>
      </c>
      <c r="F186">
        <v>0.12508395314216611</v>
      </c>
      <c r="G186">
        <v>0.2248707115650177</v>
      </c>
      <c r="H186">
        <v>6.0804817825555801E-2</v>
      </c>
      <c r="I186">
        <v>0.1668010801076889</v>
      </c>
      <c r="J186">
        <v>2</v>
      </c>
    </row>
    <row r="187" spans="1:10" x14ac:dyDescent="0.2">
      <c r="A187" s="1">
        <v>665</v>
      </c>
      <c r="B187" t="s">
        <v>128</v>
      </c>
      <c r="C187">
        <v>1990</v>
      </c>
      <c r="D187">
        <v>0.19536909461021421</v>
      </c>
      <c r="E187">
        <v>2.914012968540192E-2</v>
      </c>
      <c r="F187">
        <v>0.26704668998718262</v>
      </c>
      <c r="G187">
        <v>0.2358182221651077</v>
      </c>
      <c r="H187">
        <v>6.2475122511386871E-2</v>
      </c>
      <c r="I187">
        <v>0.15673679113388059</v>
      </c>
      <c r="J187">
        <v>2</v>
      </c>
    </row>
    <row r="188" spans="1:10" x14ac:dyDescent="0.2">
      <c r="A188" s="1">
        <v>680</v>
      </c>
      <c r="B188" t="s">
        <v>131</v>
      </c>
      <c r="C188">
        <v>1990</v>
      </c>
      <c r="D188">
        <v>0.27317526936531072</v>
      </c>
      <c r="E188">
        <v>3.1248832121491429E-2</v>
      </c>
      <c r="F188">
        <v>0.1620265990495682</v>
      </c>
      <c r="G188">
        <v>0.20798659324645999</v>
      </c>
      <c r="H188">
        <v>0.12692165374755859</v>
      </c>
      <c r="I188">
        <v>0.2002963870763779</v>
      </c>
      <c r="J188">
        <v>2</v>
      </c>
    </row>
    <row r="189" spans="1:10" x14ac:dyDescent="0.2">
      <c r="A189" s="1">
        <v>695</v>
      </c>
      <c r="B189" t="s">
        <v>134</v>
      </c>
      <c r="C189">
        <v>1990</v>
      </c>
      <c r="D189">
        <v>0.31230935454368591</v>
      </c>
      <c r="E189">
        <v>4.1331443935632713E-2</v>
      </c>
      <c r="F189">
        <v>0.4113878607749939</v>
      </c>
      <c r="G189">
        <v>0.14078021049499509</v>
      </c>
      <c r="H189">
        <v>4.0488272905349731E-2</v>
      </c>
      <c r="I189">
        <v>8.1169113516807556E-2</v>
      </c>
      <c r="J189">
        <v>2</v>
      </c>
    </row>
    <row r="190" spans="1:10" x14ac:dyDescent="0.2">
      <c r="A190" s="1">
        <v>700</v>
      </c>
      <c r="B190" t="s">
        <v>135</v>
      </c>
      <c r="C190">
        <v>1990</v>
      </c>
      <c r="D190">
        <v>0.19506604969501501</v>
      </c>
      <c r="E190">
        <v>6.2787443399429321E-2</v>
      </c>
      <c r="F190">
        <v>0.20265017449855799</v>
      </c>
      <c r="G190">
        <v>0.23605482280254361</v>
      </c>
      <c r="H190">
        <v>6.104564294219017E-2</v>
      </c>
      <c r="I190">
        <v>0.2453312873840332</v>
      </c>
      <c r="J190">
        <v>2</v>
      </c>
    </row>
    <row r="191" spans="1:10" x14ac:dyDescent="0.2">
      <c r="A191" s="1">
        <v>751</v>
      </c>
      <c r="B191" t="s">
        <v>144</v>
      </c>
      <c r="C191">
        <v>1990</v>
      </c>
      <c r="D191">
        <v>0.4650234580039978</v>
      </c>
      <c r="E191">
        <v>4.034389927983284E-2</v>
      </c>
      <c r="F191">
        <v>8.3599835634231567E-2</v>
      </c>
      <c r="G191">
        <v>0.23249347507953641</v>
      </c>
      <c r="H191">
        <v>2.190564759075642E-2</v>
      </c>
      <c r="I191">
        <v>0.1526665985584259</v>
      </c>
      <c r="J191">
        <v>2</v>
      </c>
    </row>
    <row r="192" spans="1:10" x14ac:dyDescent="0.2">
      <c r="A192" s="1">
        <v>771</v>
      </c>
      <c r="B192" t="s">
        <v>148</v>
      </c>
      <c r="C192">
        <v>1990</v>
      </c>
      <c r="D192">
        <v>0.25014063715934748</v>
      </c>
      <c r="E192">
        <v>6.7454665899276733E-2</v>
      </c>
      <c r="F192">
        <v>0.18734332919120791</v>
      </c>
      <c r="G192">
        <v>0.22594524919986719</v>
      </c>
      <c r="H192">
        <v>9.7783178091049194E-2</v>
      </c>
      <c r="I192">
        <v>0.16093328595161441</v>
      </c>
      <c r="J192">
        <v>2</v>
      </c>
    </row>
    <row r="193" spans="1:10" x14ac:dyDescent="0.2">
      <c r="A193" s="1">
        <v>791</v>
      </c>
      <c r="B193" t="s">
        <v>152</v>
      </c>
      <c r="C193">
        <v>1990</v>
      </c>
      <c r="D193">
        <v>0.20189765095710749</v>
      </c>
      <c r="E193">
        <v>3.2299544662237167E-2</v>
      </c>
      <c r="F193">
        <v>0.20133903622627261</v>
      </c>
      <c r="G193">
        <v>0.27943176031112671</v>
      </c>
      <c r="H193">
        <v>6.7467346787452698E-2</v>
      </c>
      <c r="I193">
        <v>0.22174777090549469</v>
      </c>
      <c r="J193">
        <v>2</v>
      </c>
    </row>
    <row r="194" spans="1:10" x14ac:dyDescent="0.2">
      <c r="A194" s="1">
        <v>804</v>
      </c>
      <c r="B194" t="s">
        <v>154</v>
      </c>
      <c r="C194">
        <v>1990</v>
      </c>
      <c r="D194">
        <v>0.47050467133522028</v>
      </c>
      <c r="E194">
        <v>1.6802281141281131E-2</v>
      </c>
      <c r="F194">
        <v>9.3926385045051575E-2</v>
      </c>
      <c r="G194">
        <v>0.28371062874794012</v>
      </c>
      <c r="H194">
        <v>4.6579878777265549E-2</v>
      </c>
      <c r="I194">
        <v>8.7925955653190613E-2</v>
      </c>
      <c r="J194">
        <v>2</v>
      </c>
    </row>
    <row r="195" spans="1:10" x14ac:dyDescent="0.2">
      <c r="A195" s="1">
        <v>822</v>
      </c>
      <c r="B195" t="s">
        <v>156</v>
      </c>
      <c r="C195">
        <v>1990</v>
      </c>
      <c r="D195">
        <v>0.31943401694297791</v>
      </c>
      <c r="E195">
        <v>7.174982875585556E-2</v>
      </c>
      <c r="F195">
        <v>8.2399740815162659E-2</v>
      </c>
      <c r="G195">
        <v>0.34315279126167297</v>
      </c>
      <c r="H195">
        <v>8.0380775034427643E-2</v>
      </c>
      <c r="I195">
        <v>0.11050738394260411</v>
      </c>
      <c r="J195">
        <v>2</v>
      </c>
    </row>
    <row r="196" spans="1:10" x14ac:dyDescent="0.2">
      <c r="A196" s="1">
        <v>827</v>
      </c>
      <c r="B196" t="s">
        <v>157</v>
      </c>
      <c r="C196">
        <v>1990</v>
      </c>
      <c r="D196">
        <v>0.66567301750183105</v>
      </c>
      <c r="E196">
        <v>3.5684525966644287E-2</v>
      </c>
      <c r="F196">
        <v>2.3141484707593921E-2</v>
      </c>
      <c r="G196">
        <v>0.1066845133900642</v>
      </c>
      <c r="H196">
        <v>7.9888008534908295E-2</v>
      </c>
      <c r="I196">
        <v>9.085480123758316E-2</v>
      </c>
      <c r="J196">
        <v>2</v>
      </c>
    </row>
    <row r="197" spans="1:10" x14ac:dyDescent="0.2">
      <c r="A197" s="1">
        <v>852</v>
      </c>
      <c r="B197" t="s">
        <v>162</v>
      </c>
      <c r="C197">
        <v>1990</v>
      </c>
      <c r="D197">
        <v>0.15083159506320951</v>
      </c>
      <c r="E197">
        <v>5.7053804397583008E-2</v>
      </c>
      <c r="F197">
        <v>0.23579443991184229</v>
      </c>
      <c r="G197">
        <v>0.27669423818588262</v>
      </c>
      <c r="H197">
        <v>4.2312469333410263E-2</v>
      </c>
      <c r="I197">
        <v>0.2444726824760437</v>
      </c>
      <c r="J197">
        <v>2</v>
      </c>
    </row>
    <row r="198" spans="1:10" x14ac:dyDescent="0.2">
      <c r="A198" s="1">
        <v>872</v>
      </c>
      <c r="B198" t="s">
        <v>166</v>
      </c>
      <c r="C198">
        <v>1990</v>
      </c>
      <c r="D198">
        <v>0.21513339877128601</v>
      </c>
      <c r="E198">
        <v>3.107234463095665E-2</v>
      </c>
      <c r="F198">
        <v>0.32513958215713501</v>
      </c>
      <c r="G198">
        <v>0.14091493189334869</v>
      </c>
      <c r="H198">
        <v>0.1027881503105164</v>
      </c>
      <c r="I198">
        <v>0.18959031999111181</v>
      </c>
      <c r="J198">
        <v>2</v>
      </c>
    </row>
    <row r="199" spans="1:10" x14ac:dyDescent="0.2">
      <c r="A199" s="1">
        <v>875</v>
      </c>
      <c r="B199" t="s">
        <v>209</v>
      </c>
      <c r="C199">
        <v>1990</v>
      </c>
      <c r="D199">
        <v>0.2014803737401962</v>
      </c>
      <c r="E199">
        <v>4.3986395001411438E-2</v>
      </c>
      <c r="F199">
        <v>0.28817969560623169</v>
      </c>
      <c r="G199">
        <v>0.2339501678943634</v>
      </c>
      <c r="H199">
        <v>6.3693098723888397E-2</v>
      </c>
      <c r="I199">
        <v>0.1698266863822937</v>
      </c>
      <c r="J199">
        <v>2</v>
      </c>
    </row>
    <row r="200" spans="1:10" x14ac:dyDescent="0.2">
      <c r="A200" s="1">
        <v>886</v>
      </c>
      <c r="B200" t="s">
        <v>211</v>
      </c>
      <c r="C200">
        <v>1990</v>
      </c>
      <c r="D200">
        <v>0.216291218996048</v>
      </c>
      <c r="E200">
        <v>0.11627994477748869</v>
      </c>
      <c r="F200">
        <v>0.29951304197311401</v>
      </c>
      <c r="G200">
        <v>0.19140249490737921</v>
      </c>
      <c r="H200">
        <v>4.7532506287097931E-2</v>
      </c>
      <c r="I200">
        <v>0.1868171542882919</v>
      </c>
      <c r="J200">
        <v>2</v>
      </c>
    </row>
    <row r="201" spans="1:10" x14ac:dyDescent="0.2">
      <c r="A201" s="1">
        <v>891</v>
      </c>
      <c r="B201" t="s">
        <v>168</v>
      </c>
      <c r="C201">
        <v>1990</v>
      </c>
      <c r="D201">
        <v>0.42183059453964228</v>
      </c>
      <c r="E201">
        <v>2.653445303440094E-2</v>
      </c>
      <c r="F201">
        <v>0.15772563219070429</v>
      </c>
      <c r="G201">
        <v>0.26101136207580572</v>
      </c>
      <c r="H201">
        <v>4.2660851031541817E-2</v>
      </c>
      <c r="I201">
        <v>0.10793317854404449</v>
      </c>
      <c r="J201">
        <v>2</v>
      </c>
    </row>
    <row r="202" spans="1:10" x14ac:dyDescent="0.2">
      <c r="A202" s="1">
        <v>924</v>
      </c>
      <c r="B202" t="s">
        <v>174</v>
      </c>
      <c r="C202">
        <v>1990</v>
      </c>
      <c r="D202">
        <v>0.3106820285320282</v>
      </c>
      <c r="E202">
        <v>8.5631422698497772E-2</v>
      </c>
      <c r="F202">
        <v>2.6204859837889671E-2</v>
      </c>
      <c r="G202">
        <v>0.41795086860656738</v>
      </c>
      <c r="H202">
        <v>3.6744918674230583E-2</v>
      </c>
      <c r="I202">
        <v>0.12278586626052861</v>
      </c>
      <c r="J202">
        <v>2</v>
      </c>
    </row>
    <row r="203" spans="1:10" x14ac:dyDescent="0.2">
      <c r="A203" s="1">
        <v>929</v>
      </c>
      <c r="B203" t="s">
        <v>175</v>
      </c>
      <c r="C203">
        <v>1990</v>
      </c>
      <c r="D203">
        <v>0.37293705344200129</v>
      </c>
      <c r="E203">
        <v>2.8502734377980229E-2</v>
      </c>
      <c r="F203">
        <v>0.1229924783110619</v>
      </c>
      <c r="G203">
        <v>0.27896234393119812</v>
      </c>
      <c r="H203">
        <v>4.5989017933607101E-2</v>
      </c>
      <c r="I203">
        <v>0.1300982981920242</v>
      </c>
      <c r="J203">
        <v>2</v>
      </c>
    </row>
    <row r="204" spans="1:10" x14ac:dyDescent="0.2">
      <c r="A204" s="1">
        <v>947</v>
      </c>
      <c r="B204" t="s">
        <v>178</v>
      </c>
      <c r="C204">
        <v>1990</v>
      </c>
      <c r="D204">
        <v>0.34548541903495789</v>
      </c>
      <c r="E204">
        <v>6.3924632966518402E-2</v>
      </c>
      <c r="F204">
        <v>9.818432480096817E-2</v>
      </c>
      <c r="G204">
        <v>0.29860043525695801</v>
      </c>
      <c r="H204">
        <v>7.5727738440036774E-2</v>
      </c>
      <c r="I204">
        <v>0.1168202832341194</v>
      </c>
      <c r="J204">
        <v>2</v>
      </c>
    </row>
    <row r="205" spans="1:10" x14ac:dyDescent="0.2">
      <c r="A205" s="1">
        <v>950</v>
      </c>
      <c r="B205" t="s">
        <v>214</v>
      </c>
      <c r="C205">
        <v>1990</v>
      </c>
      <c r="D205">
        <v>0.281171053647995</v>
      </c>
      <c r="E205">
        <v>4.9678966403007507E-2</v>
      </c>
      <c r="F205">
        <v>0.13707137107849121</v>
      </c>
      <c r="G205">
        <v>0.27404522895812988</v>
      </c>
      <c r="H205">
        <v>4.6025808900594711E-2</v>
      </c>
      <c r="I205">
        <v>0.1941808611154556</v>
      </c>
      <c r="J205">
        <v>2</v>
      </c>
    </row>
    <row r="206" spans="1:10" x14ac:dyDescent="0.2">
      <c r="A206" s="1">
        <v>963</v>
      </c>
      <c r="B206" t="s">
        <v>215</v>
      </c>
      <c r="C206">
        <v>1990</v>
      </c>
      <c r="D206">
        <v>0.26014149188995361</v>
      </c>
      <c r="E206">
        <v>6.7429542541503906E-2</v>
      </c>
      <c r="F206">
        <v>0.27419829368591309</v>
      </c>
      <c r="G206">
        <v>0.2076876163482666</v>
      </c>
      <c r="H206">
        <v>0.1439926475286484</v>
      </c>
      <c r="I206">
        <v>8.3058446645736694E-2</v>
      </c>
      <c r="J206">
        <v>2</v>
      </c>
    </row>
    <row r="207" spans="1:10" x14ac:dyDescent="0.2">
      <c r="A207" s="1">
        <v>978</v>
      </c>
      <c r="B207" t="s">
        <v>183</v>
      </c>
      <c r="C207">
        <v>1990</v>
      </c>
      <c r="D207">
        <v>0.28577941656112671</v>
      </c>
      <c r="E207">
        <v>4.9975771456956863E-2</v>
      </c>
      <c r="F207">
        <v>0.26051709055900568</v>
      </c>
      <c r="G207">
        <v>0.17198699712753299</v>
      </c>
      <c r="H207">
        <v>4.6087592840194702E-2</v>
      </c>
      <c r="I207">
        <v>0.1722358167171478</v>
      </c>
      <c r="J207">
        <v>2</v>
      </c>
    </row>
    <row r="208" spans="1:10" x14ac:dyDescent="0.2">
      <c r="A208" s="1">
        <v>987</v>
      </c>
      <c r="B208" t="s">
        <v>184</v>
      </c>
      <c r="C208">
        <v>1990</v>
      </c>
      <c r="D208">
        <v>0.21755573153495791</v>
      </c>
      <c r="E208">
        <v>5.6437123566865921E-2</v>
      </c>
      <c r="F208">
        <v>0.22531247138977051</v>
      </c>
      <c r="G208">
        <v>0.25022679567337042</v>
      </c>
      <c r="H208">
        <v>4.9340389668941498E-2</v>
      </c>
      <c r="I208">
        <v>0.19706329703330991</v>
      </c>
      <c r="J208">
        <v>2</v>
      </c>
    </row>
  </sheetData>
  <sortState ref="A2:J208">
    <sortCondition ref="J2:J208"/>
    <sortCondition ref="B2:B2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2</v>
      </c>
      <c r="B2" t="s">
        <v>9</v>
      </c>
      <c r="C2">
        <v>1990</v>
      </c>
      <c r="D2">
        <v>0.57941216230392456</v>
      </c>
      <c r="E2">
        <v>4.2274836450815201E-2</v>
      </c>
      <c r="F2">
        <v>0.1197032555937767</v>
      </c>
      <c r="G2">
        <v>7.6595611870288849E-2</v>
      </c>
      <c r="H2">
        <v>6.0417555272579193E-2</v>
      </c>
      <c r="I2">
        <v>0.1187233477830887</v>
      </c>
      <c r="J2">
        <v>0</v>
      </c>
    </row>
    <row r="3" spans="1:10" x14ac:dyDescent="0.2">
      <c r="A3" s="1">
        <v>7</v>
      </c>
      <c r="B3" t="s">
        <v>10</v>
      </c>
      <c r="C3">
        <v>1990</v>
      </c>
      <c r="D3">
        <v>0.24953626096248629</v>
      </c>
      <c r="E3">
        <v>6.522127240896225E-2</v>
      </c>
      <c r="F3">
        <v>0.24671632051467901</v>
      </c>
      <c r="G3">
        <v>0.21838882565498349</v>
      </c>
      <c r="H3">
        <v>3.6854125559329987E-2</v>
      </c>
      <c r="I3">
        <v>0.18709652125835419</v>
      </c>
      <c r="J3">
        <v>0</v>
      </c>
    </row>
    <row r="4" spans="1:10" x14ac:dyDescent="0.2">
      <c r="A4" s="1">
        <v>37</v>
      </c>
      <c r="B4" t="s">
        <v>16</v>
      </c>
      <c r="C4">
        <v>1990</v>
      </c>
      <c r="D4">
        <v>8.0634355545043945E-2</v>
      </c>
      <c r="E4">
        <v>4.9945592880249023E-2</v>
      </c>
      <c r="F4">
        <v>0.29206252098083502</v>
      </c>
      <c r="G4">
        <v>0.3406982421875</v>
      </c>
      <c r="H4">
        <v>6.0446146875619888E-2</v>
      </c>
      <c r="I4">
        <v>0.17701408267021179</v>
      </c>
      <c r="J4">
        <v>0</v>
      </c>
    </row>
    <row r="5" spans="1:10" x14ac:dyDescent="0.2">
      <c r="A5" s="1">
        <v>40</v>
      </c>
      <c r="B5" t="s">
        <v>188</v>
      </c>
      <c r="C5">
        <v>1990</v>
      </c>
      <c r="D5">
        <v>0.28662216663360601</v>
      </c>
      <c r="E5">
        <v>9.8589204251766205E-2</v>
      </c>
      <c r="F5">
        <v>0.31851312518119812</v>
      </c>
      <c r="G5">
        <v>0.14560361206531519</v>
      </c>
      <c r="H5">
        <v>7.9919561743736267E-2</v>
      </c>
      <c r="I5">
        <v>7.0707403123378754E-2</v>
      </c>
      <c r="J5">
        <v>0</v>
      </c>
    </row>
    <row r="6" spans="1:10" x14ac:dyDescent="0.2">
      <c r="A6" s="1">
        <v>73</v>
      </c>
      <c r="B6" t="s">
        <v>22</v>
      </c>
      <c r="C6">
        <v>1990</v>
      </c>
      <c r="D6">
        <v>0.24354420602321619</v>
      </c>
      <c r="E6">
        <v>5.9123199433088303E-2</v>
      </c>
      <c r="F6">
        <v>0.16485594213008881</v>
      </c>
      <c r="G6">
        <v>0.29332810640335077</v>
      </c>
      <c r="H6">
        <v>9.7308546304702759E-2</v>
      </c>
      <c r="I6">
        <v>0.1326611787080765</v>
      </c>
      <c r="J6">
        <v>0</v>
      </c>
    </row>
    <row r="7" spans="1:10" x14ac:dyDescent="0.2">
      <c r="A7" s="1">
        <v>81</v>
      </c>
      <c r="B7" t="s">
        <v>190</v>
      </c>
      <c r="C7">
        <v>1990</v>
      </c>
      <c r="D7">
        <v>0.1260100603103638</v>
      </c>
      <c r="E7">
        <v>9.2051051557064056E-2</v>
      </c>
      <c r="F7">
        <v>0.27343824505805969</v>
      </c>
      <c r="G7">
        <v>0.29248800873756409</v>
      </c>
      <c r="H7">
        <v>0.1199807599186897</v>
      </c>
      <c r="I7">
        <v>7.5975008308887482E-2</v>
      </c>
      <c r="J7">
        <v>0</v>
      </c>
    </row>
    <row r="8" spans="1:10" x14ac:dyDescent="0.2">
      <c r="A8" s="1">
        <v>91</v>
      </c>
      <c r="B8" t="s">
        <v>25</v>
      </c>
      <c r="C8">
        <v>1990</v>
      </c>
      <c r="D8">
        <v>0.1155524775385857</v>
      </c>
      <c r="E8">
        <v>5.697091668844223E-2</v>
      </c>
      <c r="F8">
        <v>0.14384771883487699</v>
      </c>
      <c r="G8">
        <v>0.38179296255111689</v>
      </c>
      <c r="H8">
        <v>9.4523303210735321E-2</v>
      </c>
      <c r="I8">
        <v>0.21805407106876371</v>
      </c>
      <c r="J8">
        <v>0</v>
      </c>
    </row>
    <row r="9" spans="1:10" x14ac:dyDescent="0.2">
      <c r="A9" s="1">
        <v>96</v>
      </c>
      <c r="B9" t="s">
        <v>26</v>
      </c>
      <c r="C9">
        <v>1990</v>
      </c>
      <c r="D9">
        <v>0.24307948350906369</v>
      </c>
      <c r="E9">
        <v>6.7453697323799133E-2</v>
      </c>
      <c r="F9">
        <v>0.29828363656997681</v>
      </c>
      <c r="G9">
        <v>0.1884064972400665</v>
      </c>
      <c r="H9">
        <v>6.3421368598937988E-2</v>
      </c>
      <c r="I9">
        <v>0.14094594120979309</v>
      </c>
      <c r="J9">
        <v>0</v>
      </c>
    </row>
    <row r="10" spans="1:10" x14ac:dyDescent="0.2">
      <c r="A10" s="1">
        <v>106</v>
      </c>
      <c r="B10" t="s">
        <v>28</v>
      </c>
      <c r="C10">
        <v>1990</v>
      </c>
      <c r="D10">
        <v>0.36877045035362238</v>
      </c>
      <c r="E10">
        <v>6.5922603011131287E-2</v>
      </c>
      <c r="F10">
        <v>0.2290268540382385</v>
      </c>
      <c r="G10">
        <v>0.19802901148796079</v>
      </c>
      <c r="H10">
        <v>9.7945965826511383E-2</v>
      </c>
      <c r="I10">
        <v>4.1671659797430038E-2</v>
      </c>
      <c r="J10">
        <v>0</v>
      </c>
    </row>
    <row r="11" spans="1:10" x14ac:dyDescent="0.2">
      <c r="A11" s="1">
        <v>111</v>
      </c>
      <c r="B11" t="s">
        <v>29</v>
      </c>
      <c r="C11">
        <v>1990</v>
      </c>
      <c r="D11">
        <v>0.14226552844047549</v>
      </c>
      <c r="E11">
        <v>3.3191215246915817E-2</v>
      </c>
      <c r="F11">
        <v>0.27327311038970947</v>
      </c>
      <c r="G11">
        <v>0.3117314875125885</v>
      </c>
      <c r="H11">
        <v>0.1203001290559769</v>
      </c>
      <c r="I11">
        <v>0.1175410524010658</v>
      </c>
      <c r="J11">
        <v>0</v>
      </c>
    </row>
    <row r="12" spans="1:10" x14ac:dyDescent="0.2">
      <c r="A12" s="1">
        <v>114</v>
      </c>
      <c r="B12" t="s">
        <v>191</v>
      </c>
      <c r="C12">
        <v>1990</v>
      </c>
      <c r="D12">
        <v>0.1872995346784592</v>
      </c>
      <c r="E12">
        <v>6.4953535795211792E-2</v>
      </c>
      <c r="F12">
        <v>0.24054983258247381</v>
      </c>
      <c r="G12">
        <v>0.33264660835266108</v>
      </c>
      <c r="H12">
        <v>7.6587885618209839E-2</v>
      </c>
      <c r="I12">
        <v>0.1103992760181427</v>
      </c>
      <c r="J12">
        <v>0</v>
      </c>
    </row>
    <row r="13" spans="1:10" x14ac:dyDescent="0.2">
      <c r="A13" s="1">
        <v>144</v>
      </c>
      <c r="B13" t="s">
        <v>35</v>
      </c>
      <c r="C13">
        <v>1990</v>
      </c>
      <c r="D13">
        <v>0.37525439262390142</v>
      </c>
      <c r="E13">
        <v>3.583063930273056E-2</v>
      </c>
      <c r="F13">
        <v>0.16306790709495539</v>
      </c>
      <c r="G13">
        <v>0.25596094131469732</v>
      </c>
      <c r="H13">
        <v>2.7634810656309131E-2</v>
      </c>
      <c r="I13">
        <v>0.13756048679351809</v>
      </c>
      <c r="J13">
        <v>0</v>
      </c>
    </row>
    <row r="14" spans="1:10" x14ac:dyDescent="0.2">
      <c r="A14" s="1">
        <v>149</v>
      </c>
      <c r="B14" t="s">
        <v>36</v>
      </c>
      <c r="C14">
        <v>1990</v>
      </c>
      <c r="D14">
        <v>0.49143624305725098</v>
      </c>
      <c r="E14">
        <v>4.3175924569368362E-2</v>
      </c>
      <c r="F14">
        <v>0.1842677295207977</v>
      </c>
      <c r="G14">
        <v>0.20048618316650391</v>
      </c>
      <c r="H14">
        <v>1.8961869180202481E-2</v>
      </c>
      <c r="I14">
        <v>6.1672195792198181E-2</v>
      </c>
      <c r="J14">
        <v>0</v>
      </c>
    </row>
    <row r="15" spans="1:10" x14ac:dyDescent="0.2">
      <c r="A15" s="1">
        <v>154</v>
      </c>
      <c r="B15" t="s">
        <v>37</v>
      </c>
      <c r="C15">
        <v>1990</v>
      </c>
      <c r="D15">
        <v>0.17058879137039179</v>
      </c>
      <c r="E15">
        <v>0.1198518425226212</v>
      </c>
      <c r="F15">
        <v>0.1622017174959183</v>
      </c>
      <c r="G15">
        <v>0.29767188429832458</v>
      </c>
      <c r="H15">
        <v>0.14527735114097601</v>
      </c>
      <c r="I15">
        <v>0.1231955140829086</v>
      </c>
      <c r="J15">
        <v>0</v>
      </c>
    </row>
    <row r="16" spans="1:10" x14ac:dyDescent="0.2">
      <c r="A16" s="1">
        <v>159</v>
      </c>
      <c r="B16" t="s">
        <v>38</v>
      </c>
      <c r="C16">
        <v>1990</v>
      </c>
      <c r="D16">
        <v>0.47874706983566279</v>
      </c>
      <c r="E16" t="s">
        <v>218</v>
      </c>
      <c r="F16">
        <v>9.6575267612934113E-2</v>
      </c>
      <c r="G16">
        <v>0.1542936563491821</v>
      </c>
      <c r="H16">
        <v>7.1942947804927826E-2</v>
      </c>
      <c r="I16">
        <v>0.17595598101615911</v>
      </c>
      <c r="J16">
        <v>0</v>
      </c>
    </row>
    <row r="17" spans="1:10" x14ac:dyDescent="0.2">
      <c r="A17" s="1">
        <v>164</v>
      </c>
      <c r="B17" t="s">
        <v>39</v>
      </c>
      <c r="C17">
        <v>1990</v>
      </c>
      <c r="D17">
        <v>0.19670119881629941</v>
      </c>
      <c r="E17">
        <v>2.917482890188694E-2</v>
      </c>
      <c r="F17">
        <v>0.38137096166610718</v>
      </c>
      <c r="G17">
        <v>0.1904318034648895</v>
      </c>
      <c r="H17">
        <v>3.4330237656831741E-2</v>
      </c>
      <c r="I17">
        <v>0.17909237742424011</v>
      </c>
      <c r="J17">
        <v>0</v>
      </c>
    </row>
    <row r="18" spans="1:10" x14ac:dyDescent="0.2">
      <c r="A18" s="1">
        <v>179</v>
      </c>
      <c r="B18" t="s">
        <v>42</v>
      </c>
      <c r="C18">
        <v>1990</v>
      </c>
      <c r="D18">
        <v>0.38435864448547358</v>
      </c>
      <c r="E18">
        <v>2.4791361764073368E-2</v>
      </c>
      <c r="F18">
        <v>0.1785254776477814</v>
      </c>
      <c r="G18">
        <v>0.2392825186252594</v>
      </c>
      <c r="H18">
        <v>1.897020265460014E-2</v>
      </c>
      <c r="I18">
        <v>0.15496350824832919</v>
      </c>
      <c r="J18">
        <v>0</v>
      </c>
    </row>
    <row r="19" spans="1:10" x14ac:dyDescent="0.2">
      <c r="A19" s="1">
        <v>184</v>
      </c>
      <c r="B19" t="s">
        <v>186</v>
      </c>
      <c r="C19">
        <v>1990</v>
      </c>
      <c r="D19">
        <v>0.37386935949325562</v>
      </c>
      <c r="E19">
        <v>5.2169736474752433E-2</v>
      </c>
      <c r="F19">
        <v>7.6811537146568298E-2</v>
      </c>
      <c r="G19">
        <v>0.13411055505275729</v>
      </c>
      <c r="H19">
        <v>5.3745336830615997E-2</v>
      </c>
      <c r="I19">
        <v>0.30929392576217651</v>
      </c>
      <c r="J19">
        <v>0</v>
      </c>
    </row>
    <row r="20" spans="1:10" x14ac:dyDescent="0.2">
      <c r="A20" s="1">
        <v>204</v>
      </c>
      <c r="B20" t="s">
        <v>45</v>
      </c>
      <c r="C20">
        <v>1990</v>
      </c>
      <c r="D20">
        <v>0.20683965086936951</v>
      </c>
      <c r="E20">
        <v>5.5181015282869339E-2</v>
      </c>
      <c r="F20">
        <v>0.33317744731903082</v>
      </c>
      <c r="G20">
        <v>0.24034398794174189</v>
      </c>
      <c r="H20">
        <v>5.2990026772022247E-2</v>
      </c>
      <c r="I20">
        <v>9.5056556165218353E-2</v>
      </c>
      <c r="J20">
        <v>0</v>
      </c>
    </row>
    <row r="21" spans="1:10" x14ac:dyDescent="0.2">
      <c r="A21" s="1">
        <v>214</v>
      </c>
      <c r="B21" t="s">
        <v>47</v>
      </c>
      <c r="C21">
        <v>1990</v>
      </c>
      <c r="D21">
        <v>0.39009538292884832</v>
      </c>
      <c r="E21">
        <v>6.9890372455120087E-2</v>
      </c>
      <c r="F21">
        <v>5.6635186076164253E-2</v>
      </c>
      <c r="G21">
        <v>0.19273371994495389</v>
      </c>
      <c r="H21">
        <v>4.5076284557580948E-2</v>
      </c>
      <c r="I21">
        <v>0.246776282787323</v>
      </c>
      <c r="J21">
        <v>0</v>
      </c>
    </row>
    <row r="22" spans="1:10" x14ac:dyDescent="0.2">
      <c r="A22" s="1">
        <v>229</v>
      </c>
      <c r="B22" t="s">
        <v>50</v>
      </c>
      <c r="C22">
        <v>1990</v>
      </c>
      <c r="D22">
        <v>0.104192890226841</v>
      </c>
      <c r="E22">
        <v>4.6942785382270813E-2</v>
      </c>
      <c r="F22">
        <v>0.2237107306718826</v>
      </c>
      <c r="G22">
        <v>0.38114109635353088</v>
      </c>
      <c r="H22">
        <v>5.8172810822725303E-2</v>
      </c>
      <c r="I22">
        <v>0.21196651458740229</v>
      </c>
      <c r="J22">
        <v>0</v>
      </c>
    </row>
    <row r="23" spans="1:10" x14ac:dyDescent="0.2">
      <c r="A23" s="1">
        <v>234</v>
      </c>
      <c r="B23" t="s">
        <v>51</v>
      </c>
      <c r="C23">
        <v>1990</v>
      </c>
      <c r="D23">
        <v>0.26714780926704412</v>
      </c>
      <c r="E23">
        <v>1.671383157372475E-2</v>
      </c>
      <c r="F23">
        <v>0.19638767838478091</v>
      </c>
      <c r="G23">
        <v>0.29265308380126948</v>
      </c>
      <c r="H23">
        <v>8.8050812482833862E-2</v>
      </c>
      <c r="I23">
        <v>0.13627101480960849</v>
      </c>
      <c r="J23">
        <v>0</v>
      </c>
    </row>
    <row r="24" spans="1:10" x14ac:dyDescent="0.2">
      <c r="A24" s="1">
        <v>237</v>
      </c>
      <c r="B24" t="s">
        <v>192</v>
      </c>
      <c r="C24">
        <v>1990</v>
      </c>
      <c r="D24">
        <v>6.3988730311393738E-2</v>
      </c>
      <c r="E24">
        <v>5.5947847664356232E-2</v>
      </c>
      <c r="F24">
        <v>0.24805523455142969</v>
      </c>
      <c r="G24">
        <v>0.40326032042503362</v>
      </c>
      <c r="H24">
        <v>9.5375150442123413E-2</v>
      </c>
      <c r="I24">
        <v>0.1285941153764725</v>
      </c>
      <c r="J24">
        <v>0</v>
      </c>
    </row>
    <row r="25" spans="1:10" x14ac:dyDescent="0.2">
      <c r="A25" s="1">
        <v>262</v>
      </c>
      <c r="B25" t="s">
        <v>54</v>
      </c>
      <c r="C25">
        <v>1990</v>
      </c>
      <c r="D25">
        <v>0.23067311942577359</v>
      </c>
      <c r="E25">
        <v>1.026495918631554E-2</v>
      </c>
      <c r="F25">
        <v>0.30442863702774048</v>
      </c>
      <c r="G25">
        <v>0.18804216384887701</v>
      </c>
      <c r="H25">
        <v>0.11166639626026149</v>
      </c>
      <c r="I25">
        <v>0.15492396056652069</v>
      </c>
      <c r="J25">
        <v>0</v>
      </c>
    </row>
    <row r="26" spans="1:10" x14ac:dyDescent="0.2">
      <c r="A26" s="1">
        <v>272</v>
      </c>
      <c r="B26" t="s">
        <v>56</v>
      </c>
      <c r="C26">
        <v>1990</v>
      </c>
      <c r="D26">
        <v>3.28989177942276E-2</v>
      </c>
      <c r="E26">
        <v>6.1613105237483978E-2</v>
      </c>
      <c r="F26">
        <v>8.7180115282535553E-2</v>
      </c>
      <c r="G26">
        <v>0.37321826815605158</v>
      </c>
      <c r="H26">
        <v>0.24575901031494141</v>
      </c>
      <c r="I26">
        <v>0.19208547472953799</v>
      </c>
      <c r="J26">
        <v>0</v>
      </c>
    </row>
    <row r="27" spans="1:10" x14ac:dyDescent="0.2">
      <c r="A27" s="1">
        <v>277</v>
      </c>
      <c r="B27" t="s">
        <v>57</v>
      </c>
      <c r="C27">
        <v>1990</v>
      </c>
      <c r="D27">
        <v>0.19645123183727259</v>
      </c>
      <c r="E27">
        <v>3.5917550325393677E-2</v>
      </c>
      <c r="F27">
        <v>0.1030011922121048</v>
      </c>
      <c r="G27">
        <v>0.41248154640197748</v>
      </c>
      <c r="H27">
        <v>0.1216537803411484</v>
      </c>
      <c r="I27">
        <v>0.13428135216236109</v>
      </c>
      <c r="J27">
        <v>0</v>
      </c>
    </row>
    <row r="28" spans="1:10" x14ac:dyDescent="0.2">
      <c r="A28" s="1">
        <v>287</v>
      </c>
      <c r="B28" t="s">
        <v>59</v>
      </c>
      <c r="C28">
        <v>1990</v>
      </c>
      <c r="D28">
        <v>9.3889176845550537E-2</v>
      </c>
      <c r="E28">
        <v>6.7313939332962036E-2</v>
      </c>
      <c r="F28">
        <v>0.23578295111656189</v>
      </c>
      <c r="G28">
        <v>0.35782954096794128</v>
      </c>
      <c r="H28">
        <v>9.3689113855361938E-2</v>
      </c>
      <c r="I28">
        <v>0.1542402058839798</v>
      </c>
      <c r="J28">
        <v>0</v>
      </c>
    </row>
    <row r="29" spans="1:10" x14ac:dyDescent="0.2">
      <c r="A29" s="1">
        <v>292</v>
      </c>
      <c r="B29" t="s">
        <v>60</v>
      </c>
      <c r="C29">
        <v>1990</v>
      </c>
      <c r="D29">
        <v>0.1467366814613342</v>
      </c>
      <c r="E29">
        <v>4.8545181751251221E-2</v>
      </c>
      <c r="F29">
        <v>0.34627997875213617</v>
      </c>
      <c r="G29">
        <v>0.20817261934280401</v>
      </c>
      <c r="H29">
        <v>9.7910977900028229E-2</v>
      </c>
      <c r="I29">
        <v>0.1491011381149292</v>
      </c>
      <c r="J29">
        <v>0</v>
      </c>
    </row>
    <row r="30" spans="1:10" x14ac:dyDescent="0.2">
      <c r="A30" s="1">
        <v>297</v>
      </c>
      <c r="B30" t="s">
        <v>61</v>
      </c>
      <c r="C30">
        <v>1990</v>
      </c>
      <c r="D30">
        <v>0.1239186599850655</v>
      </c>
      <c r="E30">
        <v>4.4221661984920502E-2</v>
      </c>
      <c r="F30">
        <v>0.22650445997714999</v>
      </c>
      <c r="G30">
        <v>0.34119060635566711</v>
      </c>
      <c r="H30">
        <v>7.3806814849376678E-2</v>
      </c>
      <c r="I30">
        <v>0.19345283508300781</v>
      </c>
      <c r="J30">
        <v>0</v>
      </c>
    </row>
    <row r="31" spans="1:10" x14ac:dyDescent="0.2">
      <c r="A31" s="1">
        <v>302</v>
      </c>
      <c r="B31" t="s">
        <v>62</v>
      </c>
      <c r="C31">
        <v>1990</v>
      </c>
      <c r="D31">
        <v>0.18483372032642359</v>
      </c>
      <c r="E31">
        <v>1.140300091356039E-2</v>
      </c>
      <c r="F31">
        <v>0.38194757699966431</v>
      </c>
      <c r="G31">
        <v>4.426158219575882E-2</v>
      </c>
      <c r="H31">
        <v>1.1384875513613221E-2</v>
      </c>
      <c r="I31">
        <v>2.3244163021445271E-2</v>
      </c>
      <c r="J31">
        <v>0</v>
      </c>
    </row>
    <row r="32" spans="1:10" x14ac:dyDescent="0.2">
      <c r="A32" s="1">
        <v>305</v>
      </c>
      <c r="B32" t="s">
        <v>194</v>
      </c>
      <c r="C32">
        <v>1990</v>
      </c>
      <c r="D32">
        <v>0.23428177833557129</v>
      </c>
      <c r="E32">
        <v>7.5242161750793457E-2</v>
      </c>
      <c r="F32">
        <v>9.8359391093254089E-2</v>
      </c>
      <c r="G32">
        <v>0.24390476942062381</v>
      </c>
      <c r="H32">
        <v>0.12242954969406129</v>
      </c>
      <c r="I32">
        <v>0.22578234970569611</v>
      </c>
      <c r="J32">
        <v>0</v>
      </c>
    </row>
    <row r="33" spans="1:10" x14ac:dyDescent="0.2">
      <c r="A33" s="1">
        <v>311</v>
      </c>
      <c r="B33" t="s">
        <v>196</v>
      </c>
      <c r="C33">
        <v>1990</v>
      </c>
      <c r="D33">
        <v>0.51324832439422607</v>
      </c>
      <c r="E33">
        <v>3.546074777841568E-2</v>
      </c>
      <c r="F33">
        <v>7.5407534837722778E-2</v>
      </c>
      <c r="G33">
        <v>0.17550486326217651</v>
      </c>
      <c r="H33">
        <v>3.9821416139602661E-2</v>
      </c>
      <c r="I33">
        <v>0.13734081387519839</v>
      </c>
      <c r="J33">
        <v>0</v>
      </c>
    </row>
    <row r="34" spans="1:10" x14ac:dyDescent="0.2">
      <c r="A34" s="1">
        <v>316</v>
      </c>
      <c r="B34" t="s">
        <v>63</v>
      </c>
      <c r="C34">
        <v>1990</v>
      </c>
      <c r="D34">
        <v>0.15828029811382291</v>
      </c>
      <c r="E34">
        <v>2.9779620468616489E-2</v>
      </c>
      <c r="F34">
        <v>0.13597877323627469</v>
      </c>
      <c r="G34">
        <v>0.44507947564125061</v>
      </c>
      <c r="H34">
        <v>0.12682470679283139</v>
      </c>
      <c r="I34">
        <v>0.11850793659687039</v>
      </c>
      <c r="J34">
        <v>0</v>
      </c>
    </row>
    <row r="35" spans="1:10" x14ac:dyDescent="0.2">
      <c r="A35" s="1">
        <v>330</v>
      </c>
      <c r="B35" t="s">
        <v>66</v>
      </c>
      <c r="C35">
        <v>1990</v>
      </c>
      <c r="D35">
        <v>0.35709196329116821</v>
      </c>
      <c r="E35">
        <v>3.2503124326467507E-2</v>
      </c>
      <c r="F35">
        <v>6.8041443824768066E-2</v>
      </c>
      <c r="G35">
        <v>0.16579084098339081</v>
      </c>
      <c r="H35">
        <v>0.15201804041862491</v>
      </c>
      <c r="I35">
        <v>0.22819459438323969</v>
      </c>
      <c r="J35">
        <v>0</v>
      </c>
    </row>
    <row r="36" spans="1:10" x14ac:dyDescent="0.2">
      <c r="A36" s="1">
        <v>349</v>
      </c>
      <c r="B36" t="s">
        <v>70</v>
      </c>
      <c r="C36">
        <v>1990</v>
      </c>
      <c r="D36">
        <v>0.24695371091365809</v>
      </c>
      <c r="E36">
        <v>6.1632972210645683E-2</v>
      </c>
      <c r="F36">
        <v>7.5118094682693481E-2</v>
      </c>
      <c r="G36">
        <v>0.15885184705257421</v>
      </c>
      <c r="H36">
        <v>7.4917711317539215E-2</v>
      </c>
      <c r="I36">
        <v>0.38018360733985901</v>
      </c>
      <c r="J36">
        <v>0</v>
      </c>
    </row>
    <row r="37" spans="1:10" x14ac:dyDescent="0.2">
      <c r="A37" s="1">
        <v>352</v>
      </c>
      <c r="B37" t="s">
        <v>197</v>
      </c>
      <c r="C37">
        <v>1990</v>
      </c>
      <c r="D37">
        <v>0.32549312710762018</v>
      </c>
      <c r="E37">
        <v>4.3472472578287118E-2</v>
      </c>
      <c r="F37">
        <v>0.183912068605423</v>
      </c>
      <c r="G37">
        <v>0.2298348993062973</v>
      </c>
      <c r="H37">
        <v>8.5894875228404999E-2</v>
      </c>
      <c r="I37">
        <v>0.1171561256051064</v>
      </c>
      <c r="J37">
        <v>0</v>
      </c>
    </row>
    <row r="38" spans="1:10" x14ac:dyDescent="0.2">
      <c r="A38" s="1">
        <v>362</v>
      </c>
      <c r="B38" t="s">
        <v>72</v>
      </c>
      <c r="C38">
        <v>1990</v>
      </c>
      <c r="D38">
        <v>0.34047636389732361</v>
      </c>
      <c r="E38">
        <v>4.7627553343772888E-2</v>
      </c>
      <c r="F38">
        <v>0.1847888380289078</v>
      </c>
      <c r="G38">
        <v>0.19191762804985049</v>
      </c>
      <c r="H38">
        <v>0.13833869993686679</v>
      </c>
      <c r="I38">
        <v>9.7676597535610199E-2</v>
      </c>
      <c r="J38">
        <v>0</v>
      </c>
    </row>
    <row r="39" spans="1:10" x14ac:dyDescent="0.2">
      <c r="A39" s="1">
        <v>382</v>
      </c>
      <c r="B39" t="s">
        <v>76</v>
      </c>
      <c r="C39">
        <v>1990</v>
      </c>
      <c r="D39">
        <v>0.1396236568689346</v>
      </c>
      <c r="E39">
        <v>5.418483167886734E-2</v>
      </c>
      <c r="F39">
        <v>0.25152996182441711</v>
      </c>
      <c r="G39">
        <v>0.31229767203330988</v>
      </c>
      <c r="H39">
        <v>4.0403217077255249E-2</v>
      </c>
      <c r="I39">
        <v>0.2060631066560745</v>
      </c>
      <c r="J39">
        <v>0</v>
      </c>
    </row>
    <row r="40" spans="1:10" x14ac:dyDescent="0.2">
      <c r="A40" s="1">
        <v>387</v>
      </c>
      <c r="B40" t="s">
        <v>77</v>
      </c>
      <c r="C40">
        <v>1990</v>
      </c>
      <c r="D40">
        <v>0.23259732127189639</v>
      </c>
      <c r="E40">
        <v>7.1118660271167755E-2</v>
      </c>
      <c r="F40">
        <v>0.25337103009223938</v>
      </c>
      <c r="G40">
        <v>0.19019682705402369</v>
      </c>
      <c r="H40">
        <v>6.7624002695083618E-2</v>
      </c>
      <c r="I40">
        <v>0.2002544850111008</v>
      </c>
      <c r="J40">
        <v>0</v>
      </c>
    </row>
    <row r="41" spans="1:10" x14ac:dyDescent="0.2">
      <c r="A41" s="1">
        <v>392</v>
      </c>
      <c r="B41" t="s">
        <v>78</v>
      </c>
      <c r="C41">
        <v>1990</v>
      </c>
      <c r="D41">
        <v>0.41500276327133179</v>
      </c>
      <c r="E41">
        <v>2.8945509344339371E-2</v>
      </c>
      <c r="F41">
        <v>0.1417044997215271</v>
      </c>
      <c r="G41">
        <v>0.13049143552780151</v>
      </c>
      <c r="H41">
        <v>3.9280403405427933E-2</v>
      </c>
      <c r="I41">
        <v>0.24457573890686041</v>
      </c>
      <c r="J41">
        <v>0</v>
      </c>
    </row>
    <row r="42" spans="1:10" x14ac:dyDescent="0.2">
      <c r="A42" s="1">
        <v>397</v>
      </c>
      <c r="B42" t="s">
        <v>79</v>
      </c>
      <c r="C42">
        <v>1990</v>
      </c>
      <c r="D42">
        <v>0.2265973687171936</v>
      </c>
      <c r="E42">
        <v>6.7184440791606903E-2</v>
      </c>
      <c r="F42">
        <v>0.29101148247718811</v>
      </c>
      <c r="G42">
        <v>0.21598720550537109</v>
      </c>
      <c r="H42">
        <v>8.1558607518672943E-2</v>
      </c>
      <c r="I42">
        <v>0.10022808611392971</v>
      </c>
      <c r="J42">
        <v>0</v>
      </c>
    </row>
    <row r="43" spans="1:10" x14ac:dyDescent="0.2">
      <c r="A43" s="1">
        <v>422</v>
      </c>
      <c r="B43" t="s">
        <v>84</v>
      </c>
      <c r="C43">
        <v>1990</v>
      </c>
      <c r="D43">
        <v>0.27680715918540949</v>
      </c>
      <c r="E43">
        <v>7.3331475257873535E-2</v>
      </c>
      <c r="F43">
        <v>0.25071486830711359</v>
      </c>
      <c r="G43">
        <v>0.2510141134262085</v>
      </c>
      <c r="H43">
        <v>4.4653791934251792E-2</v>
      </c>
      <c r="I43">
        <v>8.0871693789958954E-2</v>
      </c>
      <c r="J43">
        <v>0</v>
      </c>
    </row>
    <row r="44" spans="1:10" x14ac:dyDescent="0.2">
      <c r="A44" s="1">
        <v>427</v>
      </c>
      <c r="B44" t="s">
        <v>85</v>
      </c>
      <c r="C44">
        <v>1990</v>
      </c>
      <c r="D44">
        <v>0.13351951539516449</v>
      </c>
      <c r="E44">
        <v>6.7497149109840393E-2</v>
      </c>
      <c r="F44">
        <v>0.36043906211853027</v>
      </c>
      <c r="G44">
        <v>0.18840256333351141</v>
      </c>
      <c r="H44">
        <v>5.3364649415016167E-2</v>
      </c>
      <c r="I44">
        <v>0.18433636426925659</v>
      </c>
      <c r="J44">
        <v>0</v>
      </c>
    </row>
    <row r="45" spans="1:10" x14ac:dyDescent="0.2">
      <c r="A45" s="1">
        <v>470</v>
      </c>
      <c r="B45" t="s">
        <v>198</v>
      </c>
      <c r="C45">
        <v>1990</v>
      </c>
      <c r="D45">
        <v>0.106899693608284</v>
      </c>
      <c r="E45">
        <v>6.7718617618083954E-2</v>
      </c>
      <c r="F45">
        <v>0.28294587135314941</v>
      </c>
      <c r="G45">
        <v>0.29604446887969971</v>
      </c>
      <c r="H45">
        <v>0.12811008095741269</v>
      </c>
      <c r="I45">
        <v>0.1212054491043091</v>
      </c>
      <c r="J45">
        <v>0</v>
      </c>
    </row>
    <row r="46" spans="1:10" x14ac:dyDescent="0.2">
      <c r="A46" s="1">
        <v>475</v>
      </c>
      <c r="B46" t="s">
        <v>94</v>
      </c>
      <c r="C46">
        <v>1990</v>
      </c>
      <c r="D46">
        <v>0.22218206524848941</v>
      </c>
      <c r="E46">
        <v>4.4906992465257638E-2</v>
      </c>
      <c r="F46">
        <v>0.18842229247093201</v>
      </c>
      <c r="G46">
        <v>0.38737285137176508</v>
      </c>
      <c r="H46">
        <v>7.0090040564537048E-2</v>
      </c>
      <c r="I46">
        <v>9.1023437678813934E-2</v>
      </c>
      <c r="J46">
        <v>0</v>
      </c>
    </row>
    <row r="47" spans="1:10" x14ac:dyDescent="0.2">
      <c r="A47" s="1">
        <v>480</v>
      </c>
      <c r="B47" t="s">
        <v>95</v>
      </c>
      <c r="C47">
        <v>1990</v>
      </c>
      <c r="D47">
        <v>0.263487309217453</v>
      </c>
      <c r="E47">
        <v>3.0632380396127701E-2</v>
      </c>
      <c r="F47">
        <v>5.5823713541030877E-2</v>
      </c>
      <c r="G47">
        <v>0.46098008751869202</v>
      </c>
      <c r="H47">
        <v>0.1128266379237175</v>
      </c>
      <c r="I47">
        <v>7.5370416045188904E-2</v>
      </c>
      <c r="J47">
        <v>0</v>
      </c>
    </row>
    <row r="48" spans="1:10" x14ac:dyDescent="0.2">
      <c r="A48" s="1">
        <v>491</v>
      </c>
      <c r="B48" t="s">
        <v>200</v>
      </c>
      <c r="C48">
        <v>1990</v>
      </c>
      <c r="D48">
        <v>0.27289941906929022</v>
      </c>
      <c r="E48">
        <v>3.9124071598052979E-2</v>
      </c>
      <c r="F48">
        <v>0.23683084547519681</v>
      </c>
      <c r="G48">
        <v>0.1917629390954971</v>
      </c>
      <c r="H48">
        <v>7.9921245574951172E-2</v>
      </c>
      <c r="I48">
        <v>0.12483628839254381</v>
      </c>
      <c r="J48">
        <v>0</v>
      </c>
    </row>
    <row r="49" spans="1:10" x14ac:dyDescent="0.2">
      <c r="A49" s="1">
        <v>496</v>
      </c>
      <c r="B49" t="s">
        <v>97</v>
      </c>
      <c r="C49">
        <v>1990</v>
      </c>
      <c r="D49">
        <v>0.46275830268859858</v>
      </c>
      <c r="E49">
        <v>5.6816980242729187E-2</v>
      </c>
      <c r="F49">
        <v>0.1038467735052109</v>
      </c>
      <c r="G49">
        <v>0.19837075471878049</v>
      </c>
      <c r="H49">
        <v>4.062151163816452E-2</v>
      </c>
      <c r="I49">
        <v>0.1325957328081131</v>
      </c>
      <c r="J49">
        <v>0</v>
      </c>
    </row>
    <row r="50" spans="1:10" x14ac:dyDescent="0.2">
      <c r="A50" s="1">
        <v>499</v>
      </c>
      <c r="B50" t="s">
        <v>201</v>
      </c>
      <c r="C50">
        <v>1990</v>
      </c>
      <c r="D50">
        <v>6.0169894248247147E-2</v>
      </c>
      <c r="E50">
        <v>7.4757099151611328E-2</v>
      </c>
      <c r="F50">
        <v>0.22075474262237549</v>
      </c>
      <c r="G50">
        <v>0.38183620572090149</v>
      </c>
      <c r="H50">
        <v>0.1436073184013367</v>
      </c>
      <c r="I50">
        <v>9.9843665957450867E-2</v>
      </c>
      <c r="J50">
        <v>0</v>
      </c>
    </row>
    <row r="51" spans="1:10" x14ac:dyDescent="0.2">
      <c r="A51" s="1">
        <v>514</v>
      </c>
      <c r="B51" t="s">
        <v>100</v>
      </c>
      <c r="C51">
        <v>1990</v>
      </c>
      <c r="D51">
        <v>0.63130879402160645</v>
      </c>
      <c r="E51">
        <v>2.087376452982426E-2</v>
      </c>
      <c r="F51">
        <v>6.9874502718448639E-2</v>
      </c>
      <c r="G51">
        <v>0.10349837690591809</v>
      </c>
      <c r="H51">
        <v>7.2227269411087036E-2</v>
      </c>
      <c r="I51">
        <v>0.1022172719240189</v>
      </c>
      <c r="J51">
        <v>0</v>
      </c>
    </row>
    <row r="52" spans="1:10" x14ac:dyDescent="0.2">
      <c r="A52" s="1">
        <v>527</v>
      </c>
      <c r="B52" t="s">
        <v>202</v>
      </c>
      <c r="C52">
        <v>1990</v>
      </c>
      <c r="D52">
        <v>0.10633884370327</v>
      </c>
      <c r="E52">
        <v>6.4557485282421112E-2</v>
      </c>
      <c r="F52">
        <v>0.24286715686321261</v>
      </c>
      <c r="G52">
        <v>0.31419140100479132</v>
      </c>
      <c r="H52">
        <v>0.15701405704021451</v>
      </c>
      <c r="I52">
        <v>0.13302946090698239</v>
      </c>
      <c r="J52">
        <v>0</v>
      </c>
    </row>
    <row r="53" spans="1:10" x14ac:dyDescent="0.2">
      <c r="A53" s="1">
        <v>537</v>
      </c>
      <c r="B53" t="s">
        <v>104</v>
      </c>
      <c r="C53">
        <v>1990</v>
      </c>
      <c r="D53">
        <v>0.29950878024101257</v>
      </c>
      <c r="E53">
        <v>1.159480586647987E-2</v>
      </c>
      <c r="F53">
        <v>0.14966808259487149</v>
      </c>
      <c r="G53">
        <v>0.22314971685409549</v>
      </c>
      <c r="H53">
        <v>0.1944026052951813</v>
      </c>
      <c r="I53">
        <v>0.11703354120254519</v>
      </c>
      <c r="J53">
        <v>0</v>
      </c>
    </row>
    <row r="54" spans="1:10" x14ac:dyDescent="0.2">
      <c r="A54" s="1">
        <v>542</v>
      </c>
      <c r="B54" t="s">
        <v>105</v>
      </c>
      <c r="C54">
        <v>1990</v>
      </c>
      <c r="D54">
        <v>0.36525547504425049</v>
      </c>
      <c r="E54">
        <v>2.7031673118472099E-2</v>
      </c>
      <c r="F54">
        <v>0.1543292552232742</v>
      </c>
      <c r="G54">
        <v>0.29486590623855591</v>
      </c>
      <c r="H54">
        <v>4.947894811630249E-2</v>
      </c>
      <c r="I54">
        <v>0.1180144250392914</v>
      </c>
      <c r="J54">
        <v>0</v>
      </c>
    </row>
    <row r="55" spans="1:10" x14ac:dyDescent="0.2">
      <c r="A55" s="1">
        <v>557</v>
      </c>
      <c r="B55" t="s">
        <v>108</v>
      </c>
      <c r="C55">
        <v>1990</v>
      </c>
      <c r="D55">
        <v>0.43802338838577271</v>
      </c>
      <c r="E55">
        <v>3.8844354450702667E-2</v>
      </c>
      <c r="F55">
        <v>0.1315480172634125</v>
      </c>
      <c r="G55">
        <v>0.19995963573455811</v>
      </c>
      <c r="H55">
        <v>3.8885917514562607E-2</v>
      </c>
      <c r="I55">
        <v>0.15375438332557681</v>
      </c>
      <c r="J55">
        <v>0</v>
      </c>
    </row>
    <row r="56" spans="1:10" x14ac:dyDescent="0.2">
      <c r="A56" s="1">
        <v>562</v>
      </c>
      <c r="B56" t="s">
        <v>109</v>
      </c>
      <c r="C56">
        <v>1990</v>
      </c>
      <c r="D56">
        <v>2.9425268992781639E-2</v>
      </c>
      <c r="E56">
        <v>5.9051439166069031E-2</v>
      </c>
      <c r="F56">
        <v>0.22907714545726779</v>
      </c>
      <c r="G56">
        <v>0.33817979693412781</v>
      </c>
      <c r="H56">
        <v>0.1182554140686989</v>
      </c>
      <c r="I56">
        <v>0.2260109335184097</v>
      </c>
      <c r="J56">
        <v>0</v>
      </c>
    </row>
    <row r="57" spans="1:10" x14ac:dyDescent="0.2">
      <c r="A57" s="1">
        <v>572</v>
      </c>
      <c r="B57" t="s">
        <v>111</v>
      </c>
      <c r="C57">
        <v>1990</v>
      </c>
      <c r="D57">
        <v>0.4219231903553009</v>
      </c>
      <c r="E57">
        <v>2.9514813795685772E-2</v>
      </c>
      <c r="F57">
        <v>0.25876718759536738</v>
      </c>
      <c r="G57">
        <v>0.19476005434989929</v>
      </c>
      <c r="H57">
        <v>2.152102068066597E-2</v>
      </c>
      <c r="I57">
        <v>5.8388087898492813E-2</v>
      </c>
      <c r="J57">
        <v>0</v>
      </c>
    </row>
    <row r="58" spans="1:10" x14ac:dyDescent="0.2">
      <c r="A58" s="1">
        <v>577</v>
      </c>
      <c r="B58" t="s">
        <v>112</v>
      </c>
      <c r="C58">
        <v>1990</v>
      </c>
      <c r="D58">
        <v>9.1285698115825653E-2</v>
      </c>
      <c r="E58">
        <v>5.4182816296815872E-2</v>
      </c>
      <c r="F58">
        <v>0.25508299469947809</v>
      </c>
      <c r="G58">
        <v>0.32035964727401728</v>
      </c>
      <c r="H58">
        <v>8.5904940962791443E-2</v>
      </c>
      <c r="I58">
        <v>0.19249142706394201</v>
      </c>
      <c r="J58">
        <v>0</v>
      </c>
    </row>
    <row r="59" spans="1:10" x14ac:dyDescent="0.2">
      <c r="A59" s="1">
        <v>587</v>
      </c>
      <c r="B59" t="s">
        <v>114</v>
      </c>
      <c r="C59">
        <v>1990</v>
      </c>
      <c r="D59">
        <v>0.24792441725730899</v>
      </c>
      <c r="E59">
        <v>3.4738563001155853E-2</v>
      </c>
      <c r="F59">
        <v>3.6431815475225449E-2</v>
      </c>
      <c r="G59">
        <v>0.45616534352302551</v>
      </c>
      <c r="H59">
        <v>7.2142757475376129E-2</v>
      </c>
      <c r="I59">
        <v>0.15157650411129001</v>
      </c>
      <c r="J59">
        <v>0</v>
      </c>
    </row>
    <row r="60" spans="1:10" x14ac:dyDescent="0.2">
      <c r="A60" s="1">
        <v>597</v>
      </c>
      <c r="B60" t="s">
        <v>115</v>
      </c>
      <c r="C60">
        <v>1990</v>
      </c>
      <c r="D60">
        <v>0.27655696868896479</v>
      </c>
      <c r="E60">
        <v>5.1938612014055252E-2</v>
      </c>
      <c r="F60">
        <v>0.28573939204215998</v>
      </c>
      <c r="G60">
        <v>0.20003402233123779</v>
      </c>
      <c r="H60">
        <v>8.4220491349697113E-2</v>
      </c>
      <c r="I60">
        <v>0.105098083615303</v>
      </c>
      <c r="J60">
        <v>0</v>
      </c>
    </row>
    <row r="61" spans="1:10" x14ac:dyDescent="0.2">
      <c r="A61" s="1">
        <v>610</v>
      </c>
      <c r="B61" t="s">
        <v>117</v>
      </c>
      <c r="C61">
        <v>1990</v>
      </c>
      <c r="D61">
        <v>0.15673959255218509</v>
      </c>
      <c r="E61">
        <v>5.4459542036056519E-2</v>
      </c>
      <c r="F61">
        <v>0.2378365695476532</v>
      </c>
      <c r="G61">
        <v>0.36780881881713873</v>
      </c>
      <c r="H61">
        <v>4.621465876698494E-2</v>
      </c>
      <c r="I61">
        <v>0.13570079207420349</v>
      </c>
      <c r="J61">
        <v>0</v>
      </c>
    </row>
    <row r="62" spans="1:10" x14ac:dyDescent="0.2">
      <c r="A62" s="1">
        <v>615</v>
      </c>
      <c r="B62" t="s">
        <v>118</v>
      </c>
      <c r="C62">
        <v>1990</v>
      </c>
      <c r="D62">
        <v>0.30802887678146362</v>
      </c>
      <c r="E62">
        <v>1.0797867551445959E-2</v>
      </c>
      <c r="F62">
        <v>9.8115809261798859E-2</v>
      </c>
      <c r="G62">
        <v>0.31494033336639399</v>
      </c>
      <c r="H62">
        <v>0.13206614553928381</v>
      </c>
      <c r="I62">
        <v>0.1292526572942734</v>
      </c>
      <c r="J62">
        <v>0</v>
      </c>
    </row>
    <row r="63" spans="1:10" x14ac:dyDescent="0.2">
      <c r="A63" s="1">
        <v>620</v>
      </c>
      <c r="B63" t="s">
        <v>119</v>
      </c>
      <c r="C63">
        <v>1990</v>
      </c>
      <c r="D63">
        <v>0.57406854629516602</v>
      </c>
      <c r="E63">
        <v>1.9814141094684601E-2</v>
      </c>
      <c r="F63">
        <v>7.9877711832523346E-2</v>
      </c>
      <c r="G63">
        <v>2.8532277792692181E-2</v>
      </c>
      <c r="H63">
        <v>6.6129200160503387E-2</v>
      </c>
      <c r="I63">
        <v>0.2361997663974762</v>
      </c>
      <c r="J63">
        <v>0</v>
      </c>
    </row>
    <row r="64" spans="1:10" x14ac:dyDescent="0.2">
      <c r="A64" s="1">
        <v>635</v>
      </c>
      <c r="B64" t="s">
        <v>122</v>
      </c>
      <c r="C64">
        <v>1990</v>
      </c>
      <c r="D64">
        <v>0.37873983383178711</v>
      </c>
      <c r="E64">
        <v>6.2648534774780273E-2</v>
      </c>
      <c r="F64">
        <v>9.9338531494140625E-2</v>
      </c>
      <c r="G64">
        <v>0.19753092527389529</v>
      </c>
      <c r="H64">
        <v>6.9847971200942993E-2</v>
      </c>
      <c r="I64">
        <v>0.18771794438362119</v>
      </c>
      <c r="J64">
        <v>0</v>
      </c>
    </row>
    <row r="65" spans="1:10" x14ac:dyDescent="0.2">
      <c r="A65" s="1">
        <v>655</v>
      </c>
      <c r="B65" t="s">
        <v>126</v>
      </c>
      <c r="C65">
        <v>1990</v>
      </c>
      <c r="D65">
        <v>0.17126879096031189</v>
      </c>
      <c r="E65">
        <v>5.6910686194896698E-2</v>
      </c>
      <c r="F65">
        <v>0.1632521003484726</v>
      </c>
      <c r="G65">
        <v>0.38777673244476318</v>
      </c>
      <c r="H65">
        <v>6.0682844370603561E-2</v>
      </c>
      <c r="I65">
        <v>0.1602794528007507</v>
      </c>
      <c r="J65">
        <v>0</v>
      </c>
    </row>
    <row r="66" spans="1:10" x14ac:dyDescent="0.2">
      <c r="A66" s="1">
        <v>660</v>
      </c>
      <c r="B66" t="s">
        <v>127</v>
      </c>
      <c r="C66">
        <v>1990</v>
      </c>
      <c r="D66">
        <v>0.39930802583694458</v>
      </c>
      <c r="E66">
        <v>2.0140707492828369E-2</v>
      </c>
      <c r="F66">
        <v>0.12508395314216611</v>
      </c>
      <c r="G66">
        <v>0.2248707115650177</v>
      </c>
      <c r="H66">
        <v>6.0804817825555801E-2</v>
      </c>
      <c r="I66">
        <v>0.1668010801076889</v>
      </c>
      <c r="J66">
        <v>0</v>
      </c>
    </row>
    <row r="67" spans="1:10" x14ac:dyDescent="0.2">
      <c r="A67" s="1">
        <v>665</v>
      </c>
      <c r="B67" t="s">
        <v>128</v>
      </c>
      <c r="C67">
        <v>1990</v>
      </c>
      <c r="D67">
        <v>0.19536909461021421</v>
      </c>
      <c r="E67">
        <v>2.914012968540192E-2</v>
      </c>
      <c r="F67">
        <v>0.26704668998718262</v>
      </c>
      <c r="G67">
        <v>0.2358182221651077</v>
      </c>
      <c r="H67">
        <v>6.2475122511386871E-2</v>
      </c>
      <c r="I67">
        <v>0.15673679113388059</v>
      </c>
      <c r="J67">
        <v>0</v>
      </c>
    </row>
    <row r="68" spans="1:10" x14ac:dyDescent="0.2">
      <c r="A68" s="1">
        <v>680</v>
      </c>
      <c r="B68" t="s">
        <v>131</v>
      </c>
      <c r="C68">
        <v>1990</v>
      </c>
      <c r="D68">
        <v>0.27317526936531072</v>
      </c>
      <c r="E68">
        <v>3.1248832121491429E-2</v>
      </c>
      <c r="F68">
        <v>0.1620265990495682</v>
      </c>
      <c r="G68">
        <v>0.20798659324645999</v>
      </c>
      <c r="H68">
        <v>0.12692165374755859</v>
      </c>
      <c r="I68">
        <v>0.2002963870763779</v>
      </c>
      <c r="J68">
        <v>0</v>
      </c>
    </row>
    <row r="69" spans="1:10" x14ac:dyDescent="0.2">
      <c r="A69" s="1">
        <v>695</v>
      </c>
      <c r="B69" t="s">
        <v>134</v>
      </c>
      <c r="C69">
        <v>1990</v>
      </c>
      <c r="D69">
        <v>0.31230935454368591</v>
      </c>
      <c r="E69">
        <v>4.1331443935632713E-2</v>
      </c>
      <c r="F69">
        <v>0.4113878607749939</v>
      </c>
      <c r="G69">
        <v>0.14078021049499509</v>
      </c>
      <c r="H69">
        <v>4.0488272905349731E-2</v>
      </c>
      <c r="I69">
        <v>8.1169113516807556E-2</v>
      </c>
      <c r="J69">
        <v>0</v>
      </c>
    </row>
    <row r="70" spans="1:10" x14ac:dyDescent="0.2">
      <c r="A70" s="1">
        <v>700</v>
      </c>
      <c r="B70" t="s">
        <v>135</v>
      </c>
      <c r="C70">
        <v>1990</v>
      </c>
      <c r="D70">
        <v>0.19506604969501501</v>
      </c>
      <c r="E70">
        <v>6.2787443399429321E-2</v>
      </c>
      <c r="F70">
        <v>0.20265017449855799</v>
      </c>
      <c r="G70">
        <v>0.23605482280254361</v>
      </c>
      <c r="H70">
        <v>6.104564294219017E-2</v>
      </c>
      <c r="I70">
        <v>0.2453312873840332</v>
      </c>
      <c r="J70">
        <v>0</v>
      </c>
    </row>
    <row r="71" spans="1:10" x14ac:dyDescent="0.2">
      <c r="A71" s="1">
        <v>705</v>
      </c>
      <c r="B71" t="s">
        <v>136</v>
      </c>
      <c r="C71">
        <v>1990</v>
      </c>
      <c r="D71">
        <v>6.7681960761547089E-2</v>
      </c>
      <c r="E71">
        <v>5.1246952265501022E-2</v>
      </c>
      <c r="F71">
        <v>0.26841670274734503</v>
      </c>
      <c r="G71">
        <v>0.36241543292999268</v>
      </c>
      <c r="H71">
        <v>8.8891766965389252E-2</v>
      </c>
      <c r="I71">
        <v>0.17471197247505191</v>
      </c>
      <c r="J71">
        <v>0</v>
      </c>
    </row>
    <row r="72" spans="1:10" x14ac:dyDescent="0.2">
      <c r="A72" s="1">
        <v>710</v>
      </c>
      <c r="B72" t="s">
        <v>137</v>
      </c>
      <c r="C72">
        <v>1990</v>
      </c>
      <c r="D72">
        <v>0.1421165466308594</v>
      </c>
      <c r="E72">
        <v>6.6602751612663269E-2</v>
      </c>
      <c r="F72">
        <v>0.29942837357521063</v>
      </c>
      <c r="G72">
        <v>0.28266522288322449</v>
      </c>
      <c r="H72">
        <v>5.252394825220108E-2</v>
      </c>
      <c r="I72">
        <v>0.1581275016069412</v>
      </c>
      <c r="J72">
        <v>0</v>
      </c>
    </row>
    <row r="73" spans="1:10" x14ac:dyDescent="0.2">
      <c r="A73" s="1">
        <v>738</v>
      </c>
      <c r="B73" t="s">
        <v>204</v>
      </c>
      <c r="C73">
        <v>1990</v>
      </c>
      <c r="D73">
        <v>0.19022081792354581</v>
      </c>
      <c r="E73">
        <v>5.3634926676750183E-2</v>
      </c>
      <c r="F73">
        <v>0.1853885352611542</v>
      </c>
      <c r="G73">
        <v>0.30568063259124761</v>
      </c>
      <c r="H73">
        <v>0.12240546941757199</v>
      </c>
      <c r="I73">
        <v>0.1360806226730347</v>
      </c>
      <c r="J73">
        <v>0</v>
      </c>
    </row>
    <row r="74" spans="1:10" x14ac:dyDescent="0.2">
      <c r="A74" s="1">
        <v>743</v>
      </c>
      <c r="B74" t="s">
        <v>143</v>
      </c>
      <c r="C74">
        <v>1990</v>
      </c>
      <c r="D74">
        <v>0.12759765982627869</v>
      </c>
      <c r="E74">
        <v>6.286950409412384E-2</v>
      </c>
      <c r="F74">
        <v>0.29813733696937561</v>
      </c>
      <c r="G74">
        <v>0.27805545926094061</v>
      </c>
      <c r="H74">
        <v>0.1217126101255417</v>
      </c>
      <c r="I74">
        <v>0.1098842024803162</v>
      </c>
      <c r="J74">
        <v>0</v>
      </c>
    </row>
    <row r="75" spans="1:10" x14ac:dyDescent="0.2">
      <c r="A75" s="1">
        <v>746</v>
      </c>
      <c r="B75" t="s">
        <v>205</v>
      </c>
      <c r="C75">
        <v>1990</v>
      </c>
      <c r="D75">
        <v>5.9101562947034843E-2</v>
      </c>
      <c r="E75">
        <v>5.6995131075382233E-2</v>
      </c>
      <c r="F75">
        <v>0.32577681541442871</v>
      </c>
      <c r="G75">
        <v>0.28459811210632319</v>
      </c>
      <c r="H75">
        <v>0.10803844034671781</v>
      </c>
      <c r="I75">
        <v>0.16166450083255771</v>
      </c>
      <c r="J75">
        <v>0</v>
      </c>
    </row>
    <row r="76" spans="1:10" x14ac:dyDescent="0.2">
      <c r="A76" s="1">
        <v>751</v>
      </c>
      <c r="B76" t="s">
        <v>144</v>
      </c>
      <c r="C76">
        <v>1990</v>
      </c>
      <c r="D76">
        <v>0.4650234580039978</v>
      </c>
      <c r="E76">
        <v>4.034389927983284E-2</v>
      </c>
      <c r="F76">
        <v>8.3599835634231567E-2</v>
      </c>
      <c r="G76">
        <v>0.23249347507953641</v>
      </c>
      <c r="H76">
        <v>2.190564759075642E-2</v>
      </c>
      <c r="I76">
        <v>0.1526665985584259</v>
      </c>
      <c r="J76">
        <v>0</v>
      </c>
    </row>
    <row r="77" spans="1:10" x14ac:dyDescent="0.2">
      <c r="A77" s="1">
        <v>761</v>
      </c>
      <c r="B77" t="s">
        <v>146</v>
      </c>
      <c r="C77">
        <v>1990</v>
      </c>
      <c r="D77">
        <v>9.9997788667678833E-2</v>
      </c>
      <c r="E77">
        <v>0.10907499492168431</v>
      </c>
      <c r="F77">
        <v>8.9510127902030945E-2</v>
      </c>
      <c r="G77">
        <v>0.34428113698959351</v>
      </c>
      <c r="H77">
        <v>0.17370869219303131</v>
      </c>
      <c r="I77">
        <v>0.1837153285741806</v>
      </c>
      <c r="J77">
        <v>0</v>
      </c>
    </row>
    <row r="78" spans="1:10" x14ac:dyDescent="0.2">
      <c r="A78" s="1">
        <v>771</v>
      </c>
      <c r="B78" t="s">
        <v>148</v>
      </c>
      <c r="C78">
        <v>1990</v>
      </c>
      <c r="D78">
        <v>0.25014063715934748</v>
      </c>
      <c r="E78">
        <v>6.7454665899276733E-2</v>
      </c>
      <c r="F78">
        <v>0.18734332919120791</v>
      </c>
      <c r="G78">
        <v>0.22594524919986719</v>
      </c>
      <c r="H78">
        <v>9.7783178091049194E-2</v>
      </c>
      <c r="I78">
        <v>0.16093328595161441</v>
      </c>
      <c r="J78">
        <v>0</v>
      </c>
    </row>
    <row r="79" spans="1:10" x14ac:dyDescent="0.2">
      <c r="A79" s="1">
        <v>776</v>
      </c>
      <c r="B79" t="s">
        <v>149</v>
      </c>
      <c r="C79">
        <v>1990</v>
      </c>
      <c r="D79">
        <v>8.6109281983226538E-4</v>
      </c>
      <c r="E79">
        <v>4.9960605800151818E-2</v>
      </c>
      <c r="F79">
        <v>0.35899811983108521</v>
      </c>
      <c r="G79">
        <v>0.37543094158172607</v>
      </c>
      <c r="H79">
        <v>2.805343642830849E-2</v>
      </c>
      <c r="I79">
        <v>0.18669579923152921</v>
      </c>
      <c r="J79">
        <v>0</v>
      </c>
    </row>
    <row r="80" spans="1:10" x14ac:dyDescent="0.2">
      <c r="A80" s="1">
        <v>781</v>
      </c>
      <c r="B80" t="s">
        <v>150</v>
      </c>
      <c r="C80">
        <v>1990</v>
      </c>
      <c r="D80">
        <v>0.19554221630096441</v>
      </c>
      <c r="E80">
        <v>8.9623138308525085E-2</v>
      </c>
      <c r="F80">
        <v>8.3102084696292877E-2</v>
      </c>
      <c r="G80">
        <v>0.26088935136795038</v>
      </c>
      <c r="H80">
        <v>0.13502728939056399</v>
      </c>
      <c r="I80">
        <v>0.24070362746715551</v>
      </c>
      <c r="J80">
        <v>0</v>
      </c>
    </row>
    <row r="81" spans="1:10" x14ac:dyDescent="0.2">
      <c r="A81" s="1">
        <v>791</v>
      </c>
      <c r="B81" t="s">
        <v>152</v>
      </c>
      <c r="C81">
        <v>1990</v>
      </c>
      <c r="D81">
        <v>0.20189765095710749</v>
      </c>
      <c r="E81">
        <v>3.2299544662237167E-2</v>
      </c>
      <c r="F81">
        <v>0.20133903622627261</v>
      </c>
      <c r="G81">
        <v>0.27943176031112671</v>
      </c>
      <c r="H81">
        <v>6.7467346787452698E-2</v>
      </c>
      <c r="I81">
        <v>0.22174777090549469</v>
      </c>
      <c r="J81">
        <v>0</v>
      </c>
    </row>
    <row r="82" spans="1:10" x14ac:dyDescent="0.2">
      <c r="A82" s="1">
        <v>794</v>
      </c>
      <c r="B82" t="s">
        <v>206</v>
      </c>
      <c r="C82">
        <v>1990</v>
      </c>
      <c r="D82">
        <v>0.14424945414066309</v>
      </c>
      <c r="E82">
        <v>6.8241596221923828E-2</v>
      </c>
      <c r="F82">
        <v>0.28011408448219299</v>
      </c>
      <c r="G82">
        <v>0.35329905152320862</v>
      </c>
      <c r="H82">
        <v>7.4648939073085785E-2</v>
      </c>
      <c r="I82">
        <v>8.0702833831310272E-2</v>
      </c>
      <c r="J82">
        <v>0</v>
      </c>
    </row>
    <row r="83" spans="1:10" x14ac:dyDescent="0.2">
      <c r="A83" s="1">
        <v>804</v>
      </c>
      <c r="B83" t="s">
        <v>154</v>
      </c>
      <c r="C83">
        <v>1990</v>
      </c>
      <c r="D83">
        <v>0.47050467133522028</v>
      </c>
      <c r="E83">
        <v>1.6802281141281131E-2</v>
      </c>
      <c r="F83">
        <v>9.3926385045051575E-2</v>
      </c>
      <c r="G83">
        <v>0.28371062874794012</v>
      </c>
      <c r="H83">
        <v>4.6579878777265549E-2</v>
      </c>
      <c r="I83">
        <v>8.7925955653190613E-2</v>
      </c>
      <c r="J83">
        <v>0</v>
      </c>
    </row>
    <row r="84" spans="1:10" x14ac:dyDescent="0.2">
      <c r="A84" s="1">
        <v>809</v>
      </c>
      <c r="B84" t="s">
        <v>155</v>
      </c>
      <c r="C84">
        <v>1990</v>
      </c>
      <c r="D84">
        <v>1.77285133395344E-3</v>
      </c>
      <c r="E84">
        <v>4.9611996859312057E-2</v>
      </c>
      <c r="F84">
        <v>0.28236785531044012</v>
      </c>
      <c r="G84">
        <v>0.36998432874679571</v>
      </c>
      <c r="H84">
        <v>0.12967169284820559</v>
      </c>
      <c r="I84">
        <v>0.16319933533668521</v>
      </c>
      <c r="J84">
        <v>0</v>
      </c>
    </row>
    <row r="85" spans="1:10" x14ac:dyDescent="0.2">
      <c r="A85" s="1">
        <v>814</v>
      </c>
      <c r="B85" t="s">
        <v>207</v>
      </c>
      <c r="C85">
        <v>1990</v>
      </c>
      <c r="D85">
        <v>3.7527523934841163E-2</v>
      </c>
      <c r="E85">
        <v>8.9637868106365204E-2</v>
      </c>
      <c r="F85">
        <v>0.25261971354484558</v>
      </c>
      <c r="G85">
        <v>0.3525734543800354</v>
      </c>
      <c r="H85">
        <v>0.13901890814304349</v>
      </c>
      <c r="I85">
        <v>0.11888255923986429</v>
      </c>
      <c r="J85">
        <v>0</v>
      </c>
    </row>
    <row r="86" spans="1:10" x14ac:dyDescent="0.2">
      <c r="A86" s="1">
        <v>822</v>
      </c>
      <c r="B86" t="s">
        <v>156</v>
      </c>
      <c r="C86">
        <v>1990</v>
      </c>
      <c r="D86">
        <v>0.31943401694297791</v>
      </c>
      <c r="E86">
        <v>7.174982875585556E-2</v>
      </c>
      <c r="F86">
        <v>8.2399740815162659E-2</v>
      </c>
      <c r="G86">
        <v>0.34315279126167297</v>
      </c>
      <c r="H86">
        <v>8.0380775034427643E-2</v>
      </c>
      <c r="I86">
        <v>0.11050738394260411</v>
      </c>
      <c r="J86">
        <v>0</v>
      </c>
    </row>
    <row r="87" spans="1:10" x14ac:dyDescent="0.2">
      <c r="A87" s="1">
        <v>827</v>
      </c>
      <c r="B87" t="s">
        <v>157</v>
      </c>
      <c r="C87">
        <v>1990</v>
      </c>
      <c r="D87">
        <v>0.66567301750183105</v>
      </c>
      <c r="E87">
        <v>3.5684525966644287E-2</v>
      </c>
      <c r="F87">
        <v>2.3141484707593921E-2</v>
      </c>
      <c r="G87">
        <v>0.1066845133900642</v>
      </c>
      <c r="H87">
        <v>7.9888008534908295E-2</v>
      </c>
      <c r="I87">
        <v>9.085480123758316E-2</v>
      </c>
      <c r="J87">
        <v>0</v>
      </c>
    </row>
    <row r="88" spans="1:10" x14ac:dyDescent="0.2">
      <c r="A88" s="1">
        <v>842</v>
      </c>
      <c r="B88" t="s">
        <v>160</v>
      </c>
      <c r="C88">
        <v>1990</v>
      </c>
      <c r="D88">
        <v>0.1651492565870285</v>
      </c>
      <c r="E88">
        <v>6.3787870109081268E-2</v>
      </c>
      <c r="F88">
        <v>0.2144574970006943</v>
      </c>
      <c r="G88">
        <v>0.2243981659412384</v>
      </c>
      <c r="H88">
        <v>0.1019259840250015</v>
      </c>
      <c r="I88">
        <v>0.22700788080692291</v>
      </c>
      <c r="J88">
        <v>0</v>
      </c>
    </row>
    <row r="89" spans="1:10" x14ac:dyDescent="0.2">
      <c r="A89" s="1">
        <v>847</v>
      </c>
      <c r="B89" t="s">
        <v>161</v>
      </c>
      <c r="C89">
        <v>1990</v>
      </c>
      <c r="D89">
        <v>0.1279840022325516</v>
      </c>
      <c r="E89">
        <v>7.1225374937057495E-2</v>
      </c>
      <c r="F89">
        <v>0.2003525793552399</v>
      </c>
      <c r="G89">
        <v>0.38276934623718262</v>
      </c>
      <c r="H89">
        <v>5.8409862220287323E-2</v>
      </c>
      <c r="I89">
        <v>0.16792529821395871</v>
      </c>
      <c r="J89">
        <v>0</v>
      </c>
    </row>
    <row r="90" spans="1:10" x14ac:dyDescent="0.2">
      <c r="A90" s="1">
        <v>852</v>
      </c>
      <c r="B90" t="s">
        <v>162</v>
      </c>
      <c r="C90">
        <v>1990</v>
      </c>
      <c r="D90">
        <v>0.15083159506320951</v>
      </c>
      <c r="E90">
        <v>5.7053804397583008E-2</v>
      </c>
      <c r="F90">
        <v>0.23579443991184229</v>
      </c>
      <c r="G90">
        <v>0.27669423818588262</v>
      </c>
      <c r="H90">
        <v>4.2312469333410263E-2</v>
      </c>
      <c r="I90">
        <v>0.2444726824760437</v>
      </c>
      <c r="J90">
        <v>0</v>
      </c>
    </row>
    <row r="91" spans="1:10" x14ac:dyDescent="0.2">
      <c r="A91" s="1">
        <v>857</v>
      </c>
      <c r="B91" t="s">
        <v>163</v>
      </c>
      <c r="C91">
        <v>1990</v>
      </c>
      <c r="D91">
        <v>7.8046739101409912E-2</v>
      </c>
      <c r="E91">
        <v>3.6024816334247589E-2</v>
      </c>
      <c r="F91">
        <v>0.4274553656578064</v>
      </c>
      <c r="G91">
        <v>0.22177280485630041</v>
      </c>
      <c r="H91">
        <v>3.9806228131055832E-2</v>
      </c>
      <c r="I91">
        <v>0.1919553130865097</v>
      </c>
      <c r="J91">
        <v>0</v>
      </c>
    </row>
    <row r="92" spans="1:10" x14ac:dyDescent="0.2">
      <c r="A92" s="1">
        <v>872</v>
      </c>
      <c r="B92" t="s">
        <v>166</v>
      </c>
      <c r="C92">
        <v>1990</v>
      </c>
      <c r="D92">
        <v>0.21513339877128601</v>
      </c>
      <c r="E92">
        <v>3.107234463095665E-2</v>
      </c>
      <c r="F92">
        <v>0.32513958215713501</v>
      </c>
      <c r="G92">
        <v>0.14091493189334869</v>
      </c>
      <c r="H92">
        <v>0.1027881503105164</v>
      </c>
      <c r="I92">
        <v>0.18959031999111181</v>
      </c>
      <c r="J92">
        <v>0</v>
      </c>
    </row>
    <row r="93" spans="1:10" x14ac:dyDescent="0.2">
      <c r="A93" s="1">
        <v>875</v>
      </c>
      <c r="B93" t="s">
        <v>209</v>
      </c>
      <c r="C93">
        <v>1990</v>
      </c>
      <c r="D93">
        <v>0.2014803737401962</v>
      </c>
      <c r="E93">
        <v>4.3986395001411438E-2</v>
      </c>
      <c r="F93">
        <v>0.28817969560623169</v>
      </c>
      <c r="G93">
        <v>0.2339501678943634</v>
      </c>
      <c r="H93">
        <v>6.3693098723888397E-2</v>
      </c>
      <c r="I93">
        <v>0.1698266863822937</v>
      </c>
      <c r="J93">
        <v>0</v>
      </c>
    </row>
    <row r="94" spans="1:10" x14ac:dyDescent="0.2">
      <c r="A94" s="1">
        <v>880</v>
      </c>
      <c r="B94" t="s">
        <v>167</v>
      </c>
      <c r="C94">
        <v>1990</v>
      </c>
      <c r="D94">
        <v>0.1004469022154808</v>
      </c>
      <c r="E94">
        <v>6.260111927986145E-2</v>
      </c>
      <c r="F94">
        <v>0.30878925323486328</v>
      </c>
      <c r="G94">
        <v>0.25380623340606689</v>
      </c>
      <c r="H94">
        <v>5.8965317904949188E-2</v>
      </c>
      <c r="I94">
        <v>0.21624171733856201</v>
      </c>
      <c r="J94">
        <v>0</v>
      </c>
    </row>
    <row r="95" spans="1:10" x14ac:dyDescent="0.2">
      <c r="A95" s="1">
        <v>891</v>
      </c>
      <c r="B95" t="s">
        <v>168</v>
      </c>
      <c r="C95">
        <v>1990</v>
      </c>
      <c r="D95">
        <v>0.42183059453964228</v>
      </c>
      <c r="E95">
        <v>2.653445303440094E-2</v>
      </c>
      <c r="F95">
        <v>0.15772563219070429</v>
      </c>
      <c r="G95">
        <v>0.26101136207580572</v>
      </c>
      <c r="H95">
        <v>4.2660851031541817E-2</v>
      </c>
      <c r="I95">
        <v>0.10793317854404449</v>
      </c>
      <c r="J95">
        <v>0</v>
      </c>
    </row>
    <row r="96" spans="1:10" x14ac:dyDescent="0.2">
      <c r="A96" s="1">
        <v>896</v>
      </c>
      <c r="B96" t="s">
        <v>169</v>
      </c>
      <c r="C96">
        <v>1990</v>
      </c>
      <c r="D96">
        <v>0.24574026465415949</v>
      </c>
      <c r="E96">
        <v>7.5194351375102997E-2</v>
      </c>
      <c r="F96">
        <v>0.11678552627563479</v>
      </c>
      <c r="G96">
        <v>0.36862015724182129</v>
      </c>
      <c r="H96">
        <v>6.2432333827018738E-2</v>
      </c>
      <c r="I96">
        <v>0.12844175100326541</v>
      </c>
      <c r="J96">
        <v>0</v>
      </c>
    </row>
    <row r="97" spans="1:10" x14ac:dyDescent="0.2">
      <c r="A97" s="1">
        <v>901</v>
      </c>
      <c r="B97" t="s">
        <v>170</v>
      </c>
      <c r="C97">
        <v>1990</v>
      </c>
      <c r="D97">
        <v>1.5118494629859921E-2</v>
      </c>
      <c r="E97">
        <v>6.6939309239387512E-2</v>
      </c>
      <c r="F97">
        <v>0.37849774956703192</v>
      </c>
      <c r="G97">
        <v>0.28982442617416382</v>
      </c>
      <c r="H97">
        <v>5.2804052829742432E-2</v>
      </c>
      <c r="I97">
        <v>0.18915620446205139</v>
      </c>
      <c r="J97">
        <v>0</v>
      </c>
    </row>
    <row r="98" spans="1:10" x14ac:dyDescent="0.2">
      <c r="A98" s="1">
        <v>906</v>
      </c>
      <c r="B98" t="s">
        <v>171</v>
      </c>
      <c r="C98">
        <v>1990</v>
      </c>
      <c r="D98">
        <v>0.113776907324791</v>
      </c>
      <c r="E98">
        <v>4.3237745761871338E-2</v>
      </c>
      <c r="F98">
        <v>0.30561146140098572</v>
      </c>
      <c r="G98">
        <v>0.28084444999694819</v>
      </c>
      <c r="H98">
        <v>8.3121411502361298E-2</v>
      </c>
      <c r="I98">
        <v>0.1389224827289581</v>
      </c>
      <c r="J98">
        <v>0</v>
      </c>
    </row>
    <row r="99" spans="1:10" x14ac:dyDescent="0.2">
      <c r="A99" s="1">
        <v>911</v>
      </c>
      <c r="B99" t="s">
        <v>172</v>
      </c>
      <c r="C99">
        <v>1990</v>
      </c>
      <c r="D99">
        <v>0.13371805846691129</v>
      </c>
      <c r="E99">
        <v>5.4155871272087097E-2</v>
      </c>
      <c r="F99">
        <v>0.22406089305877691</v>
      </c>
      <c r="G99">
        <v>0.30304950475692749</v>
      </c>
      <c r="H99">
        <v>0.1161495596170425</v>
      </c>
      <c r="I99">
        <v>0.16761031746864319</v>
      </c>
      <c r="J99">
        <v>0</v>
      </c>
    </row>
    <row r="100" spans="1:10" x14ac:dyDescent="0.2">
      <c r="A100" s="1">
        <v>914</v>
      </c>
      <c r="B100" t="s">
        <v>212</v>
      </c>
      <c r="C100">
        <v>1990</v>
      </c>
      <c r="D100">
        <v>0.22888725996017459</v>
      </c>
      <c r="E100">
        <v>8.5494056344032288E-2</v>
      </c>
      <c r="F100">
        <v>0.4421621561050415</v>
      </c>
      <c r="G100">
        <v>0.1226328462362289</v>
      </c>
      <c r="H100">
        <v>7.2337478399276733E-2</v>
      </c>
      <c r="I100">
        <v>4.8486210405826569E-2</v>
      </c>
      <c r="J100">
        <v>0</v>
      </c>
    </row>
    <row r="101" spans="1:10" x14ac:dyDescent="0.2">
      <c r="A101" s="1">
        <v>924</v>
      </c>
      <c r="B101" t="s">
        <v>174</v>
      </c>
      <c r="C101">
        <v>1990</v>
      </c>
      <c r="D101">
        <v>0.3106820285320282</v>
      </c>
      <c r="E101">
        <v>8.5631422698497772E-2</v>
      </c>
      <c r="F101">
        <v>2.6204859837889671E-2</v>
      </c>
      <c r="G101">
        <v>0.41795086860656738</v>
      </c>
      <c r="H101">
        <v>3.6744918674230583E-2</v>
      </c>
      <c r="I101">
        <v>0.12278586626052861</v>
      </c>
      <c r="J101">
        <v>0</v>
      </c>
    </row>
    <row r="102" spans="1:10" x14ac:dyDescent="0.2">
      <c r="A102" s="1">
        <v>929</v>
      </c>
      <c r="B102" t="s">
        <v>175</v>
      </c>
      <c r="C102">
        <v>1990</v>
      </c>
      <c r="D102">
        <v>0.37293705344200129</v>
      </c>
      <c r="E102">
        <v>2.8502734377980229E-2</v>
      </c>
      <c r="F102">
        <v>0.1229924783110619</v>
      </c>
      <c r="G102">
        <v>0.27896234393119812</v>
      </c>
      <c r="H102">
        <v>4.5989017933607101E-2</v>
      </c>
      <c r="I102">
        <v>0.1300982981920242</v>
      </c>
      <c r="J102">
        <v>0</v>
      </c>
    </row>
    <row r="103" spans="1:10" x14ac:dyDescent="0.2">
      <c r="A103" s="1">
        <v>932</v>
      </c>
      <c r="B103" t="s">
        <v>213</v>
      </c>
      <c r="C103">
        <v>1990</v>
      </c>
      <c r="D103">
        <v>0.11218786239624021</v>
      </c>
      <c r="E103">
        <v>9.3146994709968567E-2</v>
      </c>
      <c r="F103">
        <v>0.2460286617279053</v>
      </c>
      <c r="G103">
        <v>0.25789427757263178</v>
      </c>
      <c r="H103">
        <v>0.16223600506782529</v>
      </c>
      <c r="I103">
        <v>0.1077645495533943</v>
      </c>
      <c r="J103">
        <v>0</v>
      </c>
    </row>
    <row r="104" spans="1:10" x14ac:dyDescent="0.2">
      <c r="A104" s="1">
        <v>947</v>
      </c>
      <c r="B104" t="s">
        <v>178</v>
      </c>
      <c r="C104">
        <v>1990</v>
      </c>
      <c r="D104">
        <v>0.34548541903495789</v>
      </c>
      <c r="E104">
        <v>6.3924632966518402E-2</v>
      </c>
      <c r="F104">
        <v>9.818432480096817E-2</v>
      </c>
      <c r="G104">
        <v>0.29860043525695801</v>
      </c>
      <c r="H104">
        <v>7.5727738440036774E-2</v>
      </c>
      <c r="I104">
        <v>0.1168202832341194</v>
      </c>
      <c r="J104">
        <v>0</v>
      </c>
    </row>
    <row r="105" spans="1:10" x14ac:dyDescent="0.2">
      <c r="A105" s="1">
        <v>950</v>
      </c>
      <c r="B105" t="s">
        <v>214</v>
      </c>
      <c r="C105">
        <v>1990</v>
      </c>
      <c r="D105">
        <v>0.281171053647995</v>
      </c>
      <c r="E105">
        <v>4.9678966403007507E-2</v>
      </c>
      <c r="F105">
        <v>0.13707137107849121</v>
      </c>
      <c r="G105">
        <v>0.27404522895812988</v>
      </c>
      <c r="H105">
        <v>4.6025808900594711E-2</v>
      </c>
      <c r="I105">
        <v>0.1941808611154556</v>
      </c>
      <c r="J105">
        <v>0</v>
      </c>
    </row>
    <row r="106" spans="1:10" x14ac:dyDescent="0.2">
      <c r="A106" s="1">
        <v>960</v>
      </c>
      <c r="B106" t="s">
        <v>180</v>
      </c>
      <c r="C106">
        <v>1990</v>
      </c>
      <c r="D106">
        <v>9.0135201811790466E-2</v>
      </c>
      <c r="E106">
        <v>6.9515421986579895E-2</v>
      </c>
      <c r="F106">
        <v>0.2067091912031174</v>
      </c>
      <c r="G106">
        <v>0.40877428650856018</v>
      </c>
      <c r="H106">
        <v>6.4599134027957916E-2</v>
      </c>
      <c r="I106">
        <v>0.1602666825056076</v>
      </c>
      <c r="J106">
        <v>0</v>
      </c>
    </row>
    <row r="107" spans="1:10" x14ac:dyDescent="0.2">
      <c r="A107" s="1">
        <v>963</v>
      </c>
      <c r="B107" t="s">
        <v>215</v>
      </c>
      <c r="C107">
        <v>1990</v>
      </c>
      <c r="D107">
        <v>0.26014149188995361</v>
      </c>
      <c r="E107">
        <v>6.7429542541503906E-2</v>
      </c>
      <c r="F107">
        <v>0.27419829368591309</v>
      </c>
      <c r="G107">
        <v>0.2076876163482666</v>
      </c>
      <c r="H107">
        <v>0.1439926475286484</v>
      </c>
      <c r="I107">
        <v>8.3058446645736694E-2</v>
      </c>
      <c r="J107">
        <v>0</v>
      </c>
    </row>
    <row r="108" spans="1:10" x14ac:dyDescent="0.2">
      <c r="A108" s="1">
        <v>968</v>
      </c>
      <c r="B108" t="s">
        <v>181</v>
      </c>
      <c r="C108">
        <v>1990</v>
      </c>
      <c r="D108">
        <v>0.21683567762374881</v>
      </c>
      <c r="E108">
        <v>3.7446144968271262E-2</v>
      </c>
      <c r="F108">
        <v>6.8514183163642883E-2</v>
      </c>
      <c r="G108">
        <v>0.35975334048271179</v>
      </c>
      <c r="H108">
        <v>0.1075388565659523</v>
      </c>
      <c r="I108">
        <v>0.21085475385189059</v>
      </c>
      <c r="J108">
        <v>0</v>
      </c>
    </row>
    <row r="109" spans="1:10" x14ac:dyDescent="0.2">
      <c r="A109" s="1">
        <v>978</v>
      </c>
      <c r="B109" t="s">
        <v>183</v>
      </c>
      <c r="C109">
        <v>1990</v>
      </c>
      <c r="D109">
        <v>0.28577941656112671</v>
      </c>
      <c r="E109">
        <v>4.9975771456956863E-2</v>
      </c>
      <c r="F109">
        <v>0.26051709055900568</v>
      </c>
      <c r="G109">
        <v>0.17198699712753299</v>
      </c>
      <c r="H109">
        <v>4.6087592840194702E-2</v>
      </c>
      <c r="I109">
        <v>0.1722358167171478</v>
      </c>
      <c r="J109">
        <v>0</v>
      </c>
    </row>
    <row r="110" spans="1:10" x14ac:dyDescent="0.2">
      <c r="A110" s="1">
        <v>987</v>
      </c>
      <c r="B110" t="s">
        <v>184</v>
      </c>
      <c r="C110">
        <v>1990</v>
      </c>
      <c r="D110">
        <v>0.21755573153495791</v>
      </c>
      <c r="E110">
        <v>5.6437123566865921E-2</v>
      </c>
      <c r="F110">
        <v>0.22531247138977051</v>
      </c>
      <c r="G110">
        <v>0.25022679567337042</v>
      </c>
      <c r="H110">
        <v>4.9340389668941498E-2</v>
      </c>
      <c r="I110">
        <v>0.19706329703330991</v>
      </c>
      <c r="J110">
        <v>0</v>
      </c>
    </row>
    <row r="111" spans="1:10" x14ac:dyDescent="0.2">
      <c r="A111" s="1">
        <v>992</v>
      </c>
      <c r="B111" t="s">
        <v>185</v>
      </c>
      <c r="C111">
        <v>1990</v>
      </c>
      <c r="D111">
        <v>0.1125781089067459</v>
      </c>
      <c r="E111">
        <v>1.146883331239223E-2</v>
      </c>
      <c r="F111">
        <v>0.44824329018592829</v>
      </c>
      <c r="G111">
        <v>0.21900105476379389</v>
      </c>
      <c r="H111">
        <v>2.6975672692060471E-2</v>
      </c>
      <c r="I111">
        <v>0.20049430429935461</v>
      </c>
      <c r="J111">
        <v>0</v>
      </c>
    </row>
    <row r="112" spans="1:10" x14ac:dyDescent="0.2">
      <c r="A112" s="1">
        <v>17</v>
      </c>
      <c r="B112" t="s">
        <v>12</v>
      </c>
      <c r="C112">
        <v>1990</v>
      </c>
      <c r="D112">
        <v>5.0813918933272362E-3</v>
      </c>
      <c r="E112">
        <v>0.13016027212142939</v>
      </c>
      <c r="F112">
        <v>5.9360481798648827E-2</v>
      </c>
      <c r="G112">
        <v>0.34096550941467291</v>
      </c>
      <c r="H112">
        <v>3.3817406743764877E-2</v>
      </c>
      <c r="I112">
        <v>0.43061494827270508</v>
      </c>
      <c r="J112">
        <v>1</v>
      </c>
    </row>
    <row r="113" spans="1:10" x14ac:dyDescent="0.2">
      <c r="A113" s="1">
        <v>27</v>
      </c>
      <c r="B113" t="s">
        <v>14</v>
      </c>
      <c r="C113">
        <v>1990</v>
      </c>
      <c r="D113">
        <v>4.055873304605484E-2</v>
      </c>
      <c r="E113">
        <v>0.1011315882205963</v>
      </c>
      <c r="F113">
        <v>5.4544851183891303E-2</v>
      </c>
      <c r="G113">
        <v>0.32025435566902161</v>
      </c>
      <c r="H113">
        <v>9.3453973531723022E-2</v>
      </c>
      <c r="I113">
        <v>0.3923410177230835</v>
      </c>
      <c r="J113">
        <v>1</v>
      </c>
    </row>
    <row r="114" spans="1:10" x14ac:dyDescent="0.2">
      <c r="A114" s="1">
        <v>32</v>
      </c>
      <c r="B114" t="s">
        <v>15</v>
      </c>
      <c r="C114">
        <v>1990</v>
      </c>
      <c r="D114">
        <v>2.081243135035038E-2</v>
      </c>
      <c r="E114">
        <v>9.4421163201332092E-2</v>
      </c>
      <c r="F114">
        <v>5.8506522327661507E-2</v>
      </c>
      <c r="G114">
        <v>0.33970168232917791</v>
      </c>
      <c r="H114">
        <v>0.14416077733039859</v>
      </c>
      <c r="I114">
        <v>0.34290397167205811</v>
      </c>
      <c r="J114">
        <v>1</v>
      </c>
    </row>
    <row r="115" spans="1:10" x14ac:dyDescent="0.2">
      <c r="A115" s="1">
        <v>45</v>
      </c>
      <c r="B115" t="s">
        <v>17</v>
      </c>
      <c r="C115">
        <v>1990</v>
      </c>
      <c r="D115">
        <v>4.9287248402833939E-3</v>
      </c>
      <c r="E115">
        <v>7.0702224969863892E-2</v>
      </c>
      <c r="F115">
        <v>9.2022053897380829E-2</v>
      </c>
      <c r="G115">
        <v>0.48380929231643682</v>
      </c>
      <c r="H115">
        <v>8.8533774018287659E-2</v>
      </c>
      <c r="I115">
        <v>0.26000392436981201</v>
      </c>
      <c r="J115">
        <v>1</v>
      </c>
    </row>
    <row r="116" spans="1:10" x14ac:dyDescent="0.2">
      <c r="A116" s="1">
        <v>50</v>
      </c>
      <c r="B116" t="s">
        <v>18</v>
      </c>
      <c r="C116">
        <v>1990</v>
      </c>
      <c r="D116">
        <v>3.039171360433102E-2</v>
      </c>
      <c r="E116">
        <v>5.9999801218509667E-2</v>
      </c>
      <c r="F116">
        <v>0.24263015389442441</v>
      </c>
      <c r="G116">
        <v>0.4725525975227356</v>
      </c>
      <c r="H116">
        <v>7.8557878732681274E-2</v>
      </c>
      <c r="I116">
        <v>0.1180102750658989</v>
      </c>
      <c r="J116">
        <v>1</v>
      </c>
    </row>
    <row r="117" spans="1:10" x14ac:dyDescent="0.2">
      <c r="A117" s="1">
        <v>55</v>
      </c>
      <c r="B117" t="s">
        <v>19</v>
      </c>
      <c r="C117">
        <v>1990</v>
      </c>
      <c r="D117">
        <v>1.689866557717323E-2</v>
      </c>
      <c r="E117">
        <v>7.7802561223506927E-2</v>
      </c>
      <c r="F117">
        <v>0.22339412569999689</v>
      </c>
      <c r="G117">
        <v>0.41873997449874878</v>
      </c>
      <c r="H117">
        <v>8.8182970881462097E-2</v>
      </c>
      <c r="I117">
        <v>0.1736113578081131</v>
      </c>
      <c r="J117">
        <v>1</v>
      </c>
    </row>
    <row r="118" spans="1:10" x14ac:dyDescent="0.2">
      <c r="A118" s="1">
        <v>63</v>
      </c>
      <c r="B118" t="s">
        <v>20</v>
      </c>
      <c r="C118">
        <v>1990</v>
      </c>
      <c r="D118">
        <v>2.4827959015965462E-2</v>
      </c>
      <c r="E118">
        <v>6.0638908296823502E-2</v>
      </c>
      <c r="F118">
        <v>7.3519900441169739E-2</v>
      </c>
      <c r="G118">
        <v>0.53625565767288208</v>
      </c>
      <c r="H118">
        <v>7.5937770307064056E-2</v>
      </c>
      <c r="I118">
        <v>0.22625452280044561</v>
      </c>
      <c r="J118">
        <v>1</v>
      </c>
    </row>
    <row r="119" spans="1:10" x14ac:dyDescent="0.2">
      <c r="A119" s="1">
        <v>78</v>
      </c>
      <c r="B119" t="s">
        <v>23</v>
      </c>
      <c r="C119">
        <v>1990</v>
      </c>
      <c r="D119">
        <v>2.5540966540575031E-2</v>
      </c>
      <c r="E119">
        <v>4.0409911423921592E-2</v>
      </c>
      <c r="F119">
        <v>0.12308367341756821</v>
      </c>
      <c r="G119">
        <v>0.45926079154014587</v>
      </c>
      <c r="H119">
        <v>0.10229722410440439</v>
      </c>
      <c r="I119">
        <v>0.2500670850276947</v>
      </c>
      <c r="J119">
        <v>1</v>
      </c>
    </row>
    <row r="120" spans="1:10" x14ac:dyDescent="0.2">
      <c r="A120" s="1">
        <v>86</v>
      </c>
      <c r="B120" t="s">
        <v>24</v>
      </c>
      <c r="C120">
        <v>1990</v>
      </c>
      <c r="D120">
        <v>9.8140593618154526E-3</v>
      </c>
      <c r="E120">
        <v>4.7620903700590127E-2</v>
      </c>
      <c r="F120">
        <v>0.19781246781349179</v>
      </c>
      <c r="G120">
        <v>0.47953036427497858</v>
      </c>
      <c r="H120">
        <v>9.5744110643863678E-2</v>
      </c>
      <c r="I120">
        <v>0.16914334893226621</v>
      </c>
      <c r="J120">
        <v>1</v>
      </c>
    </row>
    <row r="121" spans="1:10" x14ac:dyDescent="0.2">
      <c r="A121" s="1">
        <v>101</v>
      </c>
      <c r="B121" t="s">
        <v>27</v>
      </c>
      <c r="C121">
        <v>1990</v>
      </c>
      <c r="D121">
        <v>6.6365688107907772E-3</v>
      </c>
      <c r="E121">
        <v>5.7583373039960861E-2</v>
      </c>
      <c r="F121">
        <v>4.1613992303609848E-2</v>
      </c>
      <c r="G121">
        <v>0.65644550323486328</v>
      </c>
      <c r="H121">
        <v>6.7267827689647675E-2</v>
      </c>
      <c r="I121">
        <v>0.1741046458482742</v>
      </c>
      <c r="J121">
        <v>1</v>
      </c>
    </row>
    <row r="122" spans="1:10" x14ac:dyDescent="0.2">
      <c r="A122" s="1">
        <v>124</v>
      </c>
      <c r="B122" t="s">
        <v>31</v>
      </c>
      <c r="C122">
        <v>1990</v>
      </c>
      <c r="D122">
        <v>4.7643691301345832E-2</v>
      </c>
      <c r="E122">
        <v>5.3550869226455688E-2</v>
      </c>
      <c r="F122">
        <v>0.2391988933086395</v>
      </c>
      <c r="G122">
        <v>0.47842702269554138</v>
      </c>
      <c r="H122">
        <v>5.8470580726861947E-2</v>
      </c>
      <c r="I122">
        <v>0.1221040561795235</v>
      </c>
      <c r="J122">
        <v>1</v>
      </c>
    </row>
    <row r="123" spans="1:10" x14ac:dyDescent="0.2">
      <c r="A123" s="1">
        <v>129</v>
      </c>
      <c r="B123" t="s">
        <v>32</v>
      </c>
      <c r="C123">
        <v>1990</v>
      </c>
      <c r="D123">
        <v>2.1859753876924511E-2</v>
      </c>
      <c r="E123">
        <v>6.0927338898181922E-2</v>
      </c>
      <c r="F123">
        <v>5.6076705455780029E-2</v>
      </c>
      <c r="G123">
        <v>0.44196018576622009</v>
      </c>
      <c r="H123">
        <v>0.10866546630859381</v>
      </c>
      <c r="I123">
        <v>0.30903759598731989</v>
      </c>
      <c r="J123">
        <v>1</v>
      </c>
    </row>
    <row r="124" spans="1:10" x14ac:dyDescent="0.2">
      <c r="A124" s="1">
        <v>139</v>
      </c>
      <c r="B124" t="s">
        <v>34</v>
      </c>
      <c r="C124">
        <v>1990</v>
      </c>
      <c r="D124">
        <v>9.4655595719814301E-2</v>
      </c>
      <c r="E124">
        <v>4.8016838729381561E-2</v>
      </c>
      <c r="F124">
        <v>0.21801373362541199</v>
      </c>
      <c r="G124">
        <v>0.4566064178943634</v>
      </c>
      <c r="H124">
        <v>6.6808104515075684E-2</v>
      </c>
      <c r="I124">
        <v>0.103613868355751</v>
      </c>
      <c r="J124">
        <v>1</v>
      </c>
    </row>
    <row r="125" spans="1:10" x14ac:dyDescent="0.2">
      <c r="A125" s="1">
        <v>169</v>
      </c>
      <c r="B125" t="s">
        <v>40</v>
      </c>
      <c r="C125">
        <v>1990</v>
      </c>
      <c r="D125">
        <v>2.1792471408843991E-2</v>
      </c>
      <c r="E125">
        <v>5.6051962077617652E-2</v>
      </c>
      <c r="F125">
        <v>0.28271213173866272</v>
      </c>
      <c r="G125">
        <v>0.45275276899337769</v>
      </c>
      <c r="H125">
        <v>6.3789717853069305E-2</v>
      </c>
      <c r="I125">
        <v>0.1228002235293388</v>
      </c>
      <c r="J125">
        <v>1</v>
      </c>
    </row>
    <row r="126" spans="1:10" x14ac:dyDescent="0.2">
      <c r="A126" s="1">
        <v>174</v>
      </c>
      <c r="B126" t="s">
        <v>41</v>
      </c>
      <c r="C126">
        <v>1990</v>
      </c>
      <c r="D126">
        <v>2.41454690694809E-3</v>
      </c>
      <c r="E126">
        <v>4.7754824161529541E-2</v>
      </c>
      <c r="F126">
        <v>4.4599398970603943E-2</v>
      </c>
      <c r="G126">
        <v>0.71328508853912354</v>
      </c>
      <c r="H126">
        <v>6.9995254278182983E-2</v>
      </c>
      <c r="I126">
        <v>0.1219351589679718</v>
      </c>
      <c r="J126">
        <v>1</v>
      </c>
    </row>
    <row r="127" spans="1:10" x14ac:dyDescent="0.2">
      <c r="A127" s="1">
        <v>194</v>
      </c>
      <c r="B127" t="s">
        <v>44</v>
      </c>
      <c r="C127">
        <v>1990</v>
      </c>
      <c r="D127">
        <v>1.688904594630003E-3</v>
      </c>
      <c r="E127">
        <v>4.6883299946784973E-2</v>
      </c>
      <c r="F127">
        <v>0.1080959588289261</v>
      </c>
      <c r="G127">
        <v>0.50242072343826294</v>
      </c>
      <c r="H127">
        <v>0.10242396593093871</v>
      </c>
      <c r="I127">
        <v>0.2377766668796539</v>
      </c>
      <c r="J127">
        <v>1</v>
      </c>
    </row>
    <row r="128" spans="1:10" x14ac:dyDescent="0.2">
      <c r="A128" s="1">
        <v>209</v>
      </c>
      <c r="B128" t="s">
        <v>46</v>
      </c>
      <c r="C128">
        <v>1990</v>
      </c>
      <c r="D128">
        <v>8.8820502161979675E-2</v>
      </c>
      <c r="E128">
        <v>7.4802450835704803E-2</v>
      </c>
      <c r="F128">
        <v>0.26964667439460749</v>
      </c>
      <c r="G128">
        <v>0.35796007513999939</v>
      </c>
      <c r="H128">
        <v>6.5283067524433136E-2</v>
      </c>
      <c r="I128">
        <v>0.14348697662353521</v>
      </c>
      <c r="J128">
        <v>1</v>
      </c>
    </row>
    <row r="129" spans="1:10" x14ac:dyDescent="0.2">
      <c r="A129" s="1">
        <v>224</v>
      </c>
      <c r="B129" t="s">
        <v>49</v>
      </c>
      <c r="C129">
        <v>1990</v>
      </c>
      <c r="D129">
        <v>8.5212618112564087E-2</v>
      </c>
      <c r="E129">
        <v>2.9430737718939781E-2</v>
      </c>
      <c r="F129">
        <v>4.993162676692009E-2</v>
      </c>
      <c r="G129">
        <v>0.44176754355430597</v>
      </c>
      <c r="H129">
        <v>0.134565070271492</v>
      </c>
      <c r="I129">
        <v>0.26043027639389038</v>
      </c>
      <c r="J129">
        <v>1</v>
      </c>
    </row>
    <row r="130" spans="1:10" x14ac:dyDescent="0.2">
      <c r="A130" s="1">
        <v>242</v>
      </c>
      <c r="B130" t="s">
        <v>52</v>
      </c>
      <c r="C130">
        <v>1990</v>
      </c>
      <c r="D130">
        <v>8.8650591671466827E-2</v>
      </c>
      <c r="E130">
        <v>7.4655219912528992E-2</v>
      </c>
      <c r="F130">
        <v>0.16185274720191961</v>
      </c>
      <c r="G130">
        <v>0.40597629547119141</v>
      </c>
      <c r="H130">
        <v>8.7888129055500031E-2</v>
      </c>
      <c r="I130">
        <v>0.17651887238025671</v>
      </c>
      <c r="J130">
        <v>1</v>
      </c>
    </row>
    <row r="131" spans="1:10" x14ac:dyDescent="0.2">
      <c r="A131" s="1">
        <v>249</v>
      </c>
      <c r="B131" t="s">
        <v>53</v>
      </c>
      <c r="C131">
        <v>1990</v>
      </c>
      <c r="D131">
        <v>4.097655788064003E-2</v>
      </c>
      <c r="E131">
        <v>0.1214345917105675</v>
      </c>
      <c r="F131">
        <v>0.134235680103302</v>
      </c>
      <c r="G131">
        <v>0.41674411296844482</v>
      </c>
      <c r="H131">
        <v>0.1037876904010773</v>
      </c>
      <c r="I131">
        <v>0.18064695596694949</v>
      </c>
      <c r="J131">
        <v>1</v>
      </c>
    </row>
    <row r="132" spans="1:10" x14ac:dyDescent="0.2">
      <c r="A132" s="1">
        <v>252</v>
      </c>
      <c r="B132" t="s">
        <v>193</v>
      </c>
      <c r="C132">
        <v>1990</v>
      </c>
      <c r="D132">
        <v>2.3242628201842312E-2</v>
      </c>
      <c r="E132">
        <v>0.1031770184636116</v>
      </c>
      <c r="F132">
        <v>0.2625773549079895</v>
      </c>
      <c r="G132">
        <v>0.38372796773910522</v>
      </c>
      <c r="H132">
        <v>0.1016416028141975</v>
      </c>
      <c r="I132">
        <v>0.1108818128705025</v>
      </c>
      <c r="J132">
        <v>1</v>
      </c>
    </row>
    <row r="133" spans="1:10" x14ac:dyDescent="0.2">
      <c r="A133" s="1">
        <v>267</v>
      </c>
      <c r="B133" t="s">
        <v>55</v>
      </c>
      <c r="C133">
        <v>1990</v>
      </c>
      <c r="D133">
        <v>1.411184575408697E-2</v>
      </c>
      <c r="E133">
        <v>5.6701444089412689E-2</v>
      </c>
      <c r="F133">
        <v>0.2106442600488663</v>
      </c>
      <c r="G133">
        <v>0.49937361478805542</v>
      </c>
      <c r="H133">
        <v>9.2355385422706604E-2</v>
      </c>
      <c r="I133">
        <v>0.1247552707791328</v>
      </c>
      <c r="J133">
        <v>1</v>
      </c>
    </row>
    <row r="134" spans="1:10" x14ac:dyDescent="0.2">
      <c r="A134" s="1">
        <v>282</v>
      </c>
      <c r="B134" t="s">
        <v>58</v>
      </c>
      <c r="C134">
        <v>1990</v>
      </c>
      <c r="D134">
        <v>9.4848655164241791E-2</v>
      </c>
      <c r="E134">
        <v>0.1177196800708771</v>
      </c>
      <c r="F134">
        <v>0.22223189473152161</v>
      </c>
      <c r="G134">
        <v>0.34159868955612183</v>
      </c>
      <c r="H134">
        <v>4.505554586648941E-2</v>
      </c>
      <c r="I134">
        <v>0.17468215525150299</v>
      </c>
      <c r="J134">
        <v>1</v>
      </c>
    </row>
    <row r="135" spans="1:10" x14ac:dyDescent="0.2">
      <c r="A135" s="1">
        <v>308</v>
      </c>
      <c r="B135" t="s">
        <v>195</v>
      </c>
      <c r="C135">
        <v>1990</v>
      </c>
      <c r="D135">
        <v>4.6127568930387497E-2</v>
      </c>
      <c r="E135">
        <v>5.7481113821268082E-2</v>
      </c>
      <c r="F135">
        <v>0.21585668623447421</v>
      </c>
      <c r="G135">
        <v>0.42426836490631098</v>
      </c>
      <c r="H135">
        <v>0.1235085502266884</v>
      </c>
      <c r="I135">
        <v>0.12922568619251251</v>
      </c>
      <c r="J135">
        <v>1</v>
      </c>
    </row>
    <row r="136" spans="1:10" x14ac:dyDescent="0.2">
      <c r="A136" s="1">
        <v>321</v>
      </c>
      <c r="B136" t="s">
        <v>64</v>
      </c>
      <c r="C136">
        <v>1990</v>
      </c>
      <c r="D136">
        <v>3.5007286816835403E-2</v>
      </c>
      <c r="E136">
        <v>8.0826565623283386E-2</v>
      </c>
      <c r="F136">
        <v>0.20658797025680539</v>
      </c>
      <c r="G136">
        <v>0.46708619594573969</v>
      </c>
      <c r="H136">
        <v>9.3485794961452484E-2</v>
      </c>
      <c r="I136">
        <v>0.10463649034500121</v>
      </c>
      <c r="J136">
        <v>1</v>
      </c>
    </row>
    <row r="137" spans="1:10" x14ac:dyDescent="0.2">
      <c r="A137" s="1">
        <v>326</v>
      </c>
      <c r="B137" t="s">
        <v>65</v>
      </c>
      <c r="C137">
        <v>1990</v>
      </c>
      <c r="D137">
        <v>8.1464927643537521E-3</v>
      </c>
      <c r="E137">
        <v>6.1290457844734192E-2</v>
      </c>
      <c r="F137">
        <v>0.113219290971756</v>
      </c>
      <c r="G137">
        <v>0.51164859533309937</v>
      </c>
      <c r="H137">
        <v>0.1180269494652748</v>
      </c>
      <c r="I137">
        <v>0.18766821920871729</v>
      </c>
      <c r="J137">
        <v>1</v>
      </c>
    </row>
    <row r="138" spans="1:10" x14ac:dyDescent="0.2">
      <c r="A138" s="1">
        <v>334</v>
      </c>
      <c r="B138" t="s">
        <v>67</v>
      </c>
      <c r="C138">
        <v>1990</v>
      </c>
      <c r="D138">
        <v>2.0632077008485791E-2</v>
      </c>
      <c r="E138">
        <v>6.1404522508382797E-2</v>
      </c>
      <c r="F138">
        <v>0.15393190085887909</v>
      </c>
      <c r="G138">
        <v>0.54905164241790771</v>
      </c>
      <c r="H138">
        <v>7.749360054731369E-2</v>
      </c>
      <c r="I138">
        <v>0.13361290097236631</v>
      </c>
      <c r="J138">
        <v>1</v>
      </c>
    </row>
    <row r="139" spans="1:10" x14ac:dyDescent="0.2">
      <c r="A139" s="1">
        <v>339</v>
      </c>
      <c r="B139" t="s">
        <v>68</v>
      </c>
      <c r="C139">
        <v>1990</v>
      </c>
      <c r="D139">
        <v>5.0315678119659417E-2</v>
      </c>
      <c r="E139">
        <v>4.4907908886671073E-2</v>
      </c>
      <c r="F139">
        <v>9.4372935593128204E-2</v>
      </c>
      <c r="G139">
        <v>0.56125360727310181</v>
      </c>
      <c r="H139">
        <v>9.671686589717865E-2</v>
      </c>
      <c r="I139">
        <v>0.15243303775787351</v>
      </c>
      <c r="J139">
        <v>1</v>
      </c>
    </row>
    <row r="140" spans="1:10" x14ac:dyDescent="0.2">
      <c r="A140" s="1">
        <v>357</v>
      </c>
      <c r="B140" t="s">
        <v>71</v>
      </c>
      <c r="C140">
        <v>1990</v>
      </c>
      <c r="D140">
        <v>1.069364137947559E-2</v>
      </c>
      <c r="E140">
        <v>6.0086581856012337E-2</v>
      </c>
      <c r="F140">
        <v>0.25813287496566772</v>
      </c>
      <c r="G140">
        <v>0.48249250650405878</v>
      </c>
      <c r="H140">
        <v>7.3869600892066956E-2</v>
      </c>
      <c r="I140">
        <v>0.1096087694168091</v>
      </c>
      <c r="J140">
        <v>1</v>
      </c>
    </row>
    <row r="141" spans="1:10" x14ac:dyDescent="0.2">
      <c r="A141" s="1">
        <v>367</v>
      </c>
      <c r="B141" t="s">
        <v>73</v>
      </c>
      <c r="C141">
        <v>1990</v>
      </c>
      <c r="D141">
        <v>6.4369775354862213E-2</v>
      </c>
      <c r="E141">
        <v>5.9656385332345963E-2</v>
      </c>
      <c r="F141">
        <v>0.13549546897411349</v>
      </c>
      <c r="G141">
        <v>0.47877681255340582</v>
      </c>
      <c r="H141">
        <v>6.6415578126907349E-2</v>
      </c>
      <c r="I141">
        <v>0.19472520053386691</v>
      </c>
      <c r="J141">
        <v>1</v>
      </c>
    </row>
    <row r="142" spans="1:10" x14ac:dyDescent="0.2">
      <c r="A142" s="1">
        <v>372</v>
      </c>
      <c r="B142" t="s">
        <v>74</v>
      </c>
      <c r="C142">
        <v>1990</v>
      </c>
      <c r="D142">
        <v>8.744550496339798E-2</v>
      </c>
      <c r="E142">
        <v>5.7987391948699951E-2</v>
      </c>
      <c r="F142">
        <v>8.0821231007575989E-2</v>
      </c>
      <c r="G142">
        <v>0.50184619426727295</v>
      </c>
      <c r="H142">
        <v>0.1435322314500809</v>
      </c>
      <c r="I142">
        <v>0.12836745381355291</v>
      </c>
      <c r="J142">
        <v>1</v>
      </c>
    </row>
    <row r="143" spans="1:10" x14ac:dyDescent="0.2">
      <c r="A143" s="1">
        <v>377</v>
      </c>
      <c r="B143" t="s">
        <v>75</v>
      </c>
      <c r="C143">
        <v>1990</v>
      </c>
      <c r="D143">
        <v>0.1087804287672043</v>
      </c>
      <c r="E143">
        <v>9.2287763953208923E-2</v>
      </c>
      <c r="F143">
        <v>7.7699124813079834E-2</v>
      </c>
      <c r="G143">
        <v>0.42788407206535339</v>
      </c>
      <c r="H143">
        <v>0.13318924605846411</v>
      </c>
      <c r="I143">
        <v>0.16508749127388</v>
      </c>
      <c r="J143">
        <v>1</v>
      </c>
    </row>
    <row r="144" spans="1:10" x14ac:dyDescent="0.2">
      <c r="A144" s="1">
        <v>402</v>
      </c>
      <c r="B144" t="s">
        <v>80</v>
      </c>
      <c r="C144">
        <v>1990</v>
      </c>
      <c r="D144">
        <v>0.26747465133666992</v>
      </c>
      <c r="E144">
        <v>0.17683506011962891</v>
      </c>
      <c r="F144">
        <v>0.13963997364044189</v>
      </c>
      <c r="G144">
        <v>0.14457434415817261</v>
      </c>
      <c r="H144">
        <v>7.5110100209712982E-2</v>
      </c>
      <c r="I144">
        <v>0.16701747477054599</v>
      </c>
      <c r="J144">
        <v>1</v>
      </c>
    </row>
    <row r="145" spans="1:10" x14ac:dyDescent="0.2">
      <c r="A145" s="1">
        <v>407</v>
      </c>
      <c r="B145" t="s">
        <v>81</v>
      </c>
      <c r="C145">
        <v>1990</v>
      </c>
      <c r="D145">
        <v>0.15843287110328669</v>
      </c>
      <c r="E145">
        <v>9.5715485513210297E-2</v>
      </c>
      <c r="F145">
        <v>0.21131919324398041</v>
      </c>
      <c r="G145">
        <v>0.29782816767692571</v>
      </c>
      <c r="H145">
        <v>6.2125153839588172E-2</v>
      </c>
      <c r="I145">
        <v>0.19233874976634979</v>
      </c>
      <c r="J145">
        <v>1</v>
      </c>
    </row>
    <row r="146" spans="1:10" x14ac:dyDescent="0.2">
      <c r="A146" s="1">
        <v>412</v>
      </c>
      <c r="B146" t="s">
        <v>82</v>
      </c>
      <c r="C146">
        <v>1990</v>
      </c>
      <c r="D146">
        <v>4.6235725283622742E-2</v>
      </c>
      <c r="E146">
        <v>4.5941941440105438E-2</v>
      </c>
      <c r="F146">
        <v>0.22928480803966519</v>
      </c>
      <c r="G146">
        <v>0.46382045745849609</v>
      </c>
      <c r="H146">
        <v>8.8994324207305908E-2</v>
      </c>
      <c r="I146">
        <v>0.12572307884693151</v>
      </c>
      <c r="J146">
        <v>1</v>
      </c>
    </row>
    <row r="147" spans="1:10" x14ac:dyDescent="0.2">
      <c r="A147" s="1">
        <v>417</v>
      </c>
      <c r="B147" t="s">
        <v>83</v>
      </c>
      <c r="C147">
        <v>1990</v>
      </c>
      <c r="D147">
        <v>9.3633927404880524E-2</v>
      </c>
      <c r="E147">
        <v>9.2771649360656738E-2</v>
      </c>
      <c r="F147">
        <v>0.1680251210927963</v>
      </c>
      <c r="G147">
        <v>0.43724095821380621</v>
      </c>
      <c r="H147">
        <v>8.2169562578201294E-2</v>
      </c>
      <c r="I147">
        <v>0.12615890800952911</v>
      </c>
      <c r="J147">
        <v>1</v>
      </c>
    </row>
    <row r="148" spans="1:10" x14ac:dyDescent="0.2">
      <c r="A148" s="1">
        <v>442</v>
      </c>
      <c r="B148" t="s">
        <v>88</v>
      </c>
      <c r="C148">
        <v>1990</v>
      </c>
      <c r="D148">
        <v>2.966643683612347E-2</v>
      </c>
      <c r="E148">
        <v>7.6529070734977722E-2</v>
      </c>
      <c r="F148">
        <v>0.19708408415317541</v>
      </c>
      <c r="G148">
        <v>0.45639869570732122</v>
      </c>
      <c r="H148">
        <v>8.9772067964076996E-2</v>
      </c>
      <c r="I148">
        <v>0.14113123714923859</v>
      </c>
      <c r="J148">
        <v>1</v>
      </c>
    </row>
    <row r="149" spans="1:10" x14ac:dyDescent="0.2">
      <c r="A149" s="1">
        <v>447</v>
      </c>
      <c r="B149" t="s">
        <v>89</v>
      </c>
      <c r="C149">
        <v>1990</v>
      </c>
      <c r="D149">
        <v>1.677790284156799E-2</v>
      </c>
      <c r="E149">
        <v>6.3630014657974243E-2</v>
      </c>
      <c r="F149">
        <v>0.20196382701396939</v>
      </c>
      <c r="G149">
        <v>0.52993291616439819</v>
      </c>
      <c r="H149">
        <v>0.10088230669498439</v>
      </c>
      <c r="I149">
        <v>8.6303263902664185E-2</v>
      </c>
      <c r="J149">
        <v>1</v>
      </c>
    </row>
    <row r="150" spans="1:10" x14ac:dyDescent="0.2">
      <c r="A150" s="1">
        <v>452</v>
      </c>
      <c r="B150" t="s">
        <v>90</v>
      </c>
      <c r="C150">
        <v>1990</v>
      </c>
      <c r="D150">
        <v>2.454720064997673E-2</v>
      </c>
      <c r="E150">
        <v>5.7386171072721481E-2</v>
      </c>
      <c r="F150">
        <v>0.2115024924278259</v>
      </c>
      <c r="G150">
        <v>0.47767096757888788</v>
      </c>
      <c r="H150">
        <v>7.3536358773708344E-2</v>
      </c>
      <c r="I150">
        <v>0.15425439178943631</v>
      </c>
      <c r="J150">
        <v>1</v>
      </c>
    </row>
    <row r="151" spans="1:10" x14ac:dyDescent="0.2">
      <c r="A151" s="1">
        <v>457</v>
      </c>
      <c r="B151" t="s">
        <v>91</v>
      </c>
      <c r="C151">
        <v>1990</v>
      </c>
      <c r="D151">
        <v>8.1726491451263428E-2</v>
      </c>
      <c r="E151">
        <v>8.4488213062286377E-2</v>
      </c>
      <c r="F151">
        <v>0.18502289056777951</v>
      </c>
      <c r="G151">
        <v>0.34722962975502009</v>
      </c>
      <c r="H151">
        <v>7.3607541620731354E-2</v>
      </c>
      <c r="I151">
        <v>0.23150710761547089</v>
      </c>
      <c r="J151">
        <v>1</v>
      </c>
    </row>
    <row r="152" spans="1:10" x14ac:dyDescent="0.2">
      <c r="A152" s="1">
        <v>462</v>
      </c>
      <c r="B152" t="s">
        <v>92</v>
      </c>
      <c r="C152">
        <v>1990</v>
      </c>
      <c r="D152">
        <v>1.6672823578119281E-2</v>
      </c>
      <c r="E152">
        <v>9.1293253004550934E-2</v>
      </c>
      <c r="F152">
        <v>0.21155709028244021</v>
      </c>
      <c r="G152">
        <v>0.45060262084007258</v>
      </c>
      <c r="H152">
        <v>8.6834341287612915E-2</v>
      </c>
      <c r="I152">
        <v>0.14304006099700931</v>
      </c>
      <c r="J152">
        <v>1</v>
      </c>
    </row>
    <row r="153" spans="1:10" x14ac:dyDescent="0.2">
      <c r="A153" s="1">
        <v>467</v>
      </c>
      <c r="B153" t="s">
        <v>93</v>
      </c>
      <c r="C153">
        <v>1990</v>
      </c>
      <c r="D153">
        <v>4.5199312269687653E-2</v>
      </c>
      <c r="E153">
        <v>5.2192743867635727E-2</v>
      </c>
      <c r="F153">
        <v>0.17850156128406519</v>
      </c>
      <c r="G153">
        <v>0.46414011716842651</v>
      </c>
      <c r="H153">
        <v>0.13387267291545871</v>
      </c>
      <c r="I153">
        <v>0.1284113675355911</v>
      </c>
      <c r="J153">
        <v>1</v>
      </c>
    </row>
    <row r="154" spans="1:10" x14ac:dyDescent="0.2">
      <c r="A154" s="1">
        <v>483</v>
      </c>
      <c r="B154" t="s">
        <v>199</v>
      </c>
      <c r="C154">
        <v>1990</v>
      </c>
      <c r="D154">
        <v>8.450886607170105E-2</v>
      </c>
      <c r="E154">
        <v>0.16520550847053531</v>
      </c>
      <c r="F154">
        <v>0.18350560963153839</v>
      </c>
      <c r="G154">
        <v>0.37981212139129639</v>
      </c>
      <c r="H154">
        <v>5.3418125957250602E-2</v>
      </c>
      <c r="I154">
        <v>0.13717244565486911</v>
      </c>
      <c r="J154">
        <v>1</v>
      </c>
    </row>
    <row r="155" spans="1:10" x14ac:dyDescent="0.2">
      <c r="A155" s="1">
        <v>504</v>
      </c>
      <c r="B155" t="s">
        <v>98</v>
      </c>
      <c r="C155">
        <v>1990</v>
      </c>
      <c r="D155">
        <v>4.1015427559614182E-2</v>
      </c>
      <c r="E155">
        <v>8.3202622830867767E-2</v>
      </c>
      <c r="F155">
        <v>0.113935299217701</v>
      </c>
      <c r="G155">
        <v>0.58022552728652954</v>
      </c>
      <c r="H155">
        <v>3.9125632494688027E-2</v>
      </c>
      <c r="I155">
        <v>0.1504192054271698</v>
      </c>
      <c r="J155">
        <v>1</v>
      </c>
    </row>
    <row r="156" spans="1:10" x14ac:dyDescent="0.2">
      <c r="A156" s="1">
        <v>509</v>
      </c>
      <c r="B156" t="s">
        <v>99</v>
      </c>
      <c r="C156">
        <v>1990</v>
      </c>
      <c r="D156">
        <v>0.13611601293087011</v>
      </c>
      <c r="E156">
        <v>9.4413585960865021E-2</v>
      </c>
      <c r="F156">
        <v>0.1329392492771149</v>
      </c>
      <c r="G156">
        <v>0.4823092520236969</v>
      </c>
      <c r="H156">
        <v>4.9533799290657043E-2</v>
      </c>
      <c r="I156">
        <v>9.046299010515213E-2</v>
      </c>
      <c r="J156">
        <v>1</v>
      </c>
    </row>
    <row r="157" spans="1:10" x14ac:dyDescent="0.2">
      <c r="A157" s="1">
        <v>524</v>
      </c>
      <c r="B157" t="s">
        <v>102</v>
      </c>
      <c r="C157">
        <v>1990</v>
      </c>
      <c r="D157">
        <v>1.5778368338942531E-2</v>
      </c>
      <c r="E157">
        <v>6.7814387381076813E-2</v>
      </c>
      <c r="F157">
        <v>0.25445592403411871</v>
      </c>
      <c r="G157">
        <v>0.43670117855072021</v>
      </c>
      <c r="H157">
        <v>7.7656276524066925E-2</v>
      </c>
      <c r="I157">
        <v>0.14759385585784909</v>
      </c>
      <c r="J157">
        <v>1</v>
      </c>
    </row>
    <row r="158" spans="1:10" x14ac:dyDescent="0.2">
      <c r="A158" s="1">
        <v>532</v>
      </c>
      <c r="B158" t="s">
        <v>103</v>
      </c>
      <c r="C158">
        <v>1990</v>
      </c>
      <c r="D158">
        <v>1.194162853062153E-2</v>
      </c>
      <c r="E158">
        <v>6.6769123077392578E-2</v>
      </c>
      <c r="F158">
        <v>0.1230899095535278</v>
      </c>
      <c r="G158">
        <v>0.57815217971801758</v>
      </c>
      <c r="H158">
        <v>7.3587797582149506E-2</v>
      </c>
      <c r="I158">
        <v>0.14112697541713709</v>
      </c>
      <c r="J158">
        <v>1</v>
      </c>
    </row>
    <row r="159" spans="1:10" x14ac:dyDescent="0.2">
      <c r="A159" s="1">
        <v>552</v>
      </c>
      <c r="B159" t="s">
        <v>107</v>
      </c>
      <c r="C159">
        <v>1990</v>
      </c>
      <c r="D159">
        <v>8.0596104264259338E-2</v>
      </c>
      <c r="E159">
        <v>3.0541334301233292E-2</v>
      </c>
      <c r="F159">
        <v>5.2630126476287842E-2</v>
      </c>
      <c r="G159">
        <v>0.42629861831665039</v>
      </c>
      <c r="H159">
        <v>0.109416700899601</v>
      </c>
      <c r="I159">
        <v>0.32852211594581598</v>
      </c>
      <c r="J159">
        <v>1</v>
      </c>
    </row>
    <row r="160" spans="1:10" x14ac:dyDescent="0.2">
      <c r="A160" s="1">
        <v>567</v>
      </c>
      <c r="B160" t="s">
        <v>110</v>
      </c>
      <c r="C160">
        <v>1990</v>
      </c>
      <c r="D160">
        <v>8.6991369724273682E-2</v>
      </c>
      <c r="E160">
        <v>9.3520045280456543E-2</v>
      </c>
      <c r="F160">
        <v>2.2932872176170349E-2</v>
      </c>
      <c r="G160">
        <v>0.53698611259460449</v>
      </c>
      <c r="H160">
        <v>3.6581374704837799E-2</v>
      </c>
      <c r="I160">
        <v>0.18907251954078669</v>
      </c>
      <c r="J160">
        <v>1</v>
      </c>
    </row>
    <row r="161" spans="1:10" x14ac:dyDescent="0.2">
      <c r="A161" s="1">
        <v>582</v>
      </c>
      <c r="B161" t="s">
        <v>113</v>
      </c>
      <c r="C161">
        <v>1990</v>
      </c>
      <c r="D161">
        <v>3.7362914532423019E-2</v>
      </c>
      <c r="E161">
        <v>8.4482245147228241E-2</v>
      </c>
      <c r="F161">
        <v>0.31265419721603388</v>
      </c>
      <c r="G161">
        <v>0.33163911104202271</v>
      </c>
      <c r="H161">
        <v>6.6150963306427002E-2</v>
      </c>
      <c r="I161">
        <v>0.16591848433017731</v>
      </c>
      <c r="J161">
        <v>1</v>
      </c>
    </row>
    <row r="162" spans="1:10" x14ac:dyDescent="0.2">
      <c r="A162" s="1">
        <v>600</v>
      </c>
      <c r="B162" t="s">
        <v>203</v>
      </c>
      <c r="C162">
        <v>1990</v>
      </c>
      <c r="D162">
        <v>9.1777749359607697E-2</v>
      </c>
      <c r="E162">
        <v>3.4967668354511261E-2</v>
      </c>
      <c r="F162">
        <v>0.16536155343055731</v>
      </c>
      <c r="G162">
        <v>0.4692804217338562</v>
      </c>
      <c r="H162">
        <v>0.114847719669342</v>
      </c>
      <c r="I162">
        <v>0.12607026100158689</v>
      </c>
      <c r="J162">
        <v>1</v>
      </c>
    </row>
    <row r="163" spans="1:10" x14ac:dyDescent="0.2">
      <c r="A163" s="1">
        <v>605</v>
      </c>
      <c r="B163" t="s">
        <v>116</v>
      </c>
      <c r="C163">
        <v>1990</v>
      </c>
      <c r="D163">
        <v>2.40319948643446E-2</v>
      </c>
      <c r="E163">
        <v>0.1080003455281258</v>
      </c>
      <c r="F163">
        <v>9.768608957529068E-2</v>
      </c>
      <c r="G163">
        <v>0.4960777759552002</v>
      </c>
      <c r="H163">
        <v>0.1094318404793739</v>
      </c>
      <c r="I163">
        <v>0.17045421898365021</v>
      </c>
      <c r="J163">
        <v>1</v>
      </c>
    </row>
    <row r="164" spans="1:10" x14ac:dyDescent="0.2">
      <c r="A164" s="1">
        <v>640</v>
      </c>
      <c r="B164" t="s">
        <v>123</v>
      </c>
      <c r="C164">
        <v>1990</v>
      </c>
      <c r="D164">
        <v>2.3049788549542431E-2</v>
      </c>
      <c r="E164">
        <v>6.6635198891162872E-2</v>
      </c>
      <c r="F164">
        <v>0.1983815282583237</v>
      </c>
      <c r="G164">
        <v>0.49601149559021002</v>
      </c>
      <c r="H164">
        <v>7.4992135167121887E-2</v>
      </c>
      <c r="I164">
        <v>0.1381660848855972</v>
      </c>
      <c r="J164">
        <v>1</v>
      </c>
    </row>
    <row r="165" spans="1:10" x14ac:dyDescent="0.2">
      <c r="A165" s="1">
        <v>645</v>
      </c>
      <c r="B165" t="s">
        <v>124</v>
      </c>
      <c r="C165">
        <v>1990</v>
      </c>
      <c r="D165">
        <v>1.964518241584301E-2</v>
      </c>
      <c r="E165">
        <v>6.6391520202159882E-2</v>
      </c>
      <c r="F165">
        <v>0.16285967826843259</v>
      </c>
      <c r="G165">
        <v>0.48935452103614813</v>
      </c>
      <c r="H165">
        <v>6.4338833093643188E-2</v>
      </c>
      <c r="I165">
        <v>0.19741013646125791</v>
      </c>
      <c r="J165">
        <v>1</v>
      </c>
    </row>
    <row r="166" spans="1:10" x14ac:dyDescent="0.2">
      <c r="A166" s="1">
        <v>650</v>
      </c>
      <c r="B166" t="s">
        <v>125</v>
      </c>
      <c r="C166">
        <v>1990</v>
      </c>
      <c r="D166">
        <v>5.3995296359062188E-2</v>
      </c>
      <c r="E166">
        <v>4.905235767364502E-2</v>
      </c>
      <c r="F166">
        <v>0.23258087038993841</v>
      </c>
      <c r="G166">
        <v>0.46156451106071472</v>
      </c>
      <c r="H166">
        <v>7.6172828674316406E-2</v>
      </c>
      <c r="I166">
        <v>0.12293756008148191</v>
      </c>
      <c r="J166">
        <v>1</v>
      </c>
    </row>
    <row r="167" spans="1:10" x14ac:dyDescent="0.2">
      <c r="A167" s="1">
        <v>685</v>
      </c>
      <c r="B167" t="s">
        <v>132</v>
      </c>
      <c r="C167">
        <v>1990</v>
      </c>
      <c r="D167">
        <v>7.2428680956363678E-2</v>
      </c>
      <c r="E167">
        <v>6.9628313183784485E-2</v>
      </c>
      <c r="F167">
        <v>3.5935848951339722E-2</v>
      </c>
      <c r="G167">
        <v>0.49858152866363531</v>
      </c>
      <c r="H167">
        <v>0.1067279204726219</v>
      </c>
      <c r="I167">
        <v>0.20999646186828611</v>
      </c>
      <c r="J167">
        <v>1</v>
      </c>
    </row>
    <row r="168" spans="1:10" x14ac:dyDescent="0.2">
      <c r="A168" s="1">
        <v>690</v>
      </c>
      <c r="B168" t="s">
        <v>133</v>
      </c>
      <c r="C168">
        <v>1990</v>
      </c>
      <c r="D168">
        <v>6.7265339195728302E-2</v>
      </c>
      <c r="E168">
        <v>3.5313263535499573E-2</v>
      </c>
      <c r="F168">
        <v>0.15879835188388819</v>
      </c>
      <c r="G168">
        <v>0.46177604794502258</v>
      </c>
      <c r="H168">
        <v>0.1099473163485527</v>
      </c>
      <c r="I168">
        <v>0.1710342466831207</v>
      </c>
      <c r="J168">
        <v>1</v>
      </c>
    </row>
    <row r="169" spans="1:10" x14ac:dyDescent="0.2">
      <c r="A169" s="1">
        <v>715</v>
      </c>
      <c r="B169" t="s">
        <v>138</v>
      </c>
      <c r="C169">
        <v>1990</v>
      </c>
      <c r="D169">
        <v>3.6835163831710822E-2</v>
      </c>
      <c r="E169">
        <v>8.2600168883800507E-2</v>
      </c>
      <c r="F169">
        <v>0.23674154281616211</v>
      </c>
      <c r="G169">
        <v>0.39494624733924871</v>
      </c>
      <c r="H169">
        <v>7.4886493384838104E-2</v>
      </c>
      <c r="I169">
        <v>0.16935122013092041</v>
      </c>
      <c r="J169">
        <v>1</v>
      </c>
    </row>
    <row r="170" spans="1:10" x14ac:dyDescent="0.2">
      <c r="A170" s="1">
        <v>720</v>
      </c>
      <c r="B170" t="s">
        <v>139</v>
      </c>
      <c r="C170">
        <v>1990</v>
      </c>
      <c r="D170">
        <v>3.4941934049129493E-2</v>
      </c>
      <c r="E170">
        <v>7.8836724162101746E-2</v>
      </c>
      <c r="F170">
        <v>0.17796927690505979</v>
      </c>
      <c r="G170">
        <v>0.45575961470603937</v>
      </c>
      <c r="H170">
        <v>6.6191539168357849E-2</v>
      </c>
      <c r="I170">
        <v>0.1861762851476669</v>
      </c>
      <c r="J170">
        <v>1</v>
      </c>
    </row>
    <row r="171" spans="1:10" x14ac:dyDescent="0.2">
      <c r="A171" s="1">
        <v>735</v>
      </c>
      <c r="B171" t="s">
        <v>142</v>
      </c>
      <c r="C171">
        <v>1990</v>
      </c>
      <c r="D171">
        <v>4.7689653933048248E-2</v>
      </c>
      <c r="E171">
        <v>0.103847473859787</v>
      </c>
      <c r="F171">
        <v>0.24220927059650421</v>
      </c>
      <c r="G171">
        <v>0.40897661447525019</v>
      </c>
      <c r="H171">
        <v>6.3798554241657257E-2</v>
      </c>
      <c r="I171">
        <v>0.129158616065979</v>
      </c>
      <c r="J171">
        <v>1</v>
      </c>
    </row>
    <row r="172" spans="1:10" x14ac:dyDescent="0.2">
      <c r="A172" s="1">
        <v>756</v>
      </c>
      <c r="B172" t="s">
        <v>145</v>
      </c>
      <c r="C172">
        <v>1990</v>
      </c>
      <c r="D172">
        <v>2.0479155704379082E-2</v>
      </c>
      <c r="E172">
        <v>0.15213347971439359</v>
      </c>
      <c r="F172">
        <v>7.8544624149799347E-2</v>
      </c>
      <c r="G172">
        <v>0.4937918484210968</v>
      </c>
      <c r="H172">
        <v>7.8592166304588318E-2</v>
      </c>
      <c r="I172">
        <v>0.17950853705406189</v>
      </c>
      <c r="J172">
        <v>1</v>
      </c>
    </row>
    <row r="173" spans="1:10" x14ac:dyDescent="0.2">
      <c r="A173" s="1">
        <v>766</v>
      </c>
      <c r="B173" t="s">
        <v>147</v>
      </c>
      <c r="C173">
        <v>1990</v>
      </c>
      <c r="D173">
        <v>0.1043012291193008</v>
      </c>
      <c r="E173">
        <v>8.2203425467014313E-2</v>
      </c>
      <c r="F173">
        <v>0.13114888966083529</v>
      </c>
      <c r="G173">
        <v>0.44120419025421143</v>
      </c>
      <c r="H173">
        <v>0.1043744087219238</v>
      </c>
      <c r="I173">
        <v>0.138554722070694</v>
      </c>
      <c r="J173">
        <v>1</v>
      </c>
    </row>
    <row r="174" spans="1:10" x14ac:dyDescent="0.2">
      <c r="A174" s="1">
        <v>799</v>
      </c>
      <c r="B174" t="s">
        <v>153</v>
      </c>
      <c r="C174">
        <v>1990</v>
      </c>
      <c r="D174">
        <v>3.9897404611110687E-2</v>
      </c>
      <c r="E174">
        <v>3.0819348990917209E-2</v>
      </c>
      <c r="F174">
        <v>8.3733811974525452E-2</v>
      </c>
      <c r="G174">
        <v>0.37847638130187988</v>
      </c>
      <c r="H174">
        <v>0.1178855374455452</v>
      </c>
      <c r="I174">
        <v>0.34618836641311651</v>
      </c>
      <c r="J174">
        <v>1</v>
      </c>
    </row>
    <row r="175" spans="1:10" x14ac:dyDescent="0.2">
      <c r="A175" s="1">
        <v>817</v>
      </c>
      <c r="B175" t="s">
        <v>208</v>
      </c>
      <c r="C175">
        <v>1990</v>
      </c>
      <c r="D175">
        <v>3.6176878958940513E-2</v>
      </c>
      <c r="E175">
        <v>6.8106748163700104E-2</v>
      </c>
      <c r="F175">
        <v>0.26749897003173828</v>
      </c>
      <c r="G175">
        <v>0.4179634153842926</v>
      </c>
      <c r="H175">
        <v>8.2421794533729553E-2</v>
      </c>
      <c r="I175">
        <v>0.1271681934595108</v>
      </c>
      <c r="J175">
        <v>1</v>
      </c>
    </row>
    <row r="176" spans="1:10" x14ac:dyDescent="0.2">
      <c r="A176" s="1">
        <v>837</v>
      </c>
      <c r="B176" t="s">
        <v>159</v>
      </c>
      <c r="C176">
        <v>1990</v>
      </c>
      <c r="D176">
        <v>3.8538042455911643E-2</v>
      </c>
      <c r="E176">
        <v>0.1207229420542717</v>
      </c>
      <c r="F176">
        <v>0.19198967516422269</v>
      </c>
      <c r="G176">
        <v>0.36659476161003107</v>
      </c>
      <c r="H176">
        <v>8.8347211480140686E-2</v>
      </c>
      <c r="I176">
        <v>0.19559481739997861</v>
      </c>
      <c r="J176">
        <v>1</v>
      </c>
    </row>
    <row r="177" spans="1:10" x14ac:dyDescent="0.2">
      <c r="A177" s="1">
        <v>862</v>
      </c>
      <c r="B177" t="s">
        <v>164</v>
      </c>
      <c r="C177">
        <v>1990</v>
      </c>
      <c r="D177">
        <v>1.3492598198354241E-2</v>
      </c>
      <c r="E177">
        <v>5.9436671435832977E-2</v>
      </c>
      <c r="F177">
        <v>0.19673144817352289</v>
      </c>
      <c r="G177">
        <v>0.52264750003814697</v>
      </c>
      <c r="H177">
        <v>0.1056085079908371</v>
      </c>
      <c r="I177">
        <v>9.9176898598670959E-2</v>
      </c>
      <c r="J177">
        <v>1</v>
      </c>
    </row>
    <row r="178" spans="1:10" x14ac:dyDescent="0.2">
      <c r="A178" s="1">
        <v>867</v>
      </c>
      <c r="B178" t="s">
        <v>165</v>
      </c>
      <c r="C178">
        <v>1990</v>
      </c>
      <c r="D178">
        <v>1.167966611683369E-2</v>
      </c>
      <c r="E178">
        <v>6.1424504965543747E-2</v>
      </c>
      <c r="F178">
        <v>0.2156305015087128</v>
      </c>
      <c r="G178">
        <v>0.4682924747467041</v>
      </c>
      <c r="H178">
        <v>8.2486651837825775E-2</v>
      </c>
      <c r="I178">
        <v>0.16046154499053961</v>
      </c>
      <c r="J178">
        <v>1</v>
      </c>
    </row>
    <row r="179" spans="1:10" x14ac:dyDescent="0.2">
      <c r="A179" s="1">
        <v>883</v>
      </c>
      <c r="B179" t="s">
        <v>210</v>
      </c>
      <c r="C179">
        <v>1990</v>
      </c>
      <c r="D179">
        <v>0.12892310321331019</v>
      </c>
      <c r="E179">
        <v>7.7668033540248871E-2</v>
      </c>
      <c r="F179">
        <v>0.15500099956989291</v>
      </c>
      <c r="G179">
        <v>0.50019299983978271</v>
      </c>
      <c r="H179">
        <v>5.2244305610656738E-2</v>
      </c>
      <c r="I179">
        <v>8.5970483720302582E-2</v>
      </c>
      <c r="J179">
        <v>1</v>
      </c>
    </row>
    <row r="180" spans="1:10" x14ac:dyDescent="0.2">
      <c r="A180" s="1">
        <v>886</v>
      </c>
      <c r="B180" t="s">
        <v>211</v>
      </c>
      <c r="C180">
        <v>1990</v>
      </c>
      <c r="D180">
        <v>0.216291218996048</v>
      </c>
      <c r="E180">
        <v>0.11627994477748869</v>
      </c>
      <c r="F180">
        <v>0.29951304197311401</v>
      </c>
      <c r="G180">
        <v>0.19140249490737921</v>
      </c>
      <c r="H180">
        <v>4.7532506287097931E-2</v>
      </c>
      <c r="I180">
        <v>0.1868171542882919</v>
      </c>
      <c r="J180">
        <v>1</v>
      </c>
    </row>
    <row r="181" spans="1:10" x14ac:dyDescent="0.2">
      <c r="A181" s="1">
        <v>919</v>
      </c>
      <c r="B181" t="s">
        <v>173</v>
      </c>
      <c r="C181">
        <v>1990</v>
      </c>
      <c r="D181">
        <v>1.308692153543234E-2</v>
      </c>
      <c r="E181">
        <v>9.7789287567138672E-2</v>
      </c>
      <c r="F181">
        <v>8.6416326463222504E-2</v>
      </c>
      <c r="G181">
        <v>0.32500234246253967</v>
      </c>
      <c r="H181">
        <v>9.8469048738479614E-2</v>
      </c>
      <c r="I181">
        <v>0.37420085072517401</v>
      </c>
      <c r="J181">
        <v>1</v>
      </c>
    </row>
    <row r="182" spans="1:10" x14ac:dyDescent="0.2">
      <c r="A182" s="1">
        <v>942</v>
      </c>
      <c r="B182" t="s">
        <v>177</v>
      </c>
      <c r="C182">
        <v>1990</v>
      </c>
      <c r="D182">
        <v>7.8064929693937302E-3</v>
      </c>
      <c r="E182">
        <v>7.8395411372184753E-2</v>
      </c>
      <c r="F182">
        <v>0.2081054896116257</v>
      </c>
      <c r="G182">
        <v>0.46934574842452997</v>
      </c>
      <c r="H182">
        <v>8.2797706127166748E-2</v>
      </c>
      <c r="I182">
        <v>0.1492723822593689</v>
      </c>
      <c r="J182">
        <v>1</v>
      </c>
    </row>
    <row r="183" spans="1:10" x14ac:dyDescent="0.2">
      <c r="A183" s="1">
        <v>955</v>
      </c>
      <c r="B183" t="s">
        <v>179</v>
      </c>
      <c r="C183">
        <v>1990</v>
      </c>
      <c r="D183">
        <v>8.7070334702730179E-3</v>
      </c>
      <c r="E183">
        <v>5.6181635707616813E-2</v>
      </c>
      <c r="F183">
        <v>0.17192703485488889</v>
      </c>
      <c r="G183">
        <v>0.55156207084655762</v>
      </c>
      <c r="H183">
        <v>8.0668993294239044E-2</v>
      </c>
      <c r="I183">
        <v>0.13056521117687231</v>
      </c>
      <c r="J183">
        <v>1</v>
      </c>
    </row>
    <row r="184" spans="1:10" x14ac:dyDescent="0.2">
      <c r="A184" s="1">
        <v>12</v>
      </c>
      <c r="B184" t="s">
        <v>11</v>
      </c>
      <c r="C184">
        <v>1990</v>
      </c>
      <c r="D184">
        <v>7.2372883558273315E-2</v>
      </c>
      <c r="E184">
        <v>5.8403987437486649E-2</v>
      </c>
      <c r="F184">
        <v>0.53782451152801514</v>
      </c>
      <c r="G184">
        <v>0.14592501521110529</v>
      </c>
      <c r="H184">
        <v>8.0088630318641663E-2</v>
      </c>
      <c r="I184">
        <v>9.4623252749443054E-2</v>
      </c>
      <c r="J184">
        <v>2</v>
      </c>
    </row>
    <row r="185" spans="1:10" x14ac:dyDescent="0.2">
      <c r="A185" s="1">
        <v>22</v>
      </c>
      <c r="B185" t="s">
        <v>13</v>
      </c>
      <c r="C185">
        <v>1990</v>
      </c>
      <c r="D185">
        <v>5.640600249171257E-2</v>
      </c>
      <c r="E185">
        <v>4.6030063182115548E-2</v>
      </c>
      <c r="F185">
        <v>0.43162620067596441</v>
      </c>
      <c r="G185">
        <v>0.28104764223098749</v>
      </c>
      <c r="H185">
        <v>4.2186781764030457E-2</v>
      </c>
      <c r="I185">
        <v>0.14597754180431369</v>
      </c>
      <c r="J185">
        <v>2</v>
      </c>
    </row>
    <row r="186" spans="1:10" x14ac:dyDescent="0.2">
      <c r="A186" s="1">
        <v>58</v>
      </c>
      <c r="B186" t="s">
        <v>189</v>
      </c>
      <c r="C186">
        <v>1990</v>
      </c>
      <c r="D186">
        <v>0.1146548390388489</v>
      </c>
      <c r="E186">
        <v>2.1853305399417881E-2</v>
      </c>
      <c r="F186">
        <v>0.56282687187194824</v>
      </c>
      <c r="G186">
        <v>0.15935997664928439</v>
      </c>
      <c r="H186">
        <v>8.1857658922672272E-2</v>
      </c>
      <c r="I186">
        <v>5.9443347156047821E-2</v>
      </c>
      <c r="J186">
        <v>2</v>
      </c>
    </row>
    <row r="187" spans="1:10" x14ac:dyDescent="0.2">
      <c r="A187" s="1">
        <v>68</v>
      </c>
      <c r="B187" t="s">
        <v>21</v>
      </c>
      <c r="C187">
        <v>1990</v>
      </c>
      <c r="D187">
        <v>4.0016761049628258E-3</v>
      </c>
      <c r="E187">
        <v>4.2203694581985467E-2</v>
      </c>
      <c r="F187">
        <v>0.41734594106674189</v>
      </c>
      <c r="G187">
        <v>0.39745724201202393</v>
      </c>
      <c r="H187">
        <v>4.4373240321874619E-2</v>
      </c>
      <c r="I187">
        <v>7.3958344757556915E-2</v>
      </c>
      <c r="J187">
        <v>2</v>
      </c>
    </row>
    <row r="188" spans="1:10" x14ac:dyDescent="0.2">
      <c r="A188" s="1">
        <v>119</v>
      </c>
      <c r="B188" t="s">
        <v>30</v>
      </c>
      <c r="C188">
        <v>1990</v>
      </c>
      <c r="D188">
        <v>3.3760640770196908E-2</v>
      </c>
      <c r="E188">
        <v>7.8100353479385376E-2</v>
      </c>
      <c r="F188">
        <v>0.42880597710609442</v>
      </c>
      <c r="G188">
        <v>0.31738948822021479</v>
      </c>
      <c r="H188">
        <v>3.9641484618186951E-2</v>
      </c>
      <c r="I188">
        <v>0.1015471518039703</v>
      </c>
      <c r="J188">
        <v>2</v>
      </c>
    </row>
    <row r="189" spans="1:10" x14ac:dyDescent="0.2">
      <c r="A189" s="1">
        <v>134</v>
      </c>
      <c r="B189" t="s">
        <v>33</v>
      </c>
      <c r="C189">
        <v>1990</v>
      </c>
      <c r="D189">
        <v>5.9915459714829922E-3</v>
      </c>
      <c r="E189">
        <v>2.098000422120094E-2</v>
      </c>
      <c r="F189">
        <v>0.72534584999084473</v>
      </c>
      <c r="G189">
        <v>0.1901208162307739</v>
      </c>
      <c r="H189">
        <v>2.2783655673265461E-2</v>
      </c>
      <c r="I189">
        <v>3.1127117574214939E-2</v>
      </c>
      <c r="J189">
        <v>2</v>
      </c>
    </row>
    <row r="190" spans="1:10" x14ac:dyDescent="0.2">
      <c r="A190" s="1">
        <v>189</v>
      </c>
      <c r="B190" t="s">
        <v>43</v>
      </c>
      <c r="C190">
        <v>1990</v>
      </c>
      <c r="D190">
        <v>3.5009261220693588E-2</v>
      </c>
      <c r="E190">
        <v>6.7273139953613281E-2</v>
      </c>
      <c r="F190">
        <v>0.35968780517578119</v>
      </c>
      <c r="G190">
        <v>0.37314179539680481</v>
      </c>
      <c r="H190">
        <v>6.922023743391037E-2</v>
      </c>
      <c r="I190">
        <v>9.0263135731220245E-2</v>
      </c>
      <c r="J190">
        <v>2</v>
      </c>
    </row>
    <row r="191" spans="1:10" x14ac:dyDescent="0.2">
      <c r="A191" s="1">
        <v>219</v>
      </c>
      <c r="B191" t="s">
        <v>48</v>
      </c>
      <c r="C191">
        <v>1990</v>
      </c>
      <c r="D191">
        <v>4.6020645648241043E-2</v>
      </c>
      <c r="E191">
        <v>2.0064022392034531E-2</v>
      </c>
      <c r="F191">
        <v>0.69952690601348877</v>
      </c>
      <c r="G191">
        <v>0.12693740427494049</v>
      </c>
      <c r="H191">
        <v>3.9447944611310959E-2</v>
      </c>
      <c r="I191">
        <v>6.0688342899084091E-2</v>
      </c>
      <c r="J191">
        <v>2</v>
      </c>
    </row>
    <row r="192" spans="1:10" x14ac:dyDescent="0.2">
      <c r="A192" s="1">
        <v>344</v>
      </c>
      <c r="B192" t="s">
        <v>69</v>
      </c>
      <c r="C192">
        <v>1990</v>
      </c>
      <c r="D192">
        <v>4.9218416213989258E-2</v>
      </c>
      <c r="E192">
        <v>3.051027283072472E-2</v>
      </c>
      <c r="F192">
        <v>0.90837776660919189</v>
      </c>
      <c r="G192">
        <v>1.06375040486455E-2</v>
      </c>
      <c r="H192">
        <v>5.5400334298610687E-2</v>
      </c>
      <c r="I192">
        <v>5.7634525001049042E-2</v>
      </c>
      <c r="J192">
        <v>2</v>
      </c>
    </row>
    <row r="193" spans="1:10" x14ac:dyDescent="0.2">
      <c r="A193" s="1">
        <v>432</v>
      </c>
      <c r="B193" t="s">
        <v>86</v>
      </c>
      <c r="C193">
        <v>1990</v>
      </c>
      <c r="D193">
        <v>6.8824179470539093E-2</v>
      </c>
      <c r="E193">
        <v>5.244145542383194E-2</v>
      </c>
      <c r="F193">
        <v>0.44450956583023071</v>
      </c>
      <c r="G193">
        <v>0.28756541013717651</v>
      </c>
      <c r="H193">
        <v>4.6873051673173897E-2</v>
      </c>
      <c r="I193">
        <v>0.108276754617691</v>
      </c>
      <c r="J193">
        <v>2</v>
      </c>
    </row>
    <row r="194" spans="1:10" x14ac:dyDescent="0.2">
      <c r="A194" s="1">
        <v>437</v>
      </c>
      <c r="B194" t="s">
        <v>87</v>
      </c>
      <c r="C194">
        <v>1990</v>
      </c>
      <c r="D194">
        <v>6.8092517554759979E-2</v>
      </c>
      <c r="E194">
        <v>5.8357394300401211E-3</v>
      </c>
      <c r="F194">
        <v>0.75584906339645386</v>
      </c>
      <c r="G194">
        <v>7.343224436044693E-2</v>
      </c>
      <c r="H194">
        <v>9.4344154000282288E-2</v>
      </c>
      <c r="I194">
        <v>3.1897477805614471E-2</v>
      </c>
      <c r="J194">
        <v>2</v>
      </c>
    </row>
    <row r="195" spans="1:10" x14ac:dyDescent="0.2">
      <c r="A195" s="1">
        <v>488</v>
      </c>
      <c r="B195" t="s">
        <v>96</v>
      </c>
      <c r="C195">
        <v>1990</v>
      </c>
      <c r="D195">
        <v>3.664415562525392E-3</v>
      </c>
      <c r="E195">
        <v>2.7471365407109261E-2</v>
      </c>
      <c r="F195">
        <v>0.51841479539871216</v>
      </c>
      <c r="G195">
        <v>0.35219377279281622</v>
      </c>
      <c r="H195">
        <v>3.5053260624408722E-2</v>
      </c>
      <c r="I195">
        <v>8.0163992941379547E-2</v>
      </c>
      <c r="J195">
        <v>2</v>
      </c>
    </row>
    <row r="196" spans="1:10" x14ac:dyDescent="0.2">
      <c r="A196" s="1">
        <v>519</v>
      </c>
      <c r="B196" t="s">
        <v>101</v>
      </c>
      <c r="C196">
        <v>1990</v>
      </c>
      <c r="D196">
        <v>2.184634655714035E-2</v>
      </c>
      <c r="E196">
        <v>2.8879784047603611E-2</v>
      </c>
      <c r="F196">
        <v>0.78174734115600586</v>
      </c>
      <c r="G196">
        <v>0.14377689361572271</v>
      </c>
      <c r="H196">
        <v>2.223799005150795E-2</v>
      </c>
      <c r="I196">
        <v>2.896048687398434E-2</v>
      </c>
      <c r="J196">
        <v>2</v>
      </c>
    </row>
    <row r="197" spans="1:10" x14ac:dyDescent="0.2">
      <c r="A197" s="1">
        <v>547</v>
      </c>
      <c r="B197" t="s">
        <v>106</v>
      </c>
      <c r="C197">
        <v>1990</v>
      </c>
      <c r="D197">
        <v>0.11938239634037021</v>
      </c>
      <c r="E197">
        <v>4.3774362653493881E-2</v>
      </c>
      <c r="F197">
        <v>0.42196786403656011</v>
      </c>
      <c r="G197">
        <v>0.22155433893203741</v>
      </c>
      <c r="H197">
        <v>5.7825997471809387E-2</v>
      </c>
      <c r="I197">
        <v>0.13549554347991941</v>
      </c>
      <c r="J197">
        <v>2</v>
      </c>
    </row>
    <row r="198" spans="1:10" x14ac:dyDescent="0.2">
      <c r="A198" s="1">
        <v>625</v>
      </c>
      <c r="B198" t="s">
        <v>120</v>
      </c>
      <c r="C198">
        <v>1990</v>
      </c>
      <c r="D198">
        <v>0.1171068400144577</v>
      </c>
      <c r="E198">
        <v>2.7460504323244091E-2</v>
      </c>
      <c r="F198">
        <v>0.25152474641799932</v>
      </c>
      <c r="G198">
        <v>0.44384914636611938</v>
      </c>
      <c r="H198">
        <v>4.0471430867910392E-2</v>
      </c>
      <c r="I198">
        <v>0.10927654802799221</v>
      </c>
      <c r="J198">
        <v>2</v>
      </c>
    </row>
    <row r="199" spans="1:10" x14ac:dyDescent="0.2">
      <c r="A199" s="1">
        <v>630</v>
      </c>
      <c r="B199" t="s">
        <v>121</v>
      </c>
      <c r="C199">
        <v>1990</v>
      </c>
      <c r="D199">
        <v>5.9054318815469742E-2</v>
      </c>
      <c r="E199">
        <v>3.4388456493616097E-2</v>
      </c>
      <c r="F199">
        <v>1.574894785881042</v>
      </c>
      <c r="G199">
        <v>0.41508576273918152</v>
      </c>
      <c r="H199">
        <v>0.12883901596069339</v>
      </c>
      <c r="I199">
        <v>0.167199581861496</v>
      </c>
      <c r="J199">
        <v>2</v>
      </c>
    </row>
    <row r="200" spans="1:10" x14ac:dyDescent="0.2">
      <c r="A200" s="1">
        <v>670</v>
      </c>
      <c r="B200" t="s">
        <v>129</v>
      </c>
      <c r="C200">
        <v>1990</v>
      </c>
      <c r="D200">
        <v>1.6461882740259171E-2</v>
      </c>
      <c r="E200">
        <v>4.6640370041131973E-2</v>
      </c>
      <c r="F200">
        <v>0.39003640413284302</v>
      </c>
      <c r="G200">
        <v>0.37327706813812261</v>
      </c>
      <c r="H200">
        <v>9.68790203332901E-2</v>
      </c>
      <c r="I200">
        <v>7.6704002916812897E-2</v>
      </c>
      <c r="J200">
        <v>2</v>
      </c>
    </row>
    <row r="201" spans="1:10" x14ac:dyDescent="0.2">
      <c r="A201" s="1">
        <v>675</v>
      </c>
      <c r="B201" t="s">
        <v>130</v>
      </c>
      <c r="C201">
        <v>1990</v>
      </c>
      <c r="D201">
        <v>1.5108964405953881E-2</v>
      </c>
      <c r="E201">
        <v>2.5821942836046219E-2</v>
      </c>
      <c r="F201">
        <v>0.65642416477203369</v>
      </c>
      <c r="G201">
        <v>0.19868139922618869</v>
      </c>
      <c r="H201">
        <v>2.1558111533522609E-2</v>
      </c>
      <c r="I201">
        <v>6.1465524137020111E-2</v>
      </c>
      <c r="J201">
        <v>2</v>
      </c>
    </row>
    <row r="202" spans="1:10" x14ac:dyDescent="0.2">
      <c r="A202" s="1">
        <v>725</v>
      </c>
      <c r="B202" t="s">
        <v>140</v>
      </c>
      <c r="C202">
        <v>1990</v>
      </c>
      <c r="D202">
        <v>1.046013366430998E-2</v>
      </c>
      <c r="E202">
        <v>2.5927212089300159E-2</v>
      </c>
      <c r="F202">
        <v>0.48272719979286188</v>
      </c>
      <c r="G202">
        <v>0.35123303532600397</v>
      </c>
      <c r="H202">
        <v>3.2966844737529748E-2</v>
      </c>
      <c r="I202">
        <v>0.1012135893106461</v>
      </c>
      <c r="J202">
        <v>2</v>
      </c>
    </row>
    <row r="203" spans="1:10" x14ac:dyDescent="0.2">
      <c r="A203" s="1">
        <v>730</v>
      </c>
      <c r="B203" t="s">
        <v>141</v>
      </c>
      <c r="C203">
        <v>1990</v>
      </c>
      <c r="D203">
        <v>3.7439630832523112E-3</v>
      </c>
      <c r="E203">
        <v>4.9054093658924103E-2</v>
      </c>
      <c r="F203">
        <v>0.63293319940567017</v>
      </c>
      <c r="G203">
        <v>0.24661208689212799</v>
      </c>
      <c r="H203">
        <v>1.5003209933638569E-2</v>
      </c>
      <c r="I203">
        <v>4.5244976878166199E-2</v>
      </c>
      <c r="J203">
        <v>2</v>
      </c>
    </row>
    <row r="204" spans="1:10" x14ac:dyDescent="0.2">
      <c r="A204" s="1">
        <v>786</v>
      </c>
      <c r="B204" t="s">
        <v>151</v>
      </c>
      <c r="C204">
        <v>1990</v>
      </c>
      <c r="D204">
        <v>3.5772260278463357E-2</v>
      </c>
      <c r="E204">
        <v>4.1994784027338028E-2</v>
      </c>
      <c r="F204">
        <v>0.60074394941329956</v>
      </c>
      <c r="G204">
        <v>0.23900684714317319</v>
      </c>
      <c r="H204">
        <v>3.0368329957127571E-2</v>
      </c>
      <c r="I204">
        <v>4.2900867760181427E-2</v>
      </c>
      <c r="J204">
        <v>2</v>
      </c>
    </row>
    <row r="205" spans="1:10" x14ac:dyDescent="0.2">
      <c r="A205" s="1">
        <v>832</v>
      </c>
      <c r="B205" t="s">
        <v>158</v>
      </c>
      <c r="C205">
        <v>1990</v>
      </c>
      <c r="D205">
        <v>3.0124057084321979E-2</v>
      </c>
      <c r="E205">
        <v>2.648982964456081E-2</v>
      </c>
      <c r="F205">
        <v>0.30981230735778809</v>
      </c>
      <c r="G205">
        <v>0.41810905933380133</v>
      </c>
      <c r="H205">
        <v>7.846483588218689E-2</v>
      </c>
      <c r="I205">
        <v>0.12890136241912839</v>
      </c>
      <c r="J205">
        <v>2</v>
      </c>
    </row>
    <row r="206" spans="1:10" x14ac:dyDescent="0.2">
      <c r="A206" s="1">
        <v>937</v>
      </c>
      <c r="B206" t="s">
        <v>176</v>
      </c>
      <c r="C206">
        <v>1990</v>
      </c>
      <c r="D206">
        <v>1.29138445481658E-2</v>
      </c>
      <c r="E206">
        <v>7.8698702156543732E-2</v>
      </c>
      <c r="F206">
        <v>0.55482161045074463</v>
      </c>
      <c r="G206">
        <v>0.17564964294433591</v>
      </c>
      <c r="H206">
        <v>4.7824390232563019E-2</v>
      </c>
      <c r="I206">
        <v>0.1230814009904861</v>
      </c>
      <c r="J206">
        <v>2</v>
      </c>
    </row>
    <row r="207" spans="1:10" x14ac:dyDescent="0.2">
      <c r="A207" s="1">
        <v>973</v>
      </c>
      <c r="B207" t="s">
        <v>182</v>
      </c>
      <c r="C207">
        <v>1990</v>
      </c>
      <c r="D207">
        <v>3.5677477717399597E-2</v>
      </c>
      <c r="E207">
        <v>9.0883985161781311E-2</v>
      </c>
      <c r="F207">
        <v>0.52446478605270386</v>
      </c>
      <c r="G207">
        <v>0.21140137314796451</v>
      </c>
      <c r="H207">
        <v>4.8534426838159561E-2</v>
      </c>
      <c r="I207">
        <v>0.1081244125962257</v>
      </c>
      <c r="J207">
        <v>2</v>
      </c>
    </row>
    <row r="208" spans="1:10" x14ac:dyDescent="0.2">
      <c r="A208" s="1">
        <v>982</v>
      </c>
      <c r="B208" t="s">
        <v>187</v>
      </c>
      <c r="C208">
        <v>1990</v>
      </c>
      <c r="D208">
        <v>0.1101740226149559</v>
      </c>
      <c r="E208">
        <v>4.4258497655391693E-2</v>
      </c>
      <c r="F208">
        <v>0.45545172691345209</v>
      </c>
      <c r="G208">
        <v>0.2093485742807388</v>
      </c>
      <c r="H208">
        <v>0.10064619779586791</v>
      </c>
      <c r="I208">
        <v>0.1097654923796654</v>
      </c>
      <c r="J208">
        <v>2</v>
      </c>
    </row>
  </sheetData>
  <sortState ref="A2:J208">
    <sortCondition ref="J2:J208"/>
    <sortCondition ref="B2:B2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210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8</v>
      </c>
      <c r="B2" t="s">
        <v>10</v>
      </c>
      <c r="C2">
        <v>2000</v>
      </c>
      <c r="D2">
        <v>0.20481078326702121</v>
      </c>
      <c r="E2">
        <v>0.14952698349952701</v>
      </c>
      <c r="F2">
        <v>0.1624906808137894</v>
      </c>
      <c r="G2">
        <v>0.25087249279022222</v>
      </c>
      <c r="H2">
        <v>7.0922128856182098E-2</v>
      </c>
      <c r="I2">
        <v>0.15460783243179321</v>
      </c>
      <c r="J2">
        <v>0</v>
      </c>
    </row>
    <row r="3" spans="1:10" x14ac:dyDescent="0.2">
      <c r="A3" s="1">
        <v>18</v>
      </c>
      <c r="B3" t="s">
        <v>12</v>
      </c>
      <c r="C3">
        <v>2000</v>
      </c>
      <c r="D3">
        <v>4.7834217548370361E-3</v>
      </c>
      <c r="E3">
        <v>0.12083519250154499</v>
      </c>
      <c r="F3">
        <v>4.911012202501297E-2</v>
      </c>
      <c r="G3">
        <v>0.4969731867313385</v>
      </c>
      <c r="H3">
        <v>4.9508374184370041E-2</v>
      </c>
      <c r="I3">
        <v>0.2787896990776062</v>
      </c>
      <c r="J3">
        <v>0</v>
      </c>
    </row>
    <row r="4" spans="1:10" x14ac:dyDescent="0.2">
      <c r="A4" s="1">
        <v>28</v>
      </c>
      <c r="B4" t="s">
        <v>14</v>
      </c>
      <c r="C4">
        <v>2000</v>
      </c>
      <c r="D4">
        <v>2.556740865111351E-2</v>
      </c>
      <c r="E4">
        <v>0.1072415038943291</v>
      </c>
      <c r="F4">
        <v>8.1866689026355743E-2</v>
      </c>
      <c r="G4">
        <v>0.35790610313415527</v>
      </c>
      <c r="H4">
        <v>0.11620607227087019</v>
      </c>
      <c r="I4">
        <v>0.31117731332778931</v>
      </c>
      <c r="J4">
        <v>0</v>
      </c>
    </row>
    <row r="5" spans="1:10" x14ac:dyDescent="0.2">
      <c r="A5" s="1">
        <v>33</v>
      </c>
      <c r="B5" t="s">
        <v>15</v>
      </c>
      <c r="C5">
        <v>2000</v>
      </c>
      <c r="D5">
        <v>1.8615409731864929E-2</v>
      </c>
      <c r="E5">
        <v>0.11089840531349179</v>
      </c>
      <c r="F5">
        <v>6.3811600208282471E-2</v>
      </c>
      <c r="G5">
        <v>0.35896560549736017</v>
      </c>
      <c r="H5">
        <v>0.14236582815647131</v>
      </c>
      <c r="I5">
        <v>0.30456739664077759</v>
      </c>
      <c r="J5">
        <v>0</v>
      </c>
    </row>
    <row r="6" spans="1:10" x14ac:dyDescent="0.2">
      <c r="A6" s="1">
        <v>38</v>
      </c>
      <c r="B6" t="s">
        <v>16</v>
      </c>
      <c r="C6">
        <v>2000</v>
      </c>
      <c r="D6">
        <v>8.0697201192378998E-2</v>
      </c>
      <c r="E6">
        <v>4.8474781215190887E-2</v>
      </c>
      <c r="F6">
        <v>0.29086032509803772</v>
      </c>
      <c r="G6">
        <v>0.33896869421005249</v>
      </c>
      <c r="H6">
        <v>7.6137207448482513E-2</v>
      </c>
      <c r="I6">
        <v>0.16534650325775149</v>
      </c>
      <c r="J6">
        <v>0</v>
      </c>
    </row>
    <row r="7" spans="1:10" x14ac:dyDescent="0.2">
      <c r="A7" s="1">
        <v>41</v>
      </c>
      <c r="B7" t="s">
        <v>188</v>
      </c>
      <c r="C7">
        <v>2000</v>
      </c>
      <c r="D7">
        <v>0.21004883944988251</v>
      </c>
      <c r="E7">
        <v>0.19821147620677951</v>
      </c>
      <c r="F7">
        <v>0.2346021980047226</v>
      </c>
      <c r="G7">
        <v>0.15911178290843961</v>
      </c>
      <c r="H7">
        <v>6.7739665508270264E-2</v>
      </c>
      <c r="I7">
        <v>0.12654104828834531</v>
      </c>
      <c r="J7">
        <v>0</v>
      </c>
    </row>
    <row r="8" spans="1:10" x14ac:dyDescent="0.2">
      <c r="A8" s="1">
        <v>46</v>
      </c>
      <c r="B8" t="s">
        <v>17</v>
      </c>
      <c r="C8">
        <v>2000</v>
      </c>
      <c r="D8">
        <v>4.1704503819346428E-3</v>
      </c>
      <c r="E8">
        <v>6.3334636390209198E-2</v>
      </c>
      <c r="F8">
        <v>0.11827829480171199</v>
      </c>
      <c r="G8">
        <v>0.5134703516960144</v>
      </c>
      <c r="H8">
        <v>8.5788257420063019E-2</v>
      </c>
      <c r="I8">
        <v>0.2149580121040344</v>
      </c>
      <c r="J8">
        <v>0</v>
      </c>
    </row>
    <row r="9" spans="1:10" x14ac:dyDescent="0.2">
      <c r="A9" s="1">
        <v>51</v>
      </c>
      <c r="B9" t="s">
        <v>18</v>
      </c>
      <c r="C9">
        <v>2000</v>
      </c>
      <c r="D9">
        <v>2.841412648558617E-2</v>
      </c>
      <c r="E9">
        <v>6.9735139608383179E-2</v>
      </c>
      <c r="F9">
        <v>0.21221080422401431</v>
      </c>
      <c r="G9">
        <v>0.47904449701309199</v>
      </c>
      <c r="H9">
        <v>8.6487211287021637E-2</v>
      </c>
      <c r="I9">
        <v>0.1243632435798645</v>
      </c>
      <c r="J9">
        <v>0</v>
      </c>
    </row>
    <row r="10" spans="1:10" x14ac:dyDescent="0.2">
      <c r="A10" s="1">
        <v>56</v>
      </c>
      <c r="B10" t="s">
        <v>19</v>
      </c>
      <c r="C10">
        <v>2000</v>
      </c>
      <c r="D10">
        <v>1.46170798689127E-2</v>
      </c>
      <c r="E10">
        <v>6.8746872246265411E-2</v>
      </c>
      <c r="F10">
        <v>0.23286446928977969</v>
      </c>
      <c r="G10">
        <v>0.41908684372901922</v>
      </c>
      <c r="H10">
        <v>9.3250200152397156E-2</v>
      </c>
      <c r="I10">
        <v>0.1716463714838028</v>
      </c>
      <c r="J10">
        <v>0</v>
      </c>
    </row>
    <row r="11" spans="1:10" x14ac:dyDescent="0.2">
      <c r="A11" s="1">
        <v>64</v>
      </c>
      <c r="B11" t="s">
        <v>20</v>
      </c>
      <c r="C11">
        <v>2000</v>
      </c>
      <c r="D11">
        <v>2.1189631894230839E-2</v>
      </c>
      <c r="E11">
        <v>6.4612843096256256E-2</v>
      </c>
      <c r="F11">
        <v>7.4659548699855804E-2</v>
      </c>
      <c r="G11">
        <v>0.50435155630111694</v>
      </c>
      <c r="H11">
        <v>8.7615400552749634E-2</v>
      </c>
      <c r="I11">
        <v>0.2470811456441879</v>
      </c>
      <c r="J11">
        <v>0</v>
      </c>
    </row>
    <row r="12" spans="1:10" x14ac:dyDescent="0.2">
      <c r="A12" s="1">
        <v>74</v>
      </c>
      <c r="B12" t="s">
        <v>22</v>
      </c>
      <c r="C12">
        <v>2000</v>
      </c>
      <c r="D12">
        <v>0.2075074166059494</v>
      </c>
      <c r="E12">
        <v>7.9096712172031403E-2</v>
      </c>
      <c r="F12">
        <v>0.19076910614967349</v>
      </c>
      <c r="G12">
        <v>0.26838821172714228</v>
      </c>
      <c r="H12">
        <v>0.1072623357176781</v>
      </c>
      <c r="I12">
        <v>0.14688639342784879</v>
      </c>
      <c r="J12">
        <v>0</v>
      </c>
    </row>
    <row r="13" spans="1:10" x14ac:dyDescent="0.2">
      <c r="A13" s="1">
        <v>79</v>
      </c>
      <c r="B13" t="s">
        <v>23</v>
      </c>
      <c r="C13">
        <v>2000</v>
      </c>
      <c r="D13">
        <v>1.858903281390667E-2</v>
      </c>
      <c r="E13">
        <v>5.572085827589035E-2</v>
      </c>
      <c r="F13">
        <v>0.1061685085296631</v>
      </c>
      <c r="G13">
        <v>0.45817369222640991</v>
      </c>
      <c r="H13">
        <v>0.1089172139763832</v>
      </c>
      <c r="I13">
        <v>0.25691962242126459</v>
      </c>
      <c r="J13">
        <v>0</v>
      </c>
    </row>
    <row r="14" spans="1:10" x14ac:dyDescent="0.2">
      <c r="A14" s="1">
        <v>87</v>
      </c>
      <c r="B14" t="s">
        <v>24</v>
      </c>
      <c r="C14">
        <v>2000</v>
      </c>
      <c r="D14">
        <v>9.5474608242511749E-3</v>
      </c>
      <c r="E14">
        <v>4.9153819680213928E-2</v>
      </c>
      <c r="F14">
        <v>0.20154903829097751</v>
      </c>
      <c r="G14">
        <v>0.48809754848480219</v>
      </c>
      <c r="H14">
        <v>0.1012009531259537</v>
      </c>
      <c r="I14">
        <v>0.15031760931015009</v>
      </c>
      <c r="J14">
        <v>0</v>
      </c>
    </row>
    <row r="15" spans="1:10" x14ac:dyDescent="0.2">
      <c r="A15" s="1">
        <v>92</v>
      </c>
      <c r="B15" t="s">
        <v>25</v>
      </c>
      <c r="C15">
        <v>2000</v>
      </c>
      <c r="D15">
        <v>0.1243010312318802</v>
      </c>
      <c r="E15">
        <v>4.6150699257850647E-2</v>
      </c>
      <c r="F15">
        <v>0.14741843938827509</v>
      </c>
      <c r="G15">
        <v>0.3555510938167572</v>
      </c>
      <c r="H15">
        <v>0.120089553296566</v>
      </c>
      <c r="I15">
        <v>0.2134972661733627</v>
      </c>
      <c r="J15">
        <v>0</v>
      </c>
    </row>
    <row r="16" spans="1:10" x14ac:dyDescent="0.2">
      <c r="A16" s="1">
        <v>102</v>
      </c>
      <c r="B16" t="s">
        <v>27</v>
      </c>
      <c r="C16">
        <v>2000</v>
      </c>
      <c r="D16">
        <v>7.7239652164280406E-3</v>
      </c>
      <c r="E16">
        <v>5.7679273188114173E-2</v>
      </c>
      <c r="F16">
        <v>3.426085039973259E-2</v>
      </c>
      <c r="G16">
        <v>0.7051958441734314</v>
      </c>
      <c r="H16">
        <v>6.1361942440271378E-2</v>
      </c>
      <c r="I16">
        <v>0.13345952332019809</v>
      </c>
      <c r="J16">
        <v>0</v>
      </c>
    </row>
    <row r="17" spans="1:10" x14ac:dyDescent="0.2">
      <c r="A17" s="1">
        <v>107</v>
      </c>
      <c r="B17" t="s">
        <v>28</v>
      </c>
      <c r="C17">
        <v>2000</v>
      </c>
      <c r="D17">
        <v>0.23422093689441681</v>
      </c>
      <c r="E17">
        <v>0.16171735525131231</v>
      </c>
      <c r="F17">
        <v>0.23334591090679169</v>
      </c>
      <c r="G17">
        <v>0.20571404695510859</v>
      </c>
      <c r="H17">
        <v>0.1053583398461342</v>
      </c>
      <c r="I17">
        <v>5.6138008832931519E-2</v>
      </c>
      <c r="J17">
        <v>0</v>
      </c>
    </row>
    <row r="18" spans="1:10" x14ac:dyDescent="0.2">
      <c r="A18" s="1">
        <v>112</v>
      </c>
      <c r="B18" t="s">
        <v>29</v>
      </c>
      <c r="C18">
        <v>2000</v>
      </c>
      <c r="D18">
        <v>0.13416208326816559</v>
      </c>
      <c r="E18">
        <v>2.9215101152658459E-2</v>
      </c>
      <c r="F18">
        <v>0.28095754981040949</v>
      </c>
      <c r="G18">
        <v>0.31659168004989618</v>
      </c>
      <c r="H18">
        <v>0.13024261593818659</v>
      </c>
      <c r="I18">
        <v>0.1101646199822426</v>
      </c>
      <c r="J18">
        <v>0</v>
      </c>
    </row>
    <row r="19" spans="1:10" x14ac:dyDescent="0.2">
      <c r="A19" s="1">
        <v>115</v>
      </c>
      <c r="B19" t="s">
        <v>191</v>
      </c>
      <c r="C19">
        <v>2000</v>
      </c>
      <c r="D19">
        <v>9.4654828310012817E-2</v>
      </c>
      <c r="E19">
        <v>5.36760613322258E-2</v>
      </c>
      <c r="F19">
        <v>0.20335407555103299</v>
      </c>
      <c r="G19">
        <v>0.38725262880325317</v>
      </c>
      <c r="H19">
        <v>9.8405718803405762E-2</v>
      </c>
      <c r="I19">
        <v>0.16227453947067261</v>
      </c>
      <c r="J19">
        <v>0</v>
      </c>
    </row>
    <row r="20" spans="1:10" x14ac:dyDescent="0.2">
      <c r="A20" s="1">
        <v>125</v>
      </c>
      <c r="B20" t="s">
        <v>31</v>
      </c>
      <c r="C20">
        <v>2000</v>
      </c>
      <c r="D20">
        <v>5.4545823484659188E-2</v>
      </c>
      <c r="E20">
        <v>4.8169240355491638E-2</v>
      </c>
      <c r="F20">
        <v>0.23434177041053769</v>
      </c>
      <c r="G20">
        <v>0.47802850604057312</v>
      </c>
      <c r="H20">
        <v>6.3630908727645874E-2</v>
      </c>
      <c r="I20">
        <v>0.12080302089452739</v>
      </c>
      <c r="J20">
        <v>0</v>
      </c>
    </row>
    <row r="21" spans="1:10" x14ac:dyDescent="0.2">
      <c r="A21" s="1">
        <v>130</v>
      </c>
      <c r="B21" t="s">
        <v>32</v>
      </c>
      <c r="C21">
        <v>2000</v>
      </c>
      <c r="D21">
        <v>1.1175098828971389E-2</v>
      </c>
      <c r="E21">
        <v>7.3995694518089294E-2</v>
      </c>
      <c r="F21">
        <v>5.1316164433956153E-2</v>
      </c>
      <c r="G21">
        <v>0.47267225384712219</v>
      </c>
      <c r="H21">
        <v>0.1141089573502541</v>
      </c>
      <c r="I21">
        <v>0.27667149901390081</v>
      </c>
      <c r="J21">
        <v>0</v>
      </c>
    </row>
    <row r="22" spans="1:10" x14ac:dyDescent="0.2">
      <c r="A22" s="1">
        <v>140</v>
      </c>
      <c r="B22" t="s">
        <v>34</v>
      </c>
      <c r="C22">
        <v>2000</v>
      </c>
      <c r="D22">
        <v>8.81057009100914E-2</v>
      </c>
      <c r="E22">
        <v>6.478630006313324E-2</v>
      </c>
      <c r="F22">
        <v>0.22475205361843109</v>
      </c>
      <c r="G22">
        <v>0.37503254413604742</v>
      </c>
      <c r="H22">
        <v>0.111202284693718</v>
      </c>
      <c r="I22">
        <v>0.13482338190078741</v>
      </c>
      <c r="J22">
        <v>0</v>
      </c>
    </row>
    <row r="23" spans="1:10" x14ac:dyDescent="0.2">
      <c r="A23" s="1">
        <v>155</v>
      </c>
      <c r="B23" t="s">
        <v>37</v>
      </c>
      <c r="C23">
        <v>2000</v>
      </c>
      <c r="D23">
        <v>0.12410525232553481</v>
      </c>
      <c r="E23">
        <v>0.1118290051817894</v>
      </c>
      <c r="F23">
        <v>0.118890143930912</v>
      </c>
      <c r="G23">
        <v>0.29999983310699457</v>
      </c>
      <c r="H23">
        <v>0.19259388744831091</v>
      </c>
      <c r="I23">
        <v>0.15530708432197571</v>
      </c>
      <c r="J23">
        <v>0</v>
      </c>
    </row>
    <row r="24" spans="1:10" x14ac:dyDescent="0.2">
      <c r="A24" s="1">
        <v>170</v>
      </c>
      <c r="B24" t="s">
        <v>40</v>
      </c>
      <c r="C24">
        <v>2000</v>
      </c>
      <c r="D24">
        <v>1.7710119485855099E-2</v>
      </c>
      <c r="E24">
        <v>5.840996652841568E-2</v>
      </c>
      <c r="F24">
        <v>0.26252871751785278</v>
      </c>
      <c r="G24">
        <v>0.45143073797225952</v>
      </c>
      <c r="H24">
        <v>7.1152806282043457E-2</v>
      </c>
      <c r="I24">
        <v>0.13840354979038241</v>
      </c>
      <c r="J24">
        <v>0</v>
      </c>
    </row>
    <row r="25" spans="1:10" x14ac:dyDescent="0.2">
      <c r="A25" s="1">
        <v>175</v>
      </c>
      <c r="B25" t="s">
        <v>41</v>
      </c>
      <c r="C25">
        <v>2000</v>
      </c>
      <c r="D25">
        <v>2.4907670449465509E-3</v>
      </c>
      <c r="E25">
        <v>4.5832559466362E-2</v>
      </c>
      <c r="F25">
        <v>4.4862121343612671E-2</v>
      </c>
      <c r="G25">
        <v>0.71583986282348633</v>
      </c>
      <c r="H25">
        <v>7.0530138909816742E-2</v>
      </c>
      <c r="I25">
        <v>0.1204278618097305</v>
      </c>
      <c r="J25">
        <v>0</v>
      </c>
    </row>
    <row r="26" spans="1:10" x14ac:dyDescent="0.2">
      <c r="A26" s="1">
        <v>195</v>
      </c>
      <c r="B26" t="s">
        <v>44</v>
      </c>
      <c r="C26">
        <v>2000</v>
      </c>
      <c r="D26">
        <v>6.0942594427615404E-4</v>
      </c>
      <c r="E26">
        <v>3.2199852168560028E-2</v>
      </c>
      <c r="F26">
        <v>6.1053555458784103E-2</v>
      </c>
      <c r="G26">
        <v>0.51678544282913208</v>
      </c>
      <c r="H26">
        <v>0.11462123692035681</v>
      </c>
      <c r="I26">
        <v>0.27084976434707642</v>
      </c>
      <c r="J26">
        <v>0</v>
      </c>
    </row>
    <row r="27" spans="1:10" x14ac:dyDescent="0.2">
      <c r="A27" s="1">
        <v>210</v>
      </c>
      <c r="B27" t="s">
        <v>46</v>
      </c>
      <c r="C27">
        <v>2000</v>
      </c>
      <c r="D27">
        <v>8.3167329430580139E-2</v>
      </c>
      <c r="E27">
        <v>5.9714607894420617E-2</v>
      </c>
      <c r="F27">
        <v>0.2669641375541687</v>
      </c>
      <c r="G27">
        <v>0.38550031185150152</v>
      </c>
      <c r="H27">
        <v>7.4966564774513245E-2</v>
      </c>
      <c r="I27">
        <v>0.1296870410442352</v>
      </c>
      <c r="J27">
        <v>0</v>
      </c>
    </row>
    <row r="28" spans="1:10" x14ac:dyDescent="0.2">
      <c r="A28" s="1">
        <v>225</v>
      </c>
      <c r="B28" t="s">
        <v>49</v>
      </c>
      <c r="C28">
        <v>2000</v>
      </c>
      <c r="D28">
        <v>7.4702292680740356E-2</v>
      </c>
      <c r="E28">
        <v>3.825465589761734E-2</v>
      </c>
      <c r="F28">
        <v>5.8151774108409882E-2</v>
      </c>
      <c r="G28">
        <v>0.33796349167823792</v>
      </c>
      <c r="H28">
        <v>0.15810531377792361</v>
      </c>
      <c r="I28">
        <v>0.33373764157295233</v>
      </c>
      <c r="J28">
        <v>0</v>
      </c>
    </row>
    <row r="29" spans="1:10" x14ac:dyDescent="0.2">
      <c r="A29" s="1">
        <v>230</v>
      </c>
      <c r="B29" t="s">
        <v>50</v>
      </c>
      <c r="C29">
        <v>2000</v>
      </c>
      <c r="D29">
        <v>8.8654659688472748E-2</v>
      </c>
      <c r="E29">
        <v>4.8941213637590408E-2</v>
      </c>
      <c r="F29">
        <v>0.22971160709857941</v>
      </c>
      <c r="G29">
        <v>0.36065983772277832</v>
      </c>
      <c r="H29">
        <v>8.8557586073875427E-2</v>
      </c>
      <c r="I29">
        <v>0.1886121183633804</v>
      </c>
      <c r="J29">
        <v>0</v>
      </c>
    </row>
    <row r="30" spans="1:10" x14ac:dyDescent="0.2">
      <c r="A30" s="1">
        <v>238</v>
      </c>
      <c r="B30" t="s">
        <v>192</v>
      </c>
      <c r="C30">
        <v>2000</v>
      </c>
      <c r="D30">
        <v>5.2248399704694748E-2</v>
      </c>
      <c r="E30">
        <v>7.0888839662075043E-2</v>
      </c>
      <c r="F30">
        <v>0.2138956040143967</v>
      </c>
      <c r="G30">
        <v>0.39683520793914789</v>
      </c>
      <c r="H30">
        <v>0.10200616717338561</v>
      </c>
      <c r="I30">
        <v>0.1629373878240585</v>
      </c>
      <c r="J30">
        <v>0</v>
      </c>
    </row>
    <row r="31" spans="1:10" x14ac:dyDescent="0.2">
      <c r="A31" s="1">
        <v>243</v>
      </c>
      <c r="B31" t="s">
        <v>52</v>
      </c>
      <c r="C31">
        <v>2000</v>
      </c>
      <c r="D31">
        <v>6.5171532332897186E-2</v>
      </c>
      <c r="E31">
        <v>6.8206168711185455E-2</v>
      </c>
      <c r="F31">
        <v>0.14791837334632871</v>
      </c>
      <c r="G31">
        <v>0.46684306859970093</v>
      </c>
      <c r="H31">
        <v>0.1054233461618423</v>
      </c>
      <c r="I31">
        <v>0.14559376239776611</v>
      </c>
      <c r="J31">
        <v>0</v>
      </c>
    </row>
    <row r="32" spans="1:10" x14ac:dyDescent="0.2">
      <c r="A32" s="1">
        <v>245</v>
      </c>
      <c r="B32" t="s">
        <v>216</v>
      </c>
      <c r="C32">
        <v>2000</v>
      </c>
      <c r="D32">
        <v>6.1975675635039806E-3</v>
      </c>
      <c r="E32">
        <v>5.5890209972858429E-2</v>
      </c>
      <c r="F32">
        <v>0.1170843318104744</v>
      </c>
      <c r="G32">
        <v>0.58198869228363037</v>
      </c>
      <c r="H32">
        <v>8.8917478919029236E-2</v>
      </c>
      <c r="I32">
        <v>0.14992170035839081</v>
      </c>
      <c r="J32">
        <v>0</v>
      </c>
    </row>
    <row r="33" spans="1:10" x14ac:dyDescent="0.2">
      <c r="A33" s="1">
        <v>250</v>
      </c>
      <c r="B33" t="s">
        <v>53</v>
      </c>
      <c r="C33">
        <v>2000</v>
      </c>
      <c r="D33">
        <v>2.6346571743488308E-2</v>
      </c>
      <c r="E33">
        <v>9.711223840713501E-2</v>
      </c>
      <c r="F33">
        <v>0.1019468382000923</v>
      </c>
      <c r="G33">
        <v>0.45490145683288569</v>
      </c>
      <c r="H33">
        <v>0.1079035922884941</v>
      </c>
      <c r="I33">
        <v>0.21133878827095029</v>
      </c>
      <c r="J33">
        <v>0</v>
      </c>
    </row>
    <row r="34" spans="1:10" x14ac:dyDescent="0.2">
      <c r="A34" s="1">
        <v>253</v>
      </c>
      <c r="B34" t="s">
        <v>193</v>
      </c>
      <c r="C34">
        <v>2000</v>
      </c>
      <c r="D34">
        <v>2.0874310284852982E-2</v>
      </c>
      <c r="E34">
        <v>6.4530842006206512E-2</v>
      </c>
      <c r="F34">
        <v>0.31105935573577881</v>
      </c>
      <c r="G34">
        <v>0.35588186979293818</v>
      </c>
      <c r="H34">
        <v>0.1160073354840279</v>
      </c>
      <c r="I34">
        <v>0.13110989332199099</v>
      </c>
      <c r="J34">
        <v>0</v>
      </c>
    </row>
    <row r="35" spans="1:10" x14ac:dyDescent="0.2">
      <c r="A35" s="1">
        <v>268</v>
      </c>
      <c r="B35" t="s">
        <v>55</v>
      </c>
      <c r="C35">
        <v>2000</v>
      </c>
      <c r="D35">
        <v>1.371906790882349E-2</v>
      </c>
      <c r="E35">
        <v>5.4885894060134888E-2</v>
      </c>
      <c r="F35">
        <v>0.20600469410419461</v>
      </c>
      <c r="G35">
        <v>0.48009234666824341</v>
      </c>
      <c r="H35">
        <v>0.1131003499031067</v>
      </c>
      <c r="I35">
        <v>0.1323597580194473</v>
      </c>
      <c r="J35">
        <v>0</v>
      </c>
    </row>
    <row r="36" spans="1:10" x14ac:dyDescent="0.2">
      <c r="A36" s="1">
        <v>273</v>
      </c>
      <c r="B36" t="s">
        <v>56</v>
      </c>
      <c r="C36">
        <v>2000</v>
      </c>
      <c r="D36">
        <v>3.572758287191391E-2</v>
      </c>
      <c r="E36">
        <v>7.589498907327652E-2</v>
      </c>
      <c r="F36">
        <v>8.5500851273536682E-2</v>
      </c>
      <c r="G36">
        <v>0.33196491003036499</v>
      </c>
      <c r="H36">
        <v>0.26349440217018127</v>
      </c>
      <c r="I36">
        <v>0.20652508735656741</v>
      </c>
      <c r="J36">
        <v>0</v>
      </c>
    </row>
    <row r="37" spans="1:10" x14ac:dyDescent="0.2">
      <c r="A37" s="1">
        <v>278</v>
      </c>
      <c r="B37" t="s">
        <v>57</v>
      </c>
      <c r="C37">
        <v>2000</v>
      </c>
      <c r="D37">
        <v>0.1336642652750015</v>
      </c>
      <c r="E37">
        <v>4.4250473380088813E-2</v>
      </c>
      <c r="F37">
        <v>0.1029879748821259</v>
      </c>
      <c r="G37">
        <v>0.44424408674240112</v>
      </c>
      <c r="H37">
        <v>0.13701589405536649</v>
      </c>
      <c r="I37">
        <v>0.13821972906589511</v>
      </c>
      <c r="J37">
        <v>0</v>
      </c>
    </row>
    <row r="38" spans="1:10" x14ac:dyDescent="0.2">
      <c r="A38" s="1">
        <v>283</v>
      </c>
      <c r="B38" t="s">
        <v>58</v>
      </c>
      <c r="C38">
        <v>2000</v>
      </c>
      <c r="D38">
        <v>7.9929552972316742E-2</v>
      </c>
      <c r="E38">
        <v>0.1107212603092194</v>
      </c>
      <c r="F38">
        <v>0.21867796778678891</v>
      </c>
      <c r="G38">
        <v>0.31674453616142267</v>
      </c>
      <c r="H38">
        <v>9.1009728610515594E-2</v>
      </c>
      <c r="I38">
        <v>0.18250060081481931</v>
      </c>
      <c r="J38">
        <v>0</v>
      </c>
    </row>
    <row r="39" spans="1:10" x14ac:dyDescent="0.2">
      <c r="A39" s="1">
        <v>288</v>
      </c>
      <c r="B39" t="s">
        <v>59</v>
      </c>
      <c r="C39">
        <v>2000</v>
      </c>
      <c r="D39">
        <v>0.1006018817424774</v>
      </c>
      <c r="E39">
        <v>7.2294428944587708E-2</v>
      </c>
      <c r="F39">
        <v>0.2512873113155365</v>
      </c>
      <c r="G39">
        <v>0.32808032631874079</v>
      </c>
      <c r="H39">
        <v>0.1105268746614456</v>
      </c>
      <c r="I39">
        <v>0.1392902284860611</v>
      </c>
      <c r="J39">
        <v>0</v>
      </c>
    </row>
    <row r="40" spans="1:10" x14ac:dyDescent="0.2">
      <c r="A40" s="1">
        <v>298</v>
      </c>
      <c r="B40" t="s">
        <v>61</v>
      </c>
      <c r="C40">
        <v>2000</v>
      </c>
      <c r="D40">
        <v>0.10449985414743421</v>
      </c>
      <c r="E40">
        <v>4.3232474476099007E-2</v>
      </c>
      <c r="F40">
        <v>0.24316386878490451</v>
      </c>
      <c r="G40">
        <v>0.31456568837165833</v>
      </c>
      <c r="H40">
        <v>9.2427380383014679E-2</v>
      </c>
      <c r="I40">
        <v>0.20227554440498349</v>
      </c>
      <c r="J40">
        <v>0</v>
      </c>
    </row>
    <row r="41" spans="1:10" x14ac:dyDescent="0.2">
      <c r="A41" s="1">
        <v>306</v>
      </c>
      <c r="B41" t="s">
        <v>194</v>
      </c>
      <c r="C41">
        <v>2000</v>
      </c>
      <c r="D41">
        <v>0.1767853498458862</v>
      </c>
      <c r="E41">
        <v>0.1248111501336098</v>
      </c>
      <c r="F41">
        <v>9.8767645657062531E-2</v>
      </c>
      <c r="G41">
        <v>0.28150454163551331</v>
      </c>
      <c r="H41">
        <v>0.1242044568061829</v>
      </c>
      <c r="I41">
        <v>0.19392687082290649</v>
      </c>
      <c r="J41">
        <v>0</v>
      </c>
    </row>
    <row r="42" spans="1:10" x14ac:dyDescent="0.2">
      <c r="A42" s="1">
        <v>309</v>
      </c>
      <c r="B42" t="s">
        <v>195</v>
      </c>
      <c r="C42">
        <v>2000</v>
      </c>
      <c r="D42">
        <v>4.0288127958774567E-2</v>
      </c>
      <c r="E42">
        <v>7.8215211629867554E-2</v>
      </c>
      <c r="F42">
        <v>0.2113236486911774</v>
      </c>
      <c r="G42">
        <v>0.38269585371017462</v>
      </c>
      <c r="H42">
        <v>0.13072770833969119</v>
      </c>
      <c r="I42">
        <v>0.15682946145534521</v>
      </c>
      <c r="J42">
        <v>0</v>
      </c>
    </row>
    <row r="43" spans="1:10" x14ac:dyDescent="0.2">
      <c r="A43" s="1">
        <v>317</v>
      </c>
      <c r="B43" t="s">
        <v>63</v>
      </c>
      <c r="C43">
        <v>2000</v>
      </c>
      <c r="D43">
        <v>0.1312716752290726</v>
      </c>
      <c r="E43">
        <v>2.583044208586216E-2</v>
      </c>
      <c r="F43">
        <v>0.14997914433479309</v>
      </c>
      <c r="G43">
        <v>0.41091924905776978</v>
      </c>
      <c r="H43">
        <v>0.14097157120704651</v>
      </c>
      <c r="I43">
        <v>0.14576622843742371</v>
      </c>
      <c r="J43">
        <v>0</v>
      </c>
    </row>
    <row r="44" spans="1:10" x14ac:dyDescent="0.2">
      <c r="A44" s="1">
        <v>322</v>
      </c>
      <c r="B44" t="s">
        <v>64</v>
      </c>
      <c r="C44">
        <v>2000</v>
      </c>
      <c r="D44">
        <v>2.710319310426712E-2</v>
      </c>
      <c r="E44">
        <v>6.2106072902679443E-2</v>
      </c>
      <c r="F44">
        <v>0.26998105645179749</v>
      </c>
      <c r="G44">
        <v>0.42120715975761408</v>
      </c>
      <c r="H44">
        <v>0.1054723486304283</v>
      </c>
      <c r="I44">
        <v>0.11349067091941829</v>
      </c>
      <c r="J44">
        <v>0</v>
      </c>
    </row>
    <row r="45" spans="1:10" x14ac:dyDescent="0.2">
      <c r="A45" s="1">
        <v>327</v>
      </c>
      <c r="B45" t="s">
        <v>65</v>
      </c>
      <c r="C45">
        <v>2000</v>
      </c>
      <c r="D45">
        <v>7.3775188066065311E-3</v>
      </c>
      <c r="E45">
        <v>5.6276489049196243E-2</v>
      </c>
      <c r="F45">
        <v>0.10490904003381731</v>
      </c>
      <c r="G45">
        <v>0.55335855484008789</v>
      </c>
      <c r="H45">
        <v>0.1016024947166443</v>
      </c>
      <c r="I45">
        <v>0.1764758974313736</v>
      </c>
      <c r="J45">
        <v>0</v>
      </c>
    </row>
    <row r="46" spans="1:10" x14ac:dyDescent="0.2">
      <c r="A46" s="1">
        <v>335</v>
      </c>
      <c r="B46" t="s">
        <v>67</v>
      </c>
      <c r="C46">
        <v>2000</v>
      </c>
      <c r="D46">
        <v>1.9076019525527951E-2</v>
      </c>
      <c r="E46">
        <v>5.4818660020828247E-2</v>
      </c>
      <c r="F46">
        <v>0.15811657905578611</v>
      </c>
      <c r="G46">
        <v>0.53099197149276733</v>
      </c>
      <c r="H46">
        <v>9.9166527390480042E-2</v>
      </c>
      <c r="I46">
        <v>0.1376497000455856</v>
      </c>
      <c r="J46">
        <v>0</v>
      </c>
    </row>
    <row r="47" spans="1:10" x14ac:dyDescent="0.2">
      <c r="A47" s="1">
        <v>340</v>
      </c>
      <c r="B47" t="s">
        <v>68</v>
      </c>
      <c r="C47">
        <v>2000</v>
      </c>
      <c r="D47">
        <v>3.6701694130897522E-2</v>
      </c>
      <c r="E47">
        <v>4.6059884130954742E-2</v>
      </c>
      <c r="F47">
        <v>8.2539968192577362E-2</v>
      </c>
      <c r="G47">
        <v>0.58065474033355713</v>
      </c>
      <c r="H47">
        <v>0.10011867433786389</v>
      </c>
      <c r="I47">
        <v>0.1539252698421478</v>
      </c>
      <c r="J47">
        <v>0</v>
      </c>
    </row>
    <row r="48" spans="1:10" x14ac:dyDescent="0.2">
      <c r="A48" s="1">
        <v>353</v>
      </c>
      <c r="B48" t="s">
        <v>197</v>
      </c>
      <c r="C48">
        <v>2000</v>
      </c>
      <c r="D48">
        <v>0.15867325663566589</v>
      </c>
      <c r="E48">
        <v>7.1704685688018799E-2</v>
      </c>
      <c r="F48">
        <v>0.18403308093547821</v>
      </c>
      <c r="G48">
        <v>0.27727282047271729</v>
      </c>
      <c r="H48">
        <v>0.14108893275260931</v>
      </c>
      <c r="I48">
        <v>0.16837538778781891</v>
      </c>
      <c r="J48">
        <v>0</v>
      </c>
    </row>
    <row r="49" spans="1:10" x14ac:dyDescent="0.2">
      <c r="A49" s="1">
        <v>358</v>
      </c>
      <c r="B49" t="s">
        <v>71</v>
      </c>
      <c r="C49">
        <v>2000</v>
      </c>
      <c r="D49">
        <v>8.5638780146837234E-3</v>
      </c>
      <c r="E49">
        <v>4.0529746562242508E-2</v>
      </c>
      <c r="F49">
        <v>0.25081020593643188</v>
      </c>
      <c r="G49">
        <v>0.48879715800285339</v>
      </c>
      <c r="H49">
        <v>9.3076810240745544E-2</v>
      </c>
      <c r="I49">
        <v>0.11823424696922299</v>
      </c>
      <c r="J49">
        <v>0</v>
      </c>
    </row>
    <row r="50" spans="1:10" x14ac:dyDescent="0.2">
      <c r="A50" s="1">
        <v>368</v>
      </c>
      <c r="B50" t="s">
        <v>73</v>
      </c>
      <c r="C50">
        <v>2000</v>
      </c>
      <c r="D50">
        <v>4.4805541634559631E-2</v>
      </c>
      <c r="E50">
        <v>7.01909139752388E-2</v>
      </c>
      <c r="F50">
        <v>0.1319442093372345</v>
      </c>
      <c r="G50">
        <v>0.46492016315460211</v>
      </c>
      <c r="H50">
        <v>0.10683823376894</v>
      </c>
      <c r="I50">
        <v>0.18149372935295099</v>
      </c>
      <c r="J50">
        <v>0</v>
      </c>
    </row>
    <row r="51" spans="1:10" x14ac:dyDescent="0.2">
      <c r="A51" s="1">
        <v>373</v>
      </c>
      <c r="B51" t="s">
        <v>74</v>
      </c>
      <c r="C51">
        <v>2000</v>
      </c>
      <c r="D51">
        <v>9.0859606862068176E-2</v>
      </c>
      <c r="E51">
        <v>7.4720092117786407E-2</v>
      </c>
      <c r="F51">
        <v>8.295854926109314E-2</v>
      </c>
      <c r="G51">
        <v>0.47923174500465388</v>
      </c>
      <c r="H51">
        <v>0.14849978685379031</v>
      </c>
      <c r="I51">
        <v>0.12373021245002749</v>
      </c>
      <c r="J51">
        <v>0</v>
      </c>
    </row>
    <row r="52" spans="1:10" x14ac:dyDescent="0.2">
      <c r="A52" s="1">
        <v>378</v>
      </c>
      <c r="B52" t="s">
        <v>75</v>
      </c>
      <c r="C52">
        <v>2000</v>
      </c>
      <c r="D52">
        <v>5.984218418598175E-2</v>
      </c>
      <c r="E52">
        <v>0.1139146536588669</v>
      </c>
      <c r="F52">
        <v>7.8328944742679596E-2</v>
      </c>
      <c r="G52">
        <v>0.46822467446327209</v>
      </c>
      <c r="H52">
        <v>0.14714944362640381</v>
      </c>
      <c r="I52">
        <v>0.13507810235023501</v>
      </c>
      <c r="J52">
        <v>0</v>
      </c>
    </row>
    <row r="53" spans="1:10" x14ac:dyDescent="0.2">
      <c r="A53" s="1">
        <v>383</v>
      </c>
      <c r="B53" t="s">
        <v>76</v>
      </c>
      <c r="C53">
        <v>2000</v>
      </c>
      <c r="D53">
        <v>0.1281026154756546</v>
      </c>
      <c r="E53">
        <v>5.1628716289997101E-2</v>
      </c>
      <c r="F53">
        <v>0.23419578373432159</v>
      </c>
      <c r="G53">
        <v>0.31752252578735352</v>
      </c>
      <c r="H53">
        <v>6.5688803791999817E-2</v>
      </c>
      <c r="I53">
        <v>0.20301948487758639</v>
      </c>
      <c r="J53">
        <v>0</v>
      </c>
    </row>
    <row r="54" spans="1:10" x14ac:dyDescent="0.2">
      <c r="A54" s="1">
        <v>403</v>
      </c>
      <c r="B54" t="s">
        <v>80</v>
      </c>
      <c r="C54">
        <v>2000</v>
      </c>
      <c r="D54">
        <v>0.2205062061548233</v>
      </c>
      <c r="E54">
        <v>0.21724896132946009</v>
      </c>
      <c r="F54">
        <v>0.1068224310874939</v>
      </c>
      <c r="G54">
        <v>0.1515958905220032</v>
      </c>
      <c r="H54">
        <v>0.1090035289525986</v>
      </c>
      <c r="I54">
        <v>0.19177055358886719</v>
      </c>
      <c r="J54">
        <v>0</v>
      </c>
    </row>
    <row r="55" spans="1:10" x14ac:dyDescent="0.2">
      <c r="A55" s="1">
        <v>408</v>
      </c>
      <c r="B55" t="s">
        <v>81</v>
      </c>
      <c r="C55">
        <v>2000</v>
      </c>
      <c r="D55">
        <v>0.13608203828334811</v>
      </c>
      <c r="E55">
        <v>6.0524147003889077E-2</v>
      </c>
      <c r="F55">
        <v>0.21670785546302801</v>
      </c>
      <c r="G55">
        <v>0.3433910608291626</v>
      </c>
      <c r="H55">
        <v>7.3316551744937897E-2</v>
      </c>
      <c r="I55">
        <v>0.17253503203392029</v>
      </c>
      <c r="J55">
        <v>0</v>
      </c>
    </row>
    <row r="56" spans="1:10" x14ac:dyDescent="0.2">
      <c r="A56" s="1">
        <v>413</v>
      </c>
      <c r="B56" t="s">
        <v>82</v>
      </c>
      <c r="C56">
        <v>2000</v>
      </c>
      <c r="D56">
        <v>3.951006755232811E-2</v>
      </c>
      <c r="E56">
        <v>5.2269946783781052E-2</v>
      </c>
      <c r="F56">
        <v>0.25975388288497919</v>
      </c>
      <c r="G56">
        <v>0.42379674315452581</v>
      </c>
      <c r="H56">
        <v>0.10467908531427381</v>
      </c>
      <c r="I56">
        <v>0.1199900656938553</v>
      </c>
      <c r="J56">
        <v>0</v>
      </c>
    </row>
    <row r="57" spans="1:10" x14ac:dyDescent="0.2">
      <c r="A57" s="1">
        <v>418</v>
      </c>
      <c r="B57" t="s">
        <v>83</v>
      </c>
      <c r="C57">
        <v>2000</v>
      </c>
      <c r="D57">
        <v>5.7970326393842697E-2</v>
      </c>
      <c r="E57">
        <v>9.3459755182266235E-2</v>
      </c>
      <c r="F57">
        <v>0.1476705223321915</v>
      </c>
      <c r="G57">
        <v>0.48318910598754877</v>
      </c>
      <c r="H57">
        <v>9.5086380839347839E-2</v>
      </c>
      <c r="I57">
        <v>0.1226235404610634</v>
      </c>
      <c r="J57">
        <v>0</v>
      </c>
    </row>
    <row r="58" spans="1:10" x14ac:dyDescent="0.2">
      <c r="A58" s="1">
        <v>443</v>
      </c>
      <c r="B58" t="s">
        <v>88</v>
      </c>
      <c r="C58">
        <v>2000</v>
      </c>
      <c r="D58">
        <v>1.4485800638794901E-2</v>
      </c>
      <c r="E58">
        <v>8.7733536958694458E-2</v>
      </c>
      <c r="F58">
        <v>0.23909556865692139</v>
      </c>
      <c r="G58">
        <v>0.41866999864578253</v>
      </c>
      <c r="H58">
        <v>0.1033487096428871</v>
      </c>
      <c r="I58">
        <v>0.130952313542366</v>
      </c>
      <c r="J58">
        <v>0</v>
      </c>
    </row>
    <row r="59" spans="1:10" x14ac:dyDescent="0.2">
      <c r="A59" s="1">
        <v>448</v>
      </c>
      <c r="B59" t="s">
        <v>89</v>
      </c>
      <c r="C59">
        <v>2000</v>
      </c>
      <c r="D59">
        <v>1.580790430307388E-2</v>
      </c>
      <c r="E59">
        <v>4.7814168035984039E-2</v>
      </c>
      <c r="F59">
        <v>0.18658323585987091</v>
      </c>
      <c r="G59">
        <v>0.53009480237960815</v>
      </c>
      <c r="H59">
        <v>0.13001114130020139</v>
      </c>
      <c r="I59">
        <v>8.9981034398078918E-2</v>
      </c>
      <c r="J59">
        <v>0</v>
      </c>
    </row>
    <row r="60" spans="1:10" x14ac:dyDescent="0.2">
      <c r="A60" s="1">
        <v>453</v>
      </c>
      <c r="B60" t="s">
        <v>90</v>
      </c>
      <c r="C60">
        <v>2000</v>
      </c>
      <c r="D60">
        <v>2.2718045860528949E-2</v>
      </c>
      <c r="E60">
        <v>5.6597154587507248E-2</v>
      </c>
      <c r="F60">
        <v>0.2002423703670502</v>
      </c>
      <c r="G60">
        <v>0.46981143951416021</v>
      </c>
      <c r="H60">
        <v>9.6519671380519867E-2</v>
      </c>
      <c r="I60">
        <v>0.15416596829891199</v>
      </c>
      <c r="J60">
        <v>0</v>
      </c>
    </row>
    <row r="61" spans="1:10" x14ac:dyDescent="0.2">
      <c r="A61" s="1">
        <v>458</v>
      </c>
      <c r="B61" t="s">
        <v>91</v>
      </c>
      <c r="C61">
        <v>2000</v>
      </c>
      <c r="D61">
        <v>6.5367273986339569E-2</v>
      </c>
      <c r="E61">
        <v>7.4079081416130066E-2</v>
      </c>
      <c r="F61">
        <v>0.1556582301855087</v>
      </c>
      <c r="G61">
        <v>0.36390683054924011</v>
      </c>
      <c r="H61">
        <v>0.1079839840531349</v>
      </c>
      <c r="I61">
        <v>0.2343769967556</v>
      </c>
      <c r="J61">
        <v>0</v>
      </c>
    </row>
    <row r="62" spans="1:10" x14ac:dyDescent="0.2">
      <c r="A62" s="1">
        <v>463</v>
      </c>
      <c r="B62" t="s">
        <v>92</v>
      </c>
      <c r="C62">
        <v>2000</v>
      </c>
      <c r="D62">
        <v>1.3455852866172791E-2</v>
      </c>
      <c r="E62">
        <v>6.1824142932891853E-2</v>
      </c>
      <c r="F62">
        <v>0.21935535967350009</v>
      </c>
      <c r="G62">
        <v>0.46183657646179199</v>
      </c>
      <c r="H62">
        <v>0.1028637513518333</v>
      </c>
      <c r="I62">
        <v>0.1406642347574234</v>
      </c>
      <c r="J62">
        <v>0</v>
      </c>
    </row>
    <row r="63" spans="1:10" x14ac:dyDescent="0.2">
      <c r="A63" s="1">
        <v>468</v>
      </c>
      <c r="B63" t="s">
        <v>93</v>
      </c>
      <c r="C63">
        <v>2000</v>
      </c>
      <c r="D63">
        <v>2.9782425612211231E-2</v>
      </c>
      <c r="E63">
        <v>4.5393340289592743E-2</v>
      </c>
      <c r="F63">
        <v>0.21907246112823489</v>
      </c>
      <c r="G63">
        <v>0.44293037056922913</v>
      </c>
      <c r="H63">
        <v>0.1492454260587692</v>
      </c>
      <c r="I63">
        <v>0.1144063845276833</v>
      </c>
      <c r="J63">
        <v>0</v>
      </c>
    </row>
    <row r="64" spans="1:10" x14ac:dyDescent="0.2">
      <c r="A64" s="1">
        <v>471</v>
      </c>
      <c r="B64" t="s">
        <v>198</v>
      </c>
      <c r="C64">
        <v>2000</v>
      </c>
      <c r="D64">
        <v>7.0464357733726501E-2</v>
      </c>
      <c r="E64">
        <v>7.9468034207820892E-2</v>
      </c>
      <c r="F64">
        <v>0.30800756812095642</v>
      </c>
      <c r="G64">
        <v>0.28691384196281428</v>
      </c>
      <c r="H64">
        <v>0.1235914975404739</v>
      </c>
      <c r="I64">
        <v>0.13155244290828699</v>
      </c>
      <c r="J64">
        <v>0</v>
      </c>
    </row>
    <row r="65" spans="1:10" x14ac:dyDescent="0.2">
      <c r="A65" s="1">
        <v>481</v>
      </c>
      <c r="B65" t="s">
        <v>95</v>
      </c>
      <c r="C65">
        <v>2000</v>
      </c>
      <c r="D65">
        <v>0.24324943125247961</v>
      </c>
      <c r="E65">
        <v>3.7341851741075523E-2</v>
      </c>
      <c r="F65">
        <v>5.2546821534633643E-2</v>
      </c>
      <c r="G65">
        <v>0.47642993927001948</v>
      </c>
      <c r="H65">
        <v>0.1101518049836159</v>
      </c>
      <c r="I65">
        <v>7.8272946178913116E-2</v>
      </c>
      <c r="J65">
        <v>0</v>
      </c>
    </row>
    <row r="66" spans="1:10" x14ac:dyDescent="0.2">
      <c r="A66" s="1">
        <v>484</v>
      </c>
      <c r="B66" t="s">
        <v>199</v>
      </c>
      <c r="C66">
        <v>2000</v>
      </c>
      <c r="D66">
        <v>0.12308502942323681</v>
      </c>
      <c r="E66">
        <v>9.477030485868454E-2</v>
      </c>
      <c r="F66">
        <v>0.16743370890617371</v>
      </c>
      <c r="G66">
        <v>0.48226219415664667</v>
      </c>
      <c r="H66">
        <v>3.987199068069458E-2</v>
      </c>
      <c r="I66">
        <v>0.13141223788261411</v>
      </c>
      <c r="J66">
        <v>0</v>
      </c>
    </row>
    <row r="67" spans="1:10" x14ac:dyDescent="0.2">
      <c r="A67" s="1">
        <v>500</v>
      </c>
      <c r="B67" t="s">
        <v>201</v>
      </c>
      <c r="C67">
        <v>2000</v>
      </c>
      <c r="D67">
        <v>4.3829210102558143E-2</v>
      </c>
      <c r="E67">
        <v>6.8230569362640381E-2</v>
      </c>
      <c r="F67">
        <v>0.16246962547302249</v>
      </c>
      <c r="G67">
        <v>0.39247208833694458</v>
      </c>
      <c r="H67">
        <v>0.16178324818611151</v>
      </c>
      <c r="I67">
        <v>0.17061929404735571</v>
      </c>
      <c r="J67">
        <v>0</v>
      </c>
    </row>
    <row r="68" spans="1:10" x14ac:dyDescent="0.2">
      <c r="A68" s="1">
        <v>505</v>
      </c>
      <c r="B68" t="s">
        <v>98</v>
      </c>
      <c r="C68">
        <v>2000</v>
      </c>
      <c r="D68">
        <v>4.0341626852750778E-2</v>
      </c>
      <c r="E68">
        <v>4.6057585626840591E-2</v>
      </c>
      <c r="F68">
        <v>0.124161459505558</v>
      </c>
      <c r="G68">
        <v>0.56759899854660034</v>
      </c>
      <c r="H68">
        <v>6.3709057867527008E-2</v>
      </c>
      <c r="I68">
        <v>0.1582559198141098</v>
      </c>
      <c r="J68">
        <v>0</v>
      </c>
    </row>
    <row r="69" spans="1:10" x14ac:dyDescent="0.2">
      <c r="A69" s="1">
        <v>510</v>
      </c>
      <c r="B69" t="s">
        <v>99</v>
      </c>
      <c r="C69">
        <v>2000</v>
      </c>
      <c r="D69">
        <v>9.2666082084178925E-2</v>
      </c>
      <c r="E69">
        <v>5.8826163411140442E-2</v>
      </c>
      <c r="F69">
        <v>0.26501068472862238</v>
      </c>
      <c r="G69">
        <v>0.43268686532974238</v>
      </c>
      <c r="H69">
        <v>6.3212282955646515E-2</v>
      </c>
      <c r="I69">
        <v>8.5831806063652039E-2</v>
      </c>
      <c r="J69">
        <v>0</v>
      </c>
    </row>
    <row r="70" spans="1:10" x14ac:dyDescent="0.2">
      <c r="A70" s="1">
        <v>528</v>
      </c>
      <c r="B70" t="s">
        <v>202</v>
      </c>
      <c r="C70">
        <v>2000</v>
      </c>
      <c r="D70">
        <v>5.0482179969549179E-2</v>
      </c>
      <c r="E70">
        <v>7.6208993792533875E-2</v>
      </c>
      <c r="F70">
        <v>0.23807831108570099</v>
      </c>
      <c r="G70">
        <v>0.3127654492855072</v>
      </c>
      <c r="H70">
        <v>0.13991421461105349</v>
      </c>
      <c r="I70">
        <v>0.18229292333126071</v>
      </c>
      <c r="J70">
        <v>0</v>
      </c>
    </row>
    <row r="71" spans="1:10" x14ac:dyDescent="0.2">
      <c r="A71" s="1">
        <v>533</v>
      </c>
      <c r="B71" t="s">
        <v>103</v>
      </c>
      <c r="C71">
        <v>2000</v>
      </c>
      <c r="D71">
        <v>5.5298418737947941E-3</v>
      </c>
      <c r="E71">
        <v>6.0527406632900238E-2</v>
      </c>
      <c r="F71">
        <v>0.1028294265270233</v>
      </c>
      <c r="G71">
        <v>0.60525113344192505</v>
      </c>
      <c r="H71">
        <v>0.1114187687635422</v>
      </c>
      <c r="I71">
        <v>0.114963062107563</v>
      </c>
      <c r="J71">
        <v>0</v>
      </c>
    </row>
    <row r="72" spans="1:10" x14ac:dyDescent="0.2">
      <c r="A72" s="1">
        <v>553</v>
      </c>
      <c r="B72" t="s">
        <v>107</v>
      </c>
      <c r="C72">
        <v>2000</v>
      </c>
      <c r="D72">
        <v>6.3853040337562561E-2</v>
      </c>
      <c r="E72">
        <v>5.0173848867416382E-2</v>
      </c>
      <c r="F72">
        <v>7.344391942024231E-2</v>
      </c>
      <c r="G72">
        <v>0.35856238007545471</v>
      </c>
      <c r="H72">
        <v>0.1494240611791611</v>
      </c>
      <c r="I72">
        <v>0.30742818117141718</v>
      </c>
      <c r="J72">
        <v>0</v>
      </c>
    </row>
    <row r="73" spans="1:10" x14ac:dyDescent="0.2">
      <c r="A73" s="1">
        <v>563</v>
      </c>
      <c r="B73" t="s">
        <v>109</v>
      </c>
      <c r="C73">
        <v>2000</v>
      </c>
      <c r="D73">
        <v>2.170223742723465E-2</v>
      </c>
      <c r="E73">
        <v>6.3979245722293854E-2</v>
      </c>
      <c r="F73">
        <v>0.1759700924158096</v>
      </c>
      <c r="G73">
        <v>0.43704459071159357</v>
      </c>
      <c r="H73">
        <v>0.1208634451031685</v>
      </c>
      <c r="I73">
        <v>0.18044039607048029</v>
      </c>
      <c r="J73">
        <v>0</v>
      </c>
    </row>
    <row r="74" spans="1:10" x14ac:dyDescent="0.2">
      <c r="A74" s="1">
        <v>568</v>
      </c>
      <c r="B74" t="s">
        <v>110</v>
      </c>
      <c r="C74">
        <v>2000</v>
      </c>
      <c r="D74">
        <v>9.9112682044506073E-2</v>
      </c>
      <c r="E74">
        <v>6.7518904805183411E-2</v>
      </c>
      <c r="F74">
        <v>3.2397259026765823E-2</v>
      </c>
      <c r="G74">
        <v>0.52242910861968994</v>
      </c>
      <c r="H74">
        <v>9.5716126263141632E-2</v>
      </c>
      <c r="I74">
        <v>0.17731323838233951</v>
      </c>
      <c r="J74">
        <v>0</v>
      </c>
    </row>
    <row r="75" spans="1:10" x14ac:dyDescent="0.2">
      <c r="A75" s="1">
        <v>578</v>
      </c>
      <c r="B75" t="s">
        <v>112</v>
      </c>
      <c r="C75">
        <v>2000</v>
      </c>
      <c r="D75">
        <v>5.7376161217689507E-2</v>
      </c>
      <c r="E75">
        <v>5.7554755359888077E-2</v>
      </c>
      <c r="F75">
        <v>0.22087420523166659</v>
      </c>
      <c r="G75">
        <v>0.35775959491729742</v>
      </c>
      <c r="H75">
        <v>0.11859942227602011</v>
      </c>
      <c r="I75">
        <v>0.1878464072942734</v>
      </c>
      <c r="J75">
        <v>0</v>
      </c>
    </row>
    <row r="76" spans="1:10" x14ac:dyDescent="0.2">
      <c r="A76" s="1">
        <v>583</v>
      </c>
      <c r="B76" t="s">
        <v>113</v>
      </c>
      <c r="C76">
        <v>2000</v>
      </c>
      <c r="D76">
        <v>3.3443022519350052E-2</v>
      </c>
      <c r="E76">
        <v>8.1605739891529083E-2</v>
      </c>
      <c r="F76">
        <v>0.30502486228942871</v>
      </c>
      <c r="G76">
        <v>0.31991854310035711</v>
      </c>
      <c r="H76">
        <v>8.6219407618045807E-2</v>
      </c>
      <c r="I76">
        <v>0.17393794655799871</v>
      </c>
      <c r="J76">
        <v>0</v>
      </c>
    </row>
    <row r="77" spans="1:10" x14ac:dyDescent="0.2">
      <c r="A77" s="1">
        <v>601</v>
      </c>
      <c r="B77" t="s">
        <v>203</v>
      </c>
      <c r="C77">
        <v>2000</v>
      </c>
      <c r="D77">
        <v>9.5414057374000549E-2</v>
      </c>
      <c r="E77">
        <v>3.9291854947805398E-2</v>
      </c>
      <c r="F77">
        <v>0.15804712474346161</v>
      </c>
      <c r="G77">
        <v>0.42222151160240168</v>
      </c>
      <c r="H77">
        <v>0.12623697519302371</v>
      </c>
      <c r="I77">
        <v>0.16579665243625641</v>
      </c>
      <c r="J77">
        <v>0</v>
      </c>
    </row>
    <row r="78" spans="1:10" x14ac:dyDescent="0.2">
      <c r="A78" s="1">
        <v>606</v>
      </c>
      <c r="B78" t="s">
        <v>116</v>
      </c>
      <c r="C78">
        <v>2000</v>
      </c>
      <c r="D78">
        <v>9.3946224078536034E-3</v>
      </c>
      <c r="E78">
        <v>0.10031486302614211</v>
      </c>
      <c r="F78">
        <v>4.8699378967285163E-2</v>
      </c>
      <c r="G78">
        <v>0.6289290189743042</v>
      </c>
      <c r="H78">
        <v>0.1214053928852081</v>
      </c>
      <c r="I78">
        <v>9.1889172792434692E-2</v>
      </c>
      <c r="J78">
        <v>0</v>
      </c>
    </row>
    <row r="79" spans="1:10" x14ac:dyDescent="0.2">
      <c r="A79" s="1">
        <v>611</v>
      </c>
      <c r="B79" t="s">
        <v>117</v>
      </c>
      <c r="C79">
        <v>2000</v>
      </c>
      <c r="D79">
        <v>0.13736771047115329</v>
      </c>
      <c r="E79">
        <v>6.1326600611209869E-2</v>
      </c>
      <c r="F79">
        <v>0.22723722457885739</v>
      </c>
      <c r="G79">
        <v>0.36776268482208252</v>
      </c>
      <c r="H79">
        <v>7.7438980340957642E-2</v>
      </c>
      <c r="I79">
        <v>0.12855289876461029</v>
      </c>
      <c r="J79">
        <v>0</v>
      </c>
    </row>
    <row r="80" spans="1:10" x14ac:dyDescent="0.2">
      <c r="A80" s="1">
        <v>626</v>
      </c>
      <c r="B80" t="s">
        <v>120</v>
      </c>
      <c r="C80">
        <v>2000</v>
      </c>
      <c r="D80">
        <v>0.10415709763765341</v>
      </c>
      <c r="E80">
        <v>3.3974722027778632E-2</v>
      </c>
      <c r="F80">
        <v>0.25550433993339539</v>
      </c>
      <c r="G80">
        <v>0.41123989224433899</v>
      </c>
      <c r="H80">
        <v>5.9420488774776459E-2</v>
      </c>
      <c r="I80">
        <v>0.13613973557949069</v>
      </c>
      <c r="J80">
        <v>0</v>
      </c>
    </row>
    <row r="81" spans="1:10" x14ac:dyDescent="0.2">
      <c r="A81" s="1">
        <v>641</v>
      </c>
      <c r="B81" t="s">
        <v>123</v>
      </c>
      <c r="C81">
        <v>2000</v>
      </c>
      <c r="D81">
        <v>1.981784775853157E-2</v>
      </c>
      <c r="E81">
        <v>5.6704431772232063E-2</v>
      </c>
      <c r="F81">
        <v>0.1810040473937988</v>
      </c>
      <c r="G81">
        <v>0.49123629927635187</v>
      </c>
      <c r="H81">
        <v>0.1002785414457321</v>
      </c>
      <c r="I81">
        <v>0.1504532843828201</v>
      </c>
      <c r="J81">
        <v>0</v>
      </c>
    </row>
    <row r="82" spans="1:10" x14ac:dyDescent="0.2">
      <c r="A82" s="1">
        <v>646</v>
      </c>
      <c r="B82" t="s">
        <v>124</v>
      </c>
      <c r="C82">
        <v>2000</v>
      </c>
      <c r="D82">
        <v>1.8635345622897152E-2</v>
      </c>
      <c r="E82">
        <v>9.7315840423107147E-2</v>
      </c>
      <c r="F82">
        <v>0.1670437753200531</v>
      </c>
      <c r="G82">
        <v>0.51708567142486572</v>
      </c>
      <c r="H82">
        <v>7.3173724114894867E-2</v>
      </c>
      <c r="I82">
        <v>0.12674550712108609</v>
      </c>
      <c r="J82">
        <v>0</v>
      </c>
    </row>
    <row r="83" spans="1:10" x14ac:dyDescent="0.2">
      <c r="A83" s="1">
        <v>651</v>
      </c>
      <c r="B83" t="s">
        <v>125</v>
      </c>
      <c r="C83">
        <v>2000</v>
      </c>
      <c r="D83">
        <v>4.7597885131835938E-2</v>
      </c>
      <c r="E83">
        <v>5.5350329726934433E-2</v>
      </c>
      <c r="F83">
        <v>0.20078131556510931</v>
      </c>
      <c r="G83">
        <v>0.48042839765548712</v>
      </c>
      <c r="H83">
        <v>8.9745953679084778E-2</v>
      </c>
      <c r="I83">
        <v>0.12668037414550781</v>
      </c>
      <c r="J83">
        <v>0</v>
      </c>
    </row>
    <row r="84" spans="1:10" x14ac:dyDescent="0.2">
      <c r="A84" s="1">
        <v>656</v>
      </c>
      <c r="B84" t="s">
        <v>126</v>
      </c>
      <c r="C84">
        <v>2000</v>
      </c>
      <c r="D84">
        <v>0.1800899803638458</v>
      </c>
      <c r="E84">
        <v>4.9490291625261307E-2</v>
      </c>
      <c r="F84">
        <v>0.17231945693492889</v>
      </c>
      <c r="G84">
        <v>0.36903879046440119</v>
      </c>
      <c r="H84">
        <v>6.875484436750412E-2</v>
      </c>
      <c r="I84">
        <v>0.16159775853157041</v>
      </c>
      <c r="J84">
        <v>0</v>
      </c>
    </row>
    <row r="85" spans="1:10" x14ac:dyDescent="0.2">
      <c r="A85" s="1">
        <v>686</v>
      </c>
      <c r="B85" t="s">
        <v>132</v>
      </c>
      <c r="C85">
        <v>2000</v>
      </c>
      <c r="D85">
        <v>4.5606594532728202E-2</v>
      </c>
      <c r="E85">
        <v>0.12679637968540189</v>
      </c>
      <c r="F85">
        <v>4.8068635165691383E-2</v>
      </c>
      <c r="G85">
        <v>0.46890068054199219</v>
      </c>
      <c r="H85">
        <v>9.6460849046707153E-2</v>
      </c>
      <c r="I85">
        <v>0.2150823175907135</v>
      </c>
      <c r="J85">
        <v>0</v>
      </c>
    </row>
    <row r="86" spans="1:10" x14ac:dyDescent="0.2">
      <c r="A86" s="1">
        <v>691</v>
      </c>
      <c r="B86" t="s">
        <v>133</v>
      </c>
      <c r="C86">
        <v>2000</v>
      </c>
      <c r="D86">
        <v>6.4548410475254059E-2</v>
      </c>
      <c r="E86">
        <v>5.0848692655563348E-2</v>
      </c>
      <c r="F86">
        <v>0.1192128658294678</v>
      </c>
      <c r="G86">
        <v>0.43835753202438349</v>
      </c>
      <c r="H86">
        <v>0.1553556025028229</v>
      </c>
      <c r="I86">
        <v>0.17040671408176419</v>
      </c>
      <c r="J86">
        <v>0</v>
      </c>
    </row>
    <row r="87" spans="1:10" x14ac:dyDescent="0.2">
      <c r="A87" s="1">
        <v>706</v>
      </c>
      <c r="B87" t="s">
        <v>136</v>
      </c>
      <c r="C87">
        <v>2000</v>
      </c>
      <c r="D87">
        <v>7.5550012290477753E-2</v>
      </c>
      <c r="E87">
        <v>5.4280344396829612E-2</v>
      </c>
      <c r="F87">
        <v>0.30703890323638922</v>
      </c>
      <c r="G87">
        <v>0.32468456029891968</v>
      </c>
      <c r="H87">
        <v>8.3324313163757324E-2</v>
      </c>
      <c r="I87">
        <v>0.15918046236038211</v>
      </c>
      <c r="J87">
        <v>0</v>
      </c>
    </row>
    <row r="88" spans="1:10" x14ac:dyDescent="0.2">
      <c r="A88" s="1">
        <v>711</v>
      </c>
      <c r="B88" t="s">
        <v>137</v>
      </c>
      <c r="C88">
        <v>2000</v>
      </c>
      <c r="D88">
        <v>0.12774452567100519</v>
      </c>
      <c r="E88">
        <v>5.2942767739295959E-2</v>
      </c>
      <c r="F88">
        <v>0.28835317492485052</v>
      </c>
      <c r="G88">
        <v>0.27948924899101257</v>
      </c>
      <c r="H88">
        <v>7.3130905628204346E-2</v>
      </c>
      <c r="I88">
        <v>0.17872822284698489</v>
      </c>
      <c r="J88">
        <v>0</v>
      </c>
    </row>
    <row r="89" spans="1:10" x14ac:dyDescent="0.2">
      <c r="A89" s="1">
        <v>716</v>
      </c>
      <c r="B89" t="s">
        <v>138</v>
      </c>
      <c r="C89">
        <v>2000</v>
      </c>
      <c r="D89">
        <v>3.1643055379390717E-2</v>
      </c>
      <c r="E89">
        <v>7.393365353345871E-2</v>
      </c>
      <c r="F89">
        <v>0.25393524765968323</v>
      </c>
      <c r="G89">
        <v>0.34153902530670172</v>
      </c>
      <c r="H89">
        <v>9.6078008413314819E-2</v>
      </c>
      <c r="I89">
        <v>0.20287404954433441</v>
      </c>
      <c r="J89">
        <v>0</v>
      </c>
    </row>
    <row r="90" spans="1:10" x14ac:dyDescent="0.2">
      <c r="A90" s="1">
        <v>721</v>
      </c>
      <c r="B90" t="s">
        <v>139</v>
      </c>
      <c r="C90">
        <v>2000</v>
      </c>
      <c r="D90">
        <v>2.664032019674778E-2</v>
      </c>
      <c r="E90">
        <v>7.13387131690979E-2</v>
      </c>
      <c r="F90">
        <v>0.17742688953876501</v>
      </c>
      <c r="G90">
        <v>0.46248015761375427</v>
      </c>
      <c r="H90">
        <v>7.9377718269824982E-2</v>
      </c>
      <c r="I90">
        <v>0.18258050084114069</v>
      </c>
      <c r="J90">
        <v>0</v>
      </c>
    </row>
    <row r="91" spans="1:10" x14ac:dyDescent="0.2">
      <c r="A91" s="1">
        <v>736</v>
      </c>
      <c r="B91" t="s">
        <v>142</v>
      </c>
      <c r="C91">
        <v>2000</v>
      </c>
      <c r="D91">
        <v>3.2593503594398499E-2</v>
      </c>
      <c r="E91">
        <v>6.400076299905777E-2</v>
      </c>
      <c r="F91">
        <v>0.30539289116859442</v>
      </c>
      <c r="G91">
        <v>0.39483124017715449</v>
      </c>
      <c r="H91">
        <v>8.7733104825019836E-2</v>
      </c>
      <c r="I91">
        <v>0.11472098529338839</v>
      </c>
      <c r="J91">
        <v>0</v>
      </c>
    </row>
    <row r="92" spans="1:10" x14ac:dyDescent="0.2">
      <c r="A92" s="1">
        <v>739</v>
      </c>
      <c r="B92" t="s">
        <v>204</v>
      </c>
      <c r="C92">
        <v>2000</v>
      </c>
      <c r="D92">
        <v>0.17748454213142401</v>
      </c>
      <c r="E92">
        <v>3.8408190011978149E-2</v>
      </c>
      <c r="F92">
        <v>0.17250362038612371</v>
      </c>
      <c r="G92">
        <v>0.31792283058166498</v>
      </c>
      <c r="H92">
        <v>0.14724631607532501</v>
      </c>
      <c r="I92">
        <v>0.14861634373664859</v>
      </c>
      <c r="J92">
        <v>0</v>
      </c>
    </row>
    <row r="93" spans="1:10" x14ac:dyDescent="0.2">
      <c r="A93" s="1">
        <v>744</v>
      </c>
      <c r="B93" t="s">
        <v>143</v>
      </c>
      <c r="C93">
        <v>2000</v>
      </c>
      <c r="D93">
        <v>9.4609782099723816E-2</v>
      </c>
      <c r="E93">
        <v>8.803897351026535E-2</v>
      </c>
      <c r="F93">
        <v>0.27939090132713318</v>
      </c>
      <c r="G93">
        <v>0.28912109136581421</v>
      </c>
      <c r="H93">
        <v>0.1235268115997314</v>
      </c>
      <c r="I93">
        <v>0.12664029002189639</v>
      </c>
      <c r="J93">
        <v>0</v>
      </c>
    </row>
    <row r="94" spans="1:10" x14ac:dyDescent="0.2">
      <c r="A94" s="1">
        <v>747</v>
      </c>
      <c r="B94" t="s">
        <v>205</v>
      </c>
      <c r="C94">
        <v>2000</v>
      </c>
      <c r="D94">
        <v>5.2254054695367813E-2</v>
      </c>
      <c r="E94">
        <v>5.2836388349533081E-2</v>
      </c>
      <c r="F94">
        <v>0.31232917308807367</v>
      </c>
      <c r="G94">
        <v>0.27768963575363159</v>
      </c>
      <c r="H94">
        <v>0.1018526032567024</v>
      </c>
      <c r="I94">
        <v>0.20327264070510859</v>
      </c>
      <c r="J94">
        <v>0</v>
      </c>
    </row>
    <row r="95" spans="1:10" x14ac:dyDescent="0.2">
      <c r="A95" s="1">
        <v>757</v>
      </c>
      <c r="B95" t="s">
        <v>145</v>
      </c>
      <c r="C95">
        <v>2000</v>
      </c>
      <c r="D95">
        <v>1.4782591722905639E-2</v>
      </c>
      <c r="E95">
        <v>0.19425232708454129</v>
      </c>
      <c r="F95">
        <v>8.7753266096115112E-2</v>
      </c>
      <c r="G95">
        <v>0.47433224320411682</v>
      </c>
      <c r="H95">
        <v>8.9457660913467407E-2</v>
      </c>
      <c r="I95">
        <v>0.14159867167472839</v>
      </c>
      <c r="J95">
        <v>0</v>
      </c>
    </row>
    <row r="96" spans="1:10" x14ac:dyDescent="0.2">
      <c r="A96" s="1">
        <v>762</v>
      </c>
      <c r="B96" t="s">
        <v>146</v>
      </c>
      <c r="C96">
        <v>2000</v>
      </c>
      <c r="D96">
        <v>4.4498737901449197E-2</v>
      </c>
      <c r="E96">
        <v>0.1049355864524841</v>
      </c>
      <c r="F96">
        <v>9.4793550670146942E-2</v>
      </c>
      <c r="G96">
        <v>0.38101756572723389</v>
      </c>
      <c r="H96">
        <v>0.19461657106876371</v>
      </c>
      <c r="I96">
        <v>0.18055176734924319</v>
      </c>
      <c r="J96">
        <v>0</v>
      </c>
    </row>
    <row r="97" spans="1:10" x14ac:dyDescent="0.2">
      <c r="A97" s="1">
        <v>767</v>
      </c>
      <c r="B97" t="s">
        <v>147</v>
      </c>
      <c r="C97">
        <v>2000</v>
      </c>
      <c r="D97">
        <v>6.8699657917022705E-2</v>
      </c>
      <c r="E97">
        <v>8.011067658662796E-2</v>
      </c>
      <c r="F97">
        <v>0.1012211665511131</v>
      </c>
      <c r="G97">
        <v>0.43268302083015442</v>
      </c>
      <c r="H97">
        <v>0.1423841118812561</v>
      </c>
      <c r="I97">
        <v>0.1751920431852341</v>
      </c>
      <c r="J97">
        <v>0</v>
      </c>
    </row>
    <row r="98" spans="1:10" x14ac:dyDescent="0.2">
      <c r="A98" s="1">
        <v>772</v>
      </c>
      <c r="B98" t="s">
        <v>148</v>
      </c>
      <c r="C98">
        <v>2000</v>
      </c>
      <c r="D98">
        <v>0.1327094882726669</v>
      </c>
      <c r="E98">
        <v>9.9657990038394928E-2</v>
      </c>
      <c r="F98">
        <v>0.19055880606174469</v>
      </c>
      <c r="G98">
        <v>0.23955528438091281</v>
      </c>
      <c r="H98">
        <v>0.12691809237003329</v>
      </c>
      <c r="I98">
        <v>0.20563329756259921</v>
      </c>
      <c r="J98">
        <v>0</v>
      </c>
    </row>
    <row r="99" spans="1:10" x14ac:dyDescent="0.2">
      <c r="A99" s="1">
        <v>782</v>
      </c>
      <c r="B99" t="s">
        <v>150</v>
      </c>
      <c r="C99">
        <v>2000</v>
      </c>
      <c r="D99">
        <v>0.19409352540969849</v>
      </c>
      <c r="E99">
        <v>7.7427573502063751E-2</v>
      </c>
      <c r="F99">
        <v>7.7525630593299866E-2</v>
      </c>
      <c r="G99">
        <v>0.24513398110866549</v>
      </c>
      <c r="H99">
        <v>0.15877459943294531</v>
      </c>
      <c r="I99">
        <v>0.24829526245594019</v>
      </c>
      <c r="J99">
        <v>0</v>
      </c>
    </row>
    <row r="100" spans="1:10" x14ac:dyDescent="0.2">
      <c r="A100" s="1">
        <v>792</v>
      </c>
      <c r="B100" t="s">
        <v>152</v>
      </c>
      <c r="C100">
        <v>2000</v>
      </c>
      <c r="D100">
        <v>0.16477301716804499</v>
      </c>
      <c r="E100">
        <v>4.7765806317329407E-2</v>
      </c>
      <c r="F100">
        <v>0.1885723024606705</v>
      </c>
      <c r="G100">
        <v>0.27689138054847717</v>
      </c>
      <c r="H100">
        <v>0.1103564351797104</v>
      </c>
      <c r="I100">
        <v>0.21162016689777369</v>
      </c>
      <c r="J100">
        <v>0</v>
      </c>
    </row>
    <row r="101" spans="1:10" x14ac:dyDescent="0.2">
      <c r="A101" s="1">
        <v>795</v>
      </c>
      <c r="B101" t="s">
        <v>206</v>
      </c>
      <c r="C101">
        <v>2000</v>
      </c>
      <c r="D101">
        <v>0.1197402849793434</v>
      </c>
      <c r="E101">
        <v>5.541684478521347E-2</v>
      </c>
      <c r="F101">
        <v>0.24853324890136719</v>
      </c>
      <c r="G101">
        <v>0.37335085868835449</v>
      </c>
      <c r="H101">
        <v>8.9722335338592529E-2</v>
      </c>
      <c r="I101">
        <v>0.1129886731505394</v>
      </c>
      <c r="J101">
        <v>0</v>
      </c>
    </row>
    <row r="102" spans="1:10" x14ac:dyDescent="0.2">
      <c r="A102" s="1">
        <v>800</v>
      </c>
      <c r="B102" t="s">
        <v>153</v>
      </c>
      <c r="C102">
        <v>2000</v>
      </c>
      <c r="D102">
        <v>3.5691473633050919E-2</v>
      </c>
      <c r="E102">
        <v>6.4776569604873657E-2</v>
      </c>
      <c r="F102">
        <v>0.1160736978054047</v>
      </c>
      <c r="G102">
        <v>0.42801472544670099</v>
      </c>
      <c r="H102">
        <v>0.1614264398813248</v>
      </c>
      <c r="I102">
        <v>0.19349417090415949</v>
      </c>
      <c r="J102">
        <v>0</v>
      </c>
    </row>
    <row r="103" spans="1:10" x14ac:dyDescent="0.2">
      <c r="A103" s="1">
        <v>810</v>
      </c>
      <c r="B103" t="s">
        <v>155</v>
      </c>
      <c r="C103">
        <v>2000</v>
      </c>
      <c r="D103">
        <v>6.3916557701304555E-4</v>
      </c>
      <c r="E103">
        <v>3.8868069648742683E-2</v>
      </c>
      <c r="F103">
        <v>0.28622117638587952</v>
      </c>
      <c r="G103">
        <v>0.35060867667198181</v>
      </c>
      <c r="H103">
        <v>0.13973717391490939</v>
      </c>
      <c r="I103">
        <v>0.18200735747814181</v>
      </c>
      <c r="J103">
        <v>0</v>
      </c>
    </row>
    <row r="104" spans="1:10" x14ac:dyDescent="0.2">
      <c r="A104" s="1">
        <v>812</v>
      </c>
      <c r="B104" t="s">
        <v>217</v>
      </c>
      <c r="C104">
        <v>2000</v>
      </c>
      <c r="D104">
        <v>4.3200491927564144E-3</v>
      </c>
      <c r="E104">
        <v>7.7882751822471619E-2</v>
      </c>
      <c r="F104">
        <v>6.4017310738563538E-2</v>
      </c>
      <c r="G104">
        <v>0.50542759895324707</v>
      </c>
      <c r="H104">
        <v>0.1240144819021225</v>
      </c>
      <c r="I104">
        <v>0.22442279756069181</v>
      </c>
      <c r="J104">
        <v>0</v>
      </c>
    </row>
    <row r="105" spans="1:10" x14ac:dyDescent="0.2">
      <c r="A105" s="1">
        <v>815</v>
      </c>
      <c r="B105" t="s">
        <v>207</v>
      </c>
      <c r="C105">
        <v>2000</v>
      </c>
      <c r="D105">
        <v>3.7833429872989648E-2</v>
      </c>
      <c r="E105">
        <v>7.1724370121955872E-2</v>
      </c>
      <c r="F105">
        <v>0.27999529242515558</v>
      </c>
      <c r="G105">
        <v>0.34519875049591059</v>
      </c>
      <c r="H105">
        <v>0.1091969385743141</v>
      </c>
      <c r="I105">
        <v>0.15280881524086001</v>
      </c>
      <c r="J105">
        <v>0</v>
      </c>
    </row>
    <row r="106" spans="1:10" x14ac:dyDescent="0.2">
      <c r="A106" s="1">
        <v>818</v>
      </c>
      <c r="B106" t="s">
        <v>208</v>
      </c>
      <c r="C106">
        <v>2000</v>
      </c>
      <c r="D106">
        <v>2.6519019156694409E-2</v>
      </c>
      <c r="E106">
        <v>6.9988034665584564E-2</v>
      </c>
      <c r="F106">
        <v>0.27106413245201111</v>
      </c>
      <c r="G106">
        <v>0.40022885799407959</v>
      </c>
      <c r="H106">
        <v>9.1880649328231812E-2</v>
      </c>
      <c r="I106">
        <v>0.13963264226913449</v>
      </c>
      <c r="J106">
        <v>0</v>
      </c>
    </row>
    <row r="107" spans="1:10" x14ac:dyDescent="0.2">
      <c r="A107" s="1">
        <v>833</v>
      </c>
      <c r="B107" t="s">
        <v>158</v>
      </c>
      <c r="C107">
        <v>2000</v>
      </c>
      <c r="D107">
        <v>2.7011319994926449E-2</v>
      </c>
      <c r="E107">
        <v>2.9320413246750832E-2</v>
      </c>
      <c r="F107">
        <v>0.27129319310188288</v>
      </c>
      <c r="G107">
        <v>0.4253251850605011</v>
      </c>
      <c r="H107">
        <v>0.10670116543769841</v>
      </c>
      <c r="I107">
        <v>0.1404410004615784</v>
      </c>
      <c r="J107">
        <v>0</v>
      </c>
    </row>
    <row r="108" spans="1:10" x14ac:dyDescent="0.2">
      <c r="A108" s="1">
        <v>838</v>
      </c>
      <c r="B108" t="s">
        <v>159</v>
      </c>
      <c r="C108">
        <v>2000</v>
      </c>
      <c r="D108">
        <v>3.3852085471153259E-2</v>
      </c>
      <c r="E108">
        <v>0.114441342651844</v>
      </c>
      <c r="F108">
        <v>0.18720781803131101</v>
      </c>
      <c r="G108">
        <v>0.3930698037147522</v>
      </c>
      <c r="H108">
        <v>8.8753342628479004E-2</v>
      </c>
      <c r="I108">
        <v>0.18332307040691381</v>
      </c>
      <c r="J108">
        <v>0</v>
      </c>
    </row>
    <row r="109" spans="1:10" x14ac:dyDescent="0.2">
      <c r="A109" s="1">
        <v>843</v>
      </c>
      <c r="B109" t="s">
        <v>160</v>
      </c>
      <c r="C109">
        <v>2000</v>
      </c>
      <c r="D109">
        <v>0.1244803071022034</v>
      </c>
      <c r="E109">
        <v>6.9379553198814392E-2</v>
      </c>
      <c r="F109">
        <v>0.23364104330539701</v>
      </c>
      <c r="G109">
        <v>0.22318319976329801</v>
      </c>
      <c r="H109">
        <v>0.1160463392734528</v>
      </c>
      <c r="I109">
        <v>0.23331110179424289</v>
      </c>
      <c r="J109">
        <v>0</v>
      </c>
    </row>
    <row r="110" spans="1:10" x14ac:dyDescent="0.2">
      <c r="A110" s="1">
        <v>848</v>
      </c>
      <c r="B110" t="s">
        <v>161</v>
      </c>
      <c r="C110">
        <v>2000</v>
      </c>
      <c r="D110">
        <v>7.7652357518672943E-2</v>
      </c>
      <c r="E110">
        <v>5.5440064519643777E-2</v>
      </c>
      <c r="F110">
        <v>0.1782342195510864</v>
      </c>
      <c r="G110">
        <v>0.46568912267684942</v>
      </c>
      <c r="H110">
        <v>8.284015953540802E-2</v>
      </c>
      <c r="I110">
        <v>0.1423549801111221</v>
      </c>
      <c r="J110">
        <v>0</v>
      </c>
    </row>
    <row r="111" spans="1:10" x14ac:dyDescent="0.2">
      <c r="A111" s="1">
        <v>863</v>
      </c>
      <c r="B111" t="s">
        <v>164</v>
      </c>
      <c r="C111">
        <v>2000</v>
      </c>
      <c r="D111">
        <v>1.1966985650360581E-2</v>
      </c>
      <c r="E111">
        <v>5.5687487125396729E-2</v>
      </c>
      <c r="F111">
        <v>0.23265813291072851</v>
      </c>
      <c r="G111">
        <v>0.46846255660057068</v>
      </c>
      <c r="H111">
        <v>0.1147247031331062</v>
      </c>
      <c r="I111">
        <v>0.1160134002566338</v>
      </c>
      <c r="J111">
        <v>0</v>
      </c>
    </row>
    <row r="112" spans="1:10" x14ac:dyDescent="0.2">
      <c r="A112" s="1">
        <v>868</v>
      </c>
      <c r="B112" t="s">
        <v>165</v>
      </c>
      <c r="C112">
        <v>2000</v>
      </c>
      <c r="D112">
        <v>9.1632893308997154E-3</v>
      </c>
      <c r="E112">
        <v>4.8845898360013962E-2</v>
      </c>
      <c r="F112">
        <v>0.21828411519527441</v>
      </c>
      <c r="G112">
        <v>0.47274947166442871</v>
      </c>
      <c r="H112">
        <v>8.4693834185600281E-2</v>
      </c>
      <c r="I112">
        <v>0.16638527810573581</v>
      </c>
      <c r="J112">
        <v>0</v>
      </c>
    </row>
    <row r="113" spans="1:10" x14ac:dyDescent="0.2">
      <c r="A113" s="1">
        <v>884</v>
      </c>
      <c r="B113" t="s">
        <v>210</v>
      </c>
      <c r="C113">
        <v>2000</v>
      </c>
      <c r="D113">
        <v>0.1127597466111183</v>
      </c>
      <c r="E113">
        <v>6.7970611155033112E-2</v>
      </c>
      <c r="F113">
        <v>0.1520208865404129</v>
      </c>
      <c r="G113">
        <v>0.44078797101974487</v>
      </c>
      <c r="H113">
        <v>7.793629914522171E-2</v>
      </c>
      <c r="I113">
        <v>0.14852328598499301</v>
      </c>
      <c r="J113">
        <v>0</v>
      </c>
    </row>
    <row r="114" spans="1:10" x14ac:dyDescent="0.2">
      <c r="A114" s="1">
        <v>897</v>
      </c>
      <c r="B114" t="s">
        <v>169</v>
      </c>
      <c r="C114">
        <v>2000</v>
      </c>
      <c r="D114">
        <v>0.20168828964233401</v>
      </c>
      <c r="E114">
        <v>7.8771568834781647E-2</v>
      </c>
      <c r="F114">
        <v>0.1123374253511429</v>
      </c>
      <c r="G114">
        <v>0.40196603536605829</v>
      </c>
      <c r="H114">
        <v>7.013324648141861E-2</v>
      </c>
      <c r="I114">
        <v>0.13662621378898621</v>
      </c>
      <c r="J114">
        <v>0</v>
      </c>
    </row>
    <row r="115" spans="1:10" x14ac:dyDescent="0.2">
      <c r="A115" s="1">
        <v>907</v>
      </c>
      <c r="B115" t="s">
        <v>171</v>
      </c>
      <c r="C115">
        <v>2000</v>
      </c>
      <c r="D115">
        <v>0.10146245360374451</v>
      </c>
      <c r="E115">
        <v>4.8722963780164719E-2</v>
      </c>
      <c r="F115">
        <v>0.24249635636806491</v>
      </c>
      <c r="G115">
        <v>0.33306246995925898</v>
      </c>
      <c r="H115">
        <v>0.1243043020367622</v>
      </c>
      <c r="I115">
        <v>0.1477070748806</v>
      </c>
      <c r="J115">
        <v>0</v>
      </c>
    </row>
    <row r="116" spans="1:10" x14ac:dyDescent="0.2">
      <c r="A116" s="1">
        <v>912</v>
      </c>
      <c r="B116" t="s">
        <v>172</v>
      </c>
      <c r="C116">
        <v>2000</v>
      </c>
      <c r="D116">
        <v>0.1070341765880585</v>
      </c>
      <c r="E116">
        <v>4.9218516796827323E-2</v>
      </c>
      <c r="F116">
        <v>0.22812223434448239</v>
      </c>
      <c r="G116">
        <v>0.30736574530601501</v>
      </c>
      <c r="H116">
        <v>0.14988291263580319</v>
      </c>
      <c r="I116">
        <v>0.1599407643079758</v>
      </c>
      <c r="J116">
        <v>0</v>
      </c>
    </row>
    <row r="117" spans="1:10" x14ac:dyDescent="0.2">
      <c r="A117" s="1">
        <v>920</v>
      </c>
      <c r="B117" t="s">
        <v>173</v>
      </c>
      <c r="C117">
        <v>2000</v>
      </c>
      <c r="D117">
        <v>1.1702883988618851E-2</v>
      </c>
      <c r="E117">
        <v>0.1141547411680222</v>
      </c>
      <c r="F117">
        <v>6.9712743163108826E-2</v>
      </c>
      <c r="G117">
        <v>0.35618293285369867</v>
      </c>
      <c r="H117">
        <v>9.342985600233078E-2</v>
      </c>
      <c r="I117">
        <v>0.35373565554618841</v>
      </c>
      <c r="J117">
        <v>0</v>
      </c>
    </row>
    <row r="118" spans="1:10" x14ac:dyDescent="0.2">
      <c r="A118" s="1">
        <v>925</v>
      </c>
      <c r="B118" t="s">
        <v>174</v>
      </c>
      <c r="C118">
        <v>2000</v>
      </c>
      <c r="D118">
        <v>0.21407611668109891</v>
      </c>
      <c r="E118">
        <v>8.7338082492351532E-2</v>
      </c>
      <c r="F118">
        <v>2.7698814868926998E-2</v>
      </c>
      <c r="G118">
        <v>0.50436097383499146</v>
      </c>
      <c r="H118">
        <v>6.7895926535129547E-2</v>
      </c>
      <c r="I118">
        <v>9.8630093038082123E-2</v>
      </c>
      <c r="J118">
        <v>0</v>
      </c>
    </row>
    <row r="119" spans="1:10" x14ac:dyDescent="0.2">
      <c r="A119" s="1">
        <v>933</v>
      </c>
      <c r="B119" t="s">
        <v>213</v>
      </c>
      <c r="C119">
        <v>2000</v>
      </c>
      <c r="D119">
        <v>0.1043072864413261</v>
      </c>
      <c r="E119">
        <v>4.107348620891571E-2</v>
      </c>
      <c r="F119">
        <v>0.29758000373840332</v>
      </c>
      <c r="G119">
        <v>0.28224208950996399</v>
      </c>
      <c r="H119">
        <v>0.1264045387506485</v>
      </c>
      <c r="I119">
        <v>0.15186721086502081</v>
      </c>
      <c r="J119">
        <v>0</v>
      </c>
    </row>
    <row r="120" spans="1:10" x14ac:dyDescent="0.2">
      <c r="A120" s="1">
        <v>943</v>
      </c>
      <c r="B120" t="s">
        <v>177</v>
      </c>
      <c r="C120">
        <v>2000</v>
      </c>
      <c r="D120">
        <v>6.4111268147826186E-3</v>
      </c>
      <c r="E120">
        <v>6.9024376571178436E-2</v>
      </c>
      <c r="F120">
        <v>0.16743530333042139</v>
      </c>
      <c r="G120">
        <v>0.50112491846084595</v>
      </c>
      <c r="H120">
        <v>8.5525147616863251E-2</v>
      </c>
      <c r="I120">
        <v>0.1701976656913757</v>
      </c>
      <c r="J120">
        <v>0</v>
      </c>
    </row>
    <row r="121" spans="1:10" x14ac:dyDescent="0.2">
      <c r="A121" s="1">
        <v>956</v>
      </c>
      <c r="B121" t="s">
        <v>179</v>
      </c>
      <c r="C121">
        <v>2000</v>
      </c>
      <c r="D121">
        <v>9.3465261161327362E-3</v>
      </c>
      <c r="E121">
        <v>4.8488426953554153E-2</v>
      </c>
      <c r="F121">
        <v>0.16877929866313929</v>
      </c>
      <c r="G121">
        <v>0.53624045848846436</v>
      </c>
      <c r="H121">
        <v>9.1303117573261261E-2</v>
      </c>
      <c r="I121">
        <v>0.1460983008146286</v>
      </c>
      <c r="J121">
        <v>0</v>
      </c>
    </row>
    <row r="122" spans="1:10" x14ac:dyDescent="0.2">
      <c r="A122" s="1">
        <v>961</v>
      </c>
      <c r="B122" t="s">
        <v>180</v>
      </c>
      <c r="C122">
        <v>2000</v>
      </c>
      <c r="D122">
        <v>8.9737743139266968E-2</v>
      </c>
      <c r="E122">
        <v>6.2715895473957062E-2</v>
      </c>
      <c r="F122">
        <v>0.19619669020175931</v>
      </c>
      <c r="G122">
        <v>0.40370184183120728</v>
      </c>
      <c r="H122">
        <v>9.9576942622661591E-2</v>
      </c>
      <c r="I122">
        <v>0.14807085692882541</v>
      </c>
      <c r="J122">
        <v>0</v>
      </c>
    </row>
    <row r="123" spans="1:10" x14ac:dyDescent="0.2">
      <c r="A123" s="1">
        <v>988</v>
      </c>
      <c r="B123" t="s">
        <v>184</v>
      </c>
      <c r="C123">
        <v>2000</v>
      </c>
      <c r="D123">
        <v>0.1618008017539978</v>
      </c>
      <c r="E123">
        <v>6.9374077022075653E-2</v>
      </c>
      <c r="F123">
        <v>0.20563150942325589</v>
      </c>
      <c r="G123">
        <v>0.25636178255081182</v>
      </c>
      <c r="H123">
        <v>7.696639746427536E-2</v>
      </c>
      <c r="I123">
        <v>0.23631083965301511</v>
      </c>
      <c r="J123">
        <v>0</v>
      </c>
    </row>
    <row r="124" spans="1:10" x14ac:dyDescent="0.2">
      <c r="A124" s="1">
        <v>13</v>
      </c>
      <c r="B124" t="s">
        <v>11</v>
      </c>
      <c r="C124">
        <v>2000</v>
      </c>
      <c r="D124">
        <v>8.1020906567573547E-2</v>
      </c>
      <c r="E124">
        <v>7.2848767042160034E-2</v>
      </c>
      <c r="F124">
        <v>0.50856226682662964</v>
      </c>
      <c r="G124">
        <v>0.14072513580322271</v>
      </c>
      <c r="H124">
        <v>9.0422049164772034E-2</v>
      </c>
      <c r="I124">
        <v>0.1068899631500244</v>
      </c>
      <c r="J124">
        <v>1</v>
      </c>
    </row>
    <row r="125" spans="1:10" x14ac:dyDescent="0.2">
      <c r="A125" s="1">
        <v>23</v>
      </c>
      <c r="B125" t="s">
        <v>13</v>
      </c>
      <c r="C125">
        <v>2000</v>
      </c>
      <c r="D125">
        <v>5.3173411637544632E-2</v>
      </c>
      <c r="E125">
        <v>5.535554513335228E-2</v>
      </c>
      <c r="F125">
        <v>0.52712154388427734</v>
      </c>
      <c r="G125">
        <v>0.21874514222145081</v>
      </c>
      <c r="H125">
        <v>3.280286118388176E-2</v>
      </c>
      <c r="I125">
        <v>0.1133319288492203</v>
      </c>
      <c r="J125">
        <v>1</v>
      </c>
    </row>
    <row r="126" spans="1:10" x14ac:dyDescent="0.2">
      <c r="A126" s="1">
        <v>59</v>
      </c>
      <c r="B126" t="s">
        <v>189</v>
      </c>
      <c r="C126">
        <v>2000</v>
      </c>
      <c r="D126">
        <v>9.7247794270515442E-2</v>
      </c>
      <c r="E126">
        <v>8.1834070384502411E-2</v>
      </c>
      <c r="F126">
        <v>0.54440653324127197</v>
      </c>
      <c r="G126">
        <v>0.1256105899810791</v>
      </c>
      <c r="H126">
        <v>8.1369712948799133E-2</v>
      </c>
      <c r="I126">
        <v>6.9530695676803589E-2</v>
      </c>
      <c r="J126">
        <v>1</v>
      </c>
    </row>
    <row r="127" spans="1:10" x14ac:dyDescent="0.2">
      <c r="A127" s="1">
        <v>69</v>
      </c>
      <c r="B127" t="s">
        <v>21</v>
      </c>
      <c r="C127">
        <v>2000</v>
      </c>
      <c r="D127">
        <v>3.2582923304289579E-3</v>
      </c>
      <c r="E127">
        <v>5.9310480952262878E-2</v>
      </c>
      <c r="F127">
        <v>0.39173436164855963</v>
      </c>
      <c r="G127">
        <v>0.40781310200691218</v>
      </c>
      <c r="H127">
        <v>5.3147278726100922E-2</v>
      </c>
      <c r="I127">
        <v>7.1928784251213074E-2</v>
      </c>
      <c r="J127">
        <v>1</v>
      </c>
    </row>
    <row r="128" spans="1:10" x14ac:dyDescent="0.2">
      <c r="A128" s="1">
        <v>82</v>
      </c>
      <c r="B128" t="s">
        <v>190</v>
      </c>
      <c r="C128">
        <v>2000</v>
      </c>
      <c r="D128">
        <v>9.7218692302703857E-2</v>
      </c>
      <c r="E128">
        <v>8.1549391150474548E-2</v>
      </c>
      <c r="F128">
        <v>0.34109824895858759</v>
      </c>
      <c r="G128">
        <v>0.26458868384361273</v>
      </c>
      <c r="H128">
        <v>9.3421727418899536E-2</v>
      </c>
      <c r="I128">
        <v>0.117477685213089</v>
      </c>
      <c r="J128">
        <v>1</v>
      </c>
    </row>
    <row r="129" spans="1:10" x14ac:dyDescent="0.2">
      <c r="A129" s="1">
        <v>120</v>
      </c>
      <c r="B129" t="s">
        <v>30</v>
      </c>
      <c r="C129">
        <v>2000</v>
      </c>
      <c r="D129">
        <v>2.2252811118960381E-2</v>
      </c>
      <c r="E129">
        <v>6.1397373676300049E-2</v>
      </c>
      <c r="F129">
        <v>0.39431235194206238</v>
      </c>
      <c r="G129">
        <v>0.34004244208335882</v>
      </c>
      <c r="H129">
        <v>4.3212171643972397E-2</v>
      </c>
      <c r="I129">
        <v>0.1414513885974884</v>
      </c>
      <c r="J129">
        <v>1</v>
      </c>
    </row>
    <row r="130" spans="1:10" x14ac:dyDescent="0.2">
      <c r="A130" s="1">
        <v>135</v>
      </c>
      <c r="B130" t="s">
        <v>33</v>
      </c>
      <c r="C130">
        <v>2000</v>
      </c>
      <c r="D130">
        <v>7.9253790900111198E-3</v>
      </c>
      <c r="E130">
        <v>1.42151927575469E-2</v>
      </c>
      <c r="F130">
        <v>0.69885313510894775</v>
      </c>
      <c r="G130">
        <v>0.21672658622264859</v>
      </c>
      <c r="H130">
        <v>2.5377517566084858E-2</v>
      </c>
      <c r="I130">
        <v>3.811085969209671E-2</v>
      </c>
      <c r="J130">
        <v>1</v>
      </c>
    </row>
    <row r="131" spans="1:10" x14ac:dyDescent="0.2">
      <c r="A131" s="1">
        <v>190</v>
      </c>
      <c r="B131" t="s">
        <v>43</v>
      </c>
      <c r="C131">
        <v>2000</v>
      </c>
      <c r="D131">
        <v>3.9137158542871482E-2</v>
      </c>
      <c r="E131">
        <v>6.0559805482625961E-2</v>
      </c>
      <c r="F131">
        <v>0.3456760048866272</v>
      </c>
      <c r="G131">
        <v>0.37059548497200012</v>
      </c>
      <c r="H131">
        <v>8.5560940206050873E-2</v>
      </c>
      <c r="I131">
        <v>9.8050929605960846E-2</v>
      </c>
      <c r="J131">
        <v>1</v>
      </c>
    </row>
    <row r="132" spans="1:10" x14ac:dyDescent="0.2">
      <c r="A132" s="1">
        <v>205</v>
      </c>
      <c r="B132" t="s">
        <v>45</v>
      </c>
      <c r="C132">
        <v>2000</v>
      </c>
      <c r="D132">
        <v>0.1216117143630981</v>
      </c>
      <c r="E132">
        <v>5.5607561022043228E-2</v>
      </c>
      <c r="F132">
        <v>0.4026063084602356</v>
      </c>
      <c r="G132">
        <v>0.26424533128738398</v>
      </c>
      <c r="H132">
        <v>5.5025544017553329E-2</v>
      </c>
      <c r="I132">
        <v>9.9862240254878998E-2</v>
      </c>
      <c r="J132">
        <v>1</v>
      </c>
    </row>
    <row r="133" spans="1:10" x14ac:dyDescent="0.2">
      <c r="A133" s="1">
        <v>220</v>
      </c>
      <c r="B133" t="s">
        <v>48</v>
      </c>
      <c r="C133">
        <v>2000</v>
      </c>
      <c r="D133">
        <v>4.6019099652767181E-2</v>
      </c>
      <c r="E133">
        <v>3.2845653593540192E-2</v>
      </c>
      <c r="F133">
        <v>0.70305049419403076</v>
      </c>
      <c r="G133">
        <v>0.11098451912403109</v>
      </c>
      <c r="H133">
        <v>4.5072320848703377E-2</v>
      </c>
      <c r="I133">
        <v>6.3816577196121216E-2</v>
      </c>
      <c r="J133">
        <v>1</v>
      </c>
    </row>
    <row r="134" spans="1:10" x14ac:dyDescent="0.2">
      <c r="A134" s="1">
        <v>303</v>
      </c>
      <c r="B134" t="s">
        <v>62</v>
      </c>
      <c r="C134">
        <v>2000</v>
      </c>
      <c r="D134">
        <v>2.595137432217598E-2</v>
      </c>
      <c r="E134">
        <v>1.9831441342830661E-2</v>
      </c>
      <c r="F134">
        <v>0.91252791881561279</v>
      </c>
      <c r="G134">
        <v>1.7581947147846218E-2</v>
      </c>
      <c r="H134">
        <v>1.435470068827271E-3</v>
      </c>
      <c r="I134">
        <v>8.1345783546566963E-3</v>
      </c>
      <c r="J134">
        <v>1</v>
      </c>
    </row>
    <row r="135" spans="1:10" x14ac:dyDescent="0.2">
      <c r="A135" s="1">
        <v>345</v>
      </c>
      <c r="B135" t="s">
        <v>69</v>
      </c>
      <c r="C135">
        <v>2000</v>
      </c>
      <c r="D135">
        <v>5.1477439701557159E-2</v>
      </c>
      <c r="E135">
        <v>2.7515396475791931E-2</v>
      </c>
      <c r="F135">
        <v>0.58003121614456177</v>
      </c>
      <c r="G135">
        <v>0.22020156681537631</v>
      </c>
      <c r="H135">
        <v>5.6038212031126022E-2</v>
      </c>
      <c r="I135">
        <v>5.8344576507806778E-2</v>
      </c>
      <c r="J135">
        <v>1</v>
      </c>
    </row>
    <row r="136" spans="1:10" x14ac:dyDescent="0.2">
      <c r="A136" s="1">
        <v>428</v>
      </c>
      <c r="B136" t="s">
        <v>85</v>
      </c>
      <c r="C136">
        <v>2000</v>
      </c>
      <c r="D136">
        <v>0.1221504211425781</v>
      </c>
      <c r="E136">
        <v>6.3283294439315796E-2</v>
      </c>
      <c r="F136">
        <v>0.36904865503311157</v>
      </c>
      <c r="G136">
        <v>0.18233615159988401</v>
      </c>
      <c r="H136">
        <v>7.4905648827552795E-2</v>
      </c>
      <c r="I136">
        <v>0.18719194829463959</v>
      </c>
      <c r="J136">
        <v>1</v>
      </c>
    </row>
    <row r="137" spans="1:10" x14ac:dyDescent="0.2">
      <c r="A137" s="1">
        <v>433</v>
      </c>
      <c r="B137" t="s">
        <v>86</v>
      </c>
      <c r="C137">
        <v>2000</v>
      </c>
      <c r="D137">
        <v>6.108483299612999E-2</v>
      </c>
      <c r="E137">
        <v>5.8722436428070068E-2</v>
      </c>
      <c r="F137">
        <v>0.3995908796787262</v>
      </c>
      <c r="G137">
        <v>0.28109592199325562</v>
      </c>
      <c r="H137">
        <v>7.7760905027389526E-2</v>
      </c>
      <c r="I137">
        <v>0.12224692851305009</v>
      </c>
      <c r="J137">
        <v>1</v>
      </c>
    </row>
    <row r="138" spans="1:10" x14ac:dyDescent="0.2">
      <c r="A138" s="1">
        <v>438</v>
      </c>
      <c r="B138" t="s">
        <v>87</v>
      </c>
      <c r="C138">
        <v>2000</v>
      </c>
      <c r="D138">
        <v>5.4874375462532043E-2</v>
      </c>
      <c r="E138">
        <v>2.6475382968783379E-2</v>
      </c>
      <c r="F138">
        <v>0.68026256561279297</v>
      </c>
      <c r="G138">
        <v>0.13622541725635531</v>
      </c>
      <c r="H138">
        <v>7.3754236102104187E-2</v>
      </c>
      <c r="I138">
        <v>5.099903792142868E-2</v>
      </c>
      <c r="J138">
        <v>1</v>
      </c>
    </row>
    <row r="139" spans="1:10" x14ac:dyDescent="0.2">
      <c r="A139" s="1">
        <v>489</v>
      </c>
      <c r="B139" t="s">
        <v>96</v>
      </c>
      <c r="C139">
        <v>2000</v>
      </c>
      <c r="D139">
        <v>2.838759683072567E-3</v>
      </c>
      <c r="E139">
        <v>1.8447015434503559E-2</v>
      </c>
      <c r="F139">
        <v>0.56064075231552124</v>
      </c>
      <c r="G139">
        <v>0.31614899635314941</v>
      </c>
      <c r="H139">
        <v>6.4911365509033203E-2</v>
      </c>
      <c r="I139">
        <v>4.9689188599586487E-2</v>
      </c>
      <c r="J139">
        <v>1</v>
      </c>
    </row>
    <row r="140" spans="1:10" x14ac:dyDescent="0.2">
      <c r="A140" s="1">
        <v>520</v>
      </c>
      <c r="B140" t="s">
        <v>101</v>
      </c>
      <c r="C140">
        <v>2000</v>
      </c>
      <c r="D140">
        <v>2.2567214444279671E-2</v>
      </c>
      <c r="E140">
        <v>4.3092094361782067E-2</v>
      </c>
      <c r="F140">
        <v>0.70641684532165527</v>
      </c>
      <c r="G140">
        <v>0.15082746744155881</v>
      </c>
      <c r="H140">
        <v>3.5145856440067291E-2</v>
      </c>
      <c r="I140">
        <v>3.7973262369632721E-2</v>
      </c>
      <c r="J140">
        <v>1</v>
      </c>
    </row>
    <row r="141" spans="1:10" x14ac:dyDescent="0.2">
      <c r="A141" s="1">
        <v>525</v>
      </c>
      <c r="B141" t="s">
        <v>102</v>
      </c>
      <c r="C141">
        <v>2000</v>
      </c>
      <c r="D141">
        <v>8.6912214756011963E-3</v>
      </c>
      <c r="E141">
        <v>7.220923900604248E-2</v>
      </c>
      <c r="F141">
        <v>0.32006773352622991</v>
      </c>
      <c r="G141">
        <v>0.45723012089729309</v>
      </c>
      <c r="H141">
        <v>4.7857146710157387E-2</v>
      </c>
      <c r="I141">
        <v>9.3944534659385681E-2</v>
      </c>
      <c r="J141">
        <v>1</v>
      </c>
    </row>
    <row r="142" spans="1:10" x14ac:dyDescent="0.2">
      <c r="A142" s="1">
        <v>548</v>
      </c>
      <c r="B142" t="s">
        <v>106</v>
      </c>
      <c r="C142">
        <v>2000</v>
      </c>
      <c r="D142">
        <v>8.4352761507034302E-2</v>
      </c>
      <c r="E142">
        <v>3.2057370990514762E-2</v>
      </c>
      <c r="F142">
        <v>0.42772695422172552</v>
      </c>
      <c r="G142">
        <v>0.24455055594444269</v>
      </c>
      <c r="H142">
        <v>6.8124443292617798E-2</v>
      </c>
      <c r="I142">
        <v>0.14318771660327911</v>
      </c>
      <c r="J142">
        <v>1</v>
      </c>
    </row>
    <row r="143" spans="1:10" x14ac:dyDescent="0.2">
      <c r="A143" s="1">
        <v>631</v>
      </c>
      <c r="B143" t="s">
        <v>121</v>
      </c>
      <c r="C143">
        <v>2000</v>
      </c>
      <c r="D143">
        <v>6.9172710180282593E-2</v>
      </c>
      <c r="E143">
        <v>4.3614145368337631E-2</v>
      </c>
      <c r="F143">
        <v>0.93419921398162842</v>
      </c>
      <c r="G143">
        <v>0.50009113550186157</v>
      </c>
      <c r="H143">
        <v>0.12658599019050601</v>
      </c>
      <c r="I143">
        <v>0.20528547465801239</v>
      </c>
      <c r="J143">
        <v>1</v>
      </c>
    </row>
    <row r="144" spans="1:10" x14ac:dyDescent="0.2">
      <c r="A144" s="1">
        <v>671</v>
      </c>
      <c r="B144" t="s">
        <v>129</v>
      </c>
      <c r="C144">
        <v>2000</v>
      </c>
      <c r="D144">
        <v>1.5734856948256489E-2</v>
      </c>
      <c r="E144">
        <v>4.8550508916378021E-2</v>
      </c>
      <c r="F144">
        <v>0.37095269560813898</v>
      </c>
      <c r="G144">
        <v>0.3744543194770813</v>
      </c>
      <c r="H144">
        <v>9.8379731178283691E-2</v>
      </c>
      <c r="I144">
        <v>9.1927617788314819E-2</v>
      </c>
      <c r="J144">
        <v>1</v>
      </c>
    </row>
    <row r="145" spans="1:10" x14ac:dyDescent="0.2">
      <c r="A145" s="1">
        <v>676</v>
      </c>
      <c r="B145" t="s">
        <v>130</v>
      </c>
      <c r="C145">
        <v>2000</v>
      </c>
      <c r="D145">
        <v>1.54661675915122E-2</v>
      </c>
      <c r="E145">
        <v>3.8644663989543908E-2</v>
      </c>
      <c r="F145">
        <v>0.59326982498168945</v>
      </c>
      <c r="G145">
        <v>0.22110019624233249</v>
      </c>
      <c r="H145">
        <v>5.2282065153121948E-2</v>
      </c>
      <c r="I145">
        <v>7.7990733087062836E-2</v>
      </c>
      <c r="J145">
        <v>1</v>
      </c>
    </row>
    <row r="146" spans="1:10" x14ac:dyDescent="0.2">
      <c r="A146" s="1">
        <v>726</v>
      </c>
      <c r="B146" t="s">
        <v>140</v>
      </c>
      <c r="C146">
        <v>2000</v>
      </c>
      <c r="D146">
        <v>6.9075836800038806E-3</v>
      </c>
      <c r="E146">
        <v>2.6731763035058979E-2</v>
      </c>
      <c r="F146">
        <v>0.45655709505081182</v>
      </c>
      <c r="G146">
        <v>0.3659350574016571</v>
      </c>
      <c r="H146">
        <v>3.5579673945903778E-2</v>
      </c>
      <c r="I146">
        <v>0.1084795072674751</v>
      </c>
      <c r="J146">
        <v>1</v>
      </c>
    </row>
    <row r="147" spans="1:10" x14ac:dyDescent="0.2">
      <c r="A147" s="1">
        <v>731</v>
      </c>
      <c r="B147" t="s">
        <v>141</v>
      </c>
      <c r="C147">
        <v>2000</v>
      </c>
      <c r="D147">
        <v>1.3655384536832571E-3</v>
      </c>
      <c r="E147">
        <v>7.1052931249141693E-2</v>
      </c>
      <c r="F147">
        <v>0.64331889152526855</v>
      </c>
      <c r="G147">
        <v>0.19552892446517939</v>
      </c>
      <c r="H147">
        <v>3.1079143285751339E-2</v>
      </c>
      <c r="I147">
        <v>5.3107000887393951E-2</v>
      </c>
      <c r="J147">
        <v>1</v>
      </c>
    </row>
    <row r="148" spans="1:10" x14ac:dyDescent="0.2">
      <c r="A148" s="1">
        <v>777</v>
      </c>
      <c r="B148" t="s">
        <v>149</v>
      </c>
      <c r="C148">
        <v>2000</v>
      </c>
      <c r="D148">
        <v>7.097636116668582E-4</v>
      </c>
      <c r="E148">
        <v>5.8447744697332382E-2</v>
      </c>
      <c r="F148">
        <v>0.32627597451210022</v>
      </c>
      <c r="G148">
        <v>0.40562993288040161</v>
      </c>
      <c r="H148">
        <v>2.9882369562983509E-2</v>
      </c>
      <c r="I148">
        <v>0.1790542155504227</v>
      </c>
      <c r="J148">
        <v>1</v>
      </c>
    </row>
    <row r="149" spans="1:10" x14ac:dyDescent="0.2">
      <c r="A149" s="1">
        <v>787</v>
      </c>
      <c r="B149" t="s">
        <v>151</v>
      </c>
      <c r="C149">
        <v>2000</v>
      </c>
      <c r="D149">
        <v>3.3615831285715103E-2</v>
      </c>
      <c r="E149">
        <v>4.9245726317167282E-2</v>
      </c>
      <c r="F149">
        <v>0.55481672286987305</v>
      </c>
      <c r="G149">
        <v>0.26197105646133417</v>
      </c>
      <c r="H149">
        <v>4.0197338908910751E-2</v>
      </c>
      <c r="I149">
        <v>6.5478421747684479E-2</v>
      </c>
      <c r="J149">
        <v>1</v>
      </c>
    </row>
    <row r="150" spans="1:10" x14ac:dyDescent="0.2">
      <c r="A150" s="1">
        <v>858</v>
      </c>
      <c r="B150" t="s">
        <v>163</v>
      </c>
      <c r="C150">
        <v>2000</v>
      </c>
      <c r="D150">
        <v>6.3038036227226257E-2</v>
      </c>
      <c r="E150">
        <v>4.9641784280538559E-2</v>
      </c>
      <c r="F150">
        <v>0.40174871683120728</v>
      </c>
      <c r="G150">
        <v>0.25628140568733221</v>
      </c>
      <c r="H150">
        <v>4.7500923275947571E-2</v>
      </c>
      <c r="I150">
        <v>0.18275196850299841</v>
      </c>
      <c r="J150">
        <v>1</v>
      </c>
    </row>
    <row r="151" spans="1:10" x14ac:dyDescent="0.2">
      <c r="A151" s="1">
        <v>881</v>
      </c>
      <c r="B151" t="s">
        <v>167</v>
      </c>
      <c r="C151">
        <v>2000</v>
      </c>
      <c r="D151">
        <v>9.5707051455974579E-2</v>
      </c>
      <c r="E151">
        <v>2.8424534946680069E-2</v>
      </c>
      <c r="F151">
        <v>0.35327762365341192</v>
      </c>
      <c r="G151">
        <v>0.25915610790252691</v>
      </c>
      <c r="H151">
        <v>7.7282384037971497E-2</v>
      </c>
      <c r="I151">
        <v>0.18621981143951419</v>
      </c>
      <c r="J151">
        <v>1</v>
      </c>
    </row>
    <row r="152" spans="1:10" x14ac:dyDescent="0.2">
      <c r="A152" s="1">
        <v>887</v>
      </c>
      <c r="B152" t="s">
        <v>211</v>
      </c>
      <c r="C152">
        <v>2000</v>
      </c>
      <c r="D152">
        <v>0.1293490082025528</v>
      </c>
      <c r="E152">
        <v>5.0515126436948783E-2</v>
      </c>
      <c r="F152">
        <v>0.56377315521240234</v>
      </c>
      <c r="G152">
        <v>0.14832326769828799</v>
      </c>
      <c r="H152">
        <v>2.9445188120007511E-2</v>
      </c>
      <c r="I152">
        <v>0.1014954447746277</v>
      </c>
      <c r="J152">
        <v>1</v>
      </c>
    </row>
    <row r="153" spans="1:10" x14ac:dyDescent="0.2">
      <c r="A153" s="1">
        <v>902</v>
      </c>
      <c r="B153" t="s">
        <v>170</v>
      </c>
      <c r="C153">
        <v>2000</v>
      </c>
      <c r="D153">
        <v>6.1383722350001344E-3</v>
      </c>
      <c r="E153">
        <v>6.8484880030155182E-2</v>
      </c>
      <c r="F153">
        <v>0.50193578004837036</v>
      </c>
      <c r="G153">
        <v>0.22283338010311129</v>
      </c>
      <c r="H153">
        <v>5.7849764823913567E-2</v>
      </c>
      <c r="I153">
        <v>0.16636307537555689</v>
      </c>
      <c r="J153">
        <v>1</v>
      </c>
    </row>
    <row r="154" spans="1:10" x14ac:dyDescent="0.2">
      <c r="A154" s="1">
        <v>915</v>
      </c>
      <c r="B154" t="s">
        <v>212</v>
      </c>
      <c r="C154">
        <v>2000</v>
      </c>
      <c r="D154">
        <v>0.18923074007034299</v>
      </c>
      <c r="E154">
        <v>7.0637747645378113E-2</v>
      </c>
      <c r="F154">
        <v>0.35650569200515753</v>
      </c>
      <c r="G154">
        <v>0.27004304528236389</v>
      </c>
      <c r="H154">
        <v>6.8893395364284515E-2</v>
      </c>
      <c r="I154">
        <v>4.4689401984214783E-2</v>
      </c>
      <c r="J154">
        <v>1</v>
      </c>
    </row>
    <row r="155" spans="1:10" x14ac:dyDescent="0.2">
      <c r="A155" s="1">
        <v>938</v>
      </c>
      <c r="B155" t="s">
        <v>176</v>
      </c>
      <c r="C155">
        <v>2000</v>
      </c>
      <c r="D155">
        <v>1.419287826865911E-2</v>
      </c>
      <c r="E155">
        <v>9.2256508767604828E-2</v>
      </c>
      <c r="F155">
        <v>0.45784533023834229</v>
      </c>
      <c r="G155">
        <v>0.2160843163728714</v>
      </c>
      <c r="H155">
        <v>7.6533965766429901E-2</v>
      </c>
      <c r="I155">
        <v>0.14417022466659549</v>
      </c>
      <c r="J155">
        <v>1</v>
      </c>
    </row>
    <row r="156" spans="1:10" x14ac:dyDescent="0.2">
      <c r="A156" s="1">
        <v>974</v>
      </c>
      <c r="B156" t="s">
        <v>182</v>
      </c>
      <c r="C156">
        <v>2000</v>
      </c>
      <c r="D156">
        <v>3.8544401526451111E-2</v>
      </c>
      <c r="E156">
        <v>8.2885600626468658E-2</v>
      </c>
      <c r="F156">
        <v>0.49042099714279169</v>
      </c>
      <c r="G156">
        <v>0.2201879620552063</v>
      </c>
      <c r="H156">
        <v>6.0143060982227332E-2</v>
      </c>
      <c r="I156">
        <v>0.10880033671855931</v>
      </c>
      <c r="J156">
        <v>1</v>
      </c>
    </row>
    <row r="157" spans="1:10" x14ac:dyDescent="0.2">
      <c r="A157" s="1">
        <v>983</v>
      </c>
      <c r="B157" t="s">
        <v>187</v>
      </c>
      <c r="C157">
        <v>2000</v>
      </c>
      <c r="D157">
        <v>0.1008152738213539</v>
      </c>
      <c r="E157">
        <v>4.2845167219638818E-2</v>
      </c>
      <c r="F157">
        <v>0.39844614267349238</v>
      </c>
      <c r="G157">
        <v>0.18013375997543329</v>
      </c>
      <c r="H157">
        <v>0.11279156804084781</v>
      </c>
      <c r="I157">
        <v>0.16749437153339389</v>
      </c>
      <c r="J157">
        <v>1</v>
      </c>
    </row>
    <row r="158" spans="1:10" x14ac:dyDescent="0.2">
      <c r="A158" s="1">
        <v>993</v>
      </c>
      <c r="B158" t="s">
        <v>185</v>
      </c>
      <c r="C158">
        <v>2000</v>
      </c>
      <c r="D158">
        <v>0.11965943872928619</v>
      </c>
      <c r="E158">
        <v>5.7548708282411098E-3</v>
      </c>
      <c r="F158">
        <v>0.39096713066101069</v>
      </c>
      <c r="G158">
        <v>0.28850191831588751</v>
      </c>
      <c r="H158">
        <v>3.345634788274765E-2</v>
      </c>
      <c r="I158">
        <v>0.15867730975151059</v>
      </c>
      <c r="J158">
        <v>1</v>
      </c>
    </row>
    <row r="159" spans="1:10" x14ac:dyDescent="0.2">
      <c r="A159" s="1">
        <v>3</v>
      </c>
      <c r="B159" t="s">
        <v>9</v>
      </c>
      <c r="C159">
        <v>2000</v>
      </c>
      <c r="D159">
        <v>0.40473562479019171</v>
      </c>
      <c r="E159">
        <v>8.3971112966537476E-2</v>
      </c>
      <c r="F159">
        <v>0.1666334122419357</v>
      </c>
      <c r="G159">
        <v>0.12654668092727661</v>
      </c>
      <c r="H159">
        <v>0.13196708261966711</v>
      </c>
      <c r="I159">
        <v>8.3701007068157196E-2</v>
      </c>
      <c r="J159">
        <v>2</v>
      </c>
    </row>
    <row r="160" spans="1:10" x14ac:dyDescent="0.2">
      <c r="A160" s="1">
        <v>97</v>
      </c>
      <c r="B160" t="s">
        <v>26</v>
      </c>
      <c r="C160">
        <v>2000</v>
      </c>
      <c r="D160">
        <v>0.27121207118034357</v>
      </c>
      <c r="E160">
        <v>7.712101936340332E-2</v>
      </c>
      <c r="F160">
        <v>0.21358275413513181</v>
      </c>
      <c r="G160">
        <v>0.2254926264286041</v>
      </c>
      <c r="H160">
        <v>6.8058177828788757E-2</v>
      </c>
      <c r="I160">
        <v>0.14362642168998721</v>
      </c>
      <c r="J160">
        <v>2</v>
      </c>
    </row>
    <row r="161" spans="1:10" x14ac:dyDescent="0.2">
      <c r="A161" s="1">
        <v>145</v>
      </c>
      <c r="B161" t="s">
        <v>35</v>
      </c>
      <c r="C161">
        <v>2000</v>
      </c>
      <c r="D161">
        <v>0.38531851768493652</v>
      </c>
      <c r="E161">
        <v>4.7399301081895828E-2</v>
      </c>
      <c r="F161">
        <v>0.12715184688568121</v>
      </c>
      <c r="G161">
        <v>0.27648428082466131</v>
      </c>
      <c r="H161">
        <v>4.6341639012098312E-2</v>
      </c>
      <c r="I161">
        <v>0.1175411865115166</v>
      </c>
      <c r="J161">
        <v>2</v>
      </c>
    </row>
    <row r="162" spans="1:10" x14ac:dyDescent="0.2">
      <c r="A162" s="1">
        <v>150</v>
      </c>
      <c r="B162" t="s">
        <v>36</v>
      </c>
      <c r="C162">
        <v>2000</v>
      </c>
      <c r="D162">
        <v>0.41889521479606628</v>
      </c>
      <c r="E162">
        <v>3.7466425448656082E-2</v>
      </c>
      <c r="F162">
        <v>0.13813759386539459</v>
      </c>
      <c r="G162">
        <v>0.28708958625793463</v>
      </c>
      <c r="H162">
        <v>3.203042596578598E-2</v>
      </c>
      <c r="I162">
        <v>8.6380168795585632E-2</v>
      </c>
      <c r="J162">
        <v>2</v>
      </c>
    </row>
    <row r="163" spans="1:10" x14ac:dyDescent="0.2">
      <c r="A163" s="1">
        <v>160</v>
      </c>
      <c r="B163" t="s">
        <v>38</v>
      </c>
      <c r="C163">
        <v>2000</v>
      </c>
      <c r="D163">
        <v>0.33312267065048218</v>
      </c>
      <c r="E163" t="s">
        <v>218</v>
      </c>
      <c r="F163">
        <v>0.19039776921272281</v>
      </c>
      <c r="G163">
        <v>0.18883262574672699</v>
      </c>
      <c r="H163">
        <v>7.6145961880683899E-2</v>
      </c>
      <c r="I163">
        <v>0.14857578277587891</v>
      </c>
      <c r="J163">
        <v>2</v>
      </c>
    </row>
    <row r="164" spans="1:10" x14ac:dyDescent="0.2">
      <c r="A164" s="1">
        <v>165</v>
      </c>
      <c r="B164" t="s">
        <v>39</v>
      </c>
      <c r="C164">
        <v>2000</v>
      </c>
      <c r="D164">
        <v>0.2070474773645401</v>
      </c>
      <c r="E164">
        <v>3.0161121860146519E-2</v>
      </c>
      <c r="F164">
        <v>0.29707738757133478</v>
      </c>
      <c r="G164">
        <v>0.1901981383562088</v>
      </c>
      <c r="H164">
        <v>5.8724377304315567E-2</v>
      </c>
      <c r="I164">
        <v>0.2168122082948685</v>
      </c>
      <c r="J164">
        <v>2</v>
      </c>
    </row>
    <row r="165" spans="1:10" x14ac:dyDescent="0.2">
      <c r="A165" s="1">
        <v>180</v>
      </c>
      <c r="B165" t="s">
        <v>42</v>
      </c>
      <c r="C165">
        <v>2000</v>
      </c>
      <c r="D165">
        <v>0.43645390868186951</v>
      </c>
      <c r="E165">
        <v>1.8688565120100979E-2</v>
      </c>
      <c r="F165">
        <v>0.16983665525913241</v>
      </c>
      <c r="G165">
        <v>0.20804011821746829</v>
      </c>
      <c r="H165">
        <v>2.7801575139164921E-2</v>
      </c>
      <c r="I165">
        <v>0.13940829038620001</v>
      </c>
      <c r="J165">
        <v>2</v>
      </c>
    </row>
    <row r="166" spans="1:10" x14ac:dyDescent="0.2">
      <c r="A166" s="1">
        <v>185</v>
      </c>
      <c r="B166" t="s">
        <v>186</v>
      </c>
      <c r="C166">
        <v>2000</v>
      </c>
      <c r="D166">
        <v>0.30602315068244929</v>
      </c>
      <c r="E166">
        <v>4.734564945101738E-2</v>
      </c>
      <c r="F166">
        <v>0.22644275426864621</v>
      </c>
      <c r="G166">
        <v>0.12939420342445371</v>
      </c>
      <c r="H166">
        <v>4.9856927245855331E-2</v>
      </c>
      <c r="I166">
        <v>0.24093697965145111</v>
      </c>
      <c r="J166">
        <v>2</v>
      </c>
    </row>
    <row r="167" spans="1:10" x14ac:dyDescent="0.2">
      <c r="A167" s="1">
        <v>215</v>
      </c>
      <c r="B167" t="s">
        <v>47</v>
      </c>
      <c r="C167">
        <v>2000</v>
      </c>
      <c r="D167">
        <v>0.41277915239334112</v>
      </c>
      <c r="E167">
        <v>6.7138701677322388E-2</v>
      </c>
      <c r="F167">
        <v>5.7228736579418182E-2</v>
      </c>
      <c r="G167">
        <v>0.178471565246582</v>
      </c>
      <c r="H167">
        <v>4.666534811258316E-2</v>
      </c>
      <c r="I167">
        <v>0.23719540238380429</v>
      </c>
      <c r="J167">
        <v>2</v>
      </c>
    </row>
    <row r="168" spans="1:10" x14ac:dyDescent="0.2">
      <c r="A168" s="1">
        <v>235</v>
      </c>
      <c r="B168" t="s">
        <v>51</v>
      </c>
      <c r="C168">
        <v>2000</v>
      </c>
      <c r="D168">
        <v>0.24831770360469821</v>
      </c>
      <c r="E168">
        <v>2.3204350844025608E-2</v>
      </c>
      <c r="F168">
        <v>0.21326819062232971</v>
      </c>
      <c r="G168">
        <v>0.32121282815933228</v>
      </c>
      <c r="H168">
        <v>8.2542121410369873E-2</v>
      </c>
      <c r="I168">
        <v>0.1183770149946213</v>
      </c>
      <c r="J168">
        <v>2</v>
      </c>
    </row>
    <row r="169" spans="1:10" x14ac:dyDescent="0.2">
      <c r="A169" s="1">
        <v>263</v>
      </c>
      <c r="B169" t="s">
        <v>54</v>
      </c>
      <c r="C169">
        <v>2000</v>
      </c>
      <c r="D169">
        <v>0.236600786447525</v>
      </c>
      <c r="E169">
        <v>3.1879685819149017E-2</v>
      </c>
      <c r="F169">
        <v>0.2818702757358551</v>
      </c>
      <c r="G169">
        <v>0.16596704721450811</v>
      </c>
      <c r="H169">
        <v>0.13695636391639709</v>
      </c>
      <c r="I169">
        <v>0.14672534167766571</v>
      </c>
      <c r="J169">
        <v>2</v>
      </c>
    </row>
    <row r="170" spans="1:10" x14ac:dyDescent="0.2">
      <c r="A170" s="1">
        <v>293</v>
      </c>
      <c r="B170" t="s">
        <v>60</v>
      </c>
      <c r="C170">
        <v>2000</v>
      </c>
      <c r="D170">
        <v>0.13924933969974521</v>
      </c>
      <c r="E170">
        <v>4.5608535408973687E-2</v>
      </c>
      <c r="F170">
        <v>0.33455491065978998</v>
      </c>
      <c r="G170">
        <v>0.22307738661766049</v>
      </c>
      <c r="H170">
        <v>0.1118531823158264</v>
      </c>
      <c r="I170">
        <v>0.1468827426433563</v>
      </c>
      <c r="J170">
        <v>2</v>
      </c>
    </row>
    <row r="171" spans="1:10" x14ac:dyDescent="0.2">
      <c r="A171" s="1">
        <v>312</v>
      </c>
      <c r="B171" t="s">
        <v>196</v>
      </c>
      <c r="C171">
        <v>2000</v>
      </c>
      <c r="D171">
        <v>0.44656723737716669</v>
      </c>
      <c r="E171">
        <v>4.9757614731788642E-2</v>
      </c>
      <c r="F171">
        <v>7.6275654137134552E-2</v>
      </c>
      <c r="G171">
        <v>0.22105869650840759</v>
      </c>
      <c r="H171">
        <v>5.0786335021257401E-2</v>
      </c>
      <c r="I171">
        <v>0.15463145077228549</v>
      </c>
      <c r="J171">
        <v>2</v>
      </c>
    </row>
    <row r="172" spans="1:10" x14ac:dyDescent="0.2">
      <c r="A172" s="1">
        <v>331</v>
      </c>
      <c r="B172" t="s">
        <v>66</v>
      </c>
      <c r="C172">
        <v>2000</v>
      </c>
      <c r="D172">
        <v>0.37068268656730652</v>
      </c>
      <c r="E172">
        <v>3.9271868765354163E-2</v>
      </c>
      <c r="F172">
        <v>0.16372236609458921</v>
      </c>
      <c r="G172">
        <v>0.14976529777050021</v>
      </c>
      <c r="H172">
        <v>0.1226442009210587</v>
      </c>
      <c r="I172">
        <v>0.16025663912296301</v>
      </c>
      <c r="J172">
        <v>2</v>
      </c>
    </row>
    <row r="173" spans="1:10" x14ac:dyDescent="0.2">
      <c r="A173" s="1">
        <v>350</v>
      </c>
      <c r="B173" t="s">
        <v>70</v>
      </c>
      <c r="C173">
        <v>2000</v>
      </c>
      <c r="D173">
        <v>0.26731067895889282</v>
      </c>
      <c r="E173">
        <v>4.9508355557918549E-2</v>
      </c>
      <c r="F173">
        <v>9.0046815574169159E-2</v>
      </c>
      <c r="G173">
        <v>0.15576440095901489</v>
      </c>
      <c r="H173">
        <v>0.1148757115006447</v>
      </c>
      <c r="I173">
        <v>0.32158678770065308</v>
      </c>
      <c r="J173">
        <v>2</v>
      </c>
    </row>
    <row r="174" spans="1:10" x14ac:dyDescent="0.2">
      <c r="A174" s="1">
        <v>363</v>
      </c>
      <c r="B174" t="s">
        <v>72</v>
      </c>
      <c r="C174">
        <v>2000</v>
      </c>
      <c r="D174">
        <v>0.31082808971405029</v>
      </c>
      <c r="E174">
        <v>6.1890255659818649E-2</v>
      </c>
      <c r="F174">
        <v>0.14559492468833921</v>
      </c>
      <c r="G174">
        <v>0.2135688662528992</v>
      </c>
      <c r="H174">
        <v>0.15528841316699979</v>
      </c>
      <c r="I174">
        <v>0.1124391704797745</v>
      </c>
      <c r="J174">
        <v>2</v>
      </c>
    </row>
    <row r="175" spans="1:10" x14ac:dyDescent="0.2">
      <c r="A175" s="1">
        <v>388</v>
      </c>
      <c r="B175" t="s">
        <v>77</v>
      </c>
      <c r="C175">
        <v>2000</v>
      </c>
      <c r="D175">
        <v>0.24419848620891571</v>
      </c>
      <c r="E175">
        <v>8.8739417493343353E-2</v>
      </c>
      <c r="F175">
        <v>0.25754392147064209</v>
      </c>
      <c r="G175">
        <v>0.15877807140350339</v>
      </c>
      <c r="H175">
        <v>6.4535602927207947E-2</v>
      </c>
      <c r="I175">
        <v>0.1865662336349487</v>
      </c>
      <c r="J175">
        <v>2</v>
      </c>
    </row>
    <row r="176" spans="1:10" x14ac:dyDescent="0.2">
      <c r="A176" s="1">
        <v>393</v>
      </c>
      <c r="B176" t="s">
        <v>78</v>
      </c>
      <c r="C176">
        <v>2000</v>
      </c>
      <c r="D176">
        <v>0.43022310733795172</v>
      </c>
      <c r="E176">
        <v>1.569737121462822E-2</v>
      </c>
      <c r="F176">
        <v>0.13206508755683899</v>
      </c>
      <c r="G176">
        <v>0.151741087436676</v>
      </c>
      <c r="H176">
        <v>4.3185442686080933E-2</v>
      </c>
      <c r="I176">
        <v>0.22708788514137271</v>
      </c>
      <c r="J176">
        <v>2</v>
      </c>
    </row>
    <row r="177" spans="1:10" x14ac:dyDescent="0.2">
      <c r="A177" s="1">
        <v>398</v>
      </c>
      <c r="B177" t="s">
        <v>79</v>
      </c>
      <c r="C177">
        <v>2000</v>
      </c>
      <c r="D177">
        <v>0.25654873251914978</v>
      </c>
      <c r="E177">
        <v>8.5291445255279541E-2</v>
      </c>
      <c r="F177">
        <v>0.21331657469272611</v>
      </c>
      <c r="G177">
        <v>0.21892224252223971</v>
      </c>
      <c r="H177">
        <v>0.11514924466609951</v>
      </c>
      <c r="I177">
        <v>0.1084860563278198</v>
      </c>
      <c r="J177">
        <v>2</v>
      </c>
    </row>
    <row r="178" spans="1:10" x14ac:dyDescent="0.2">
      <c r="A178" s="1">
        <v>423</v>
      </c>
      <c r="B178" t="s">
        <v>84</v>
      </c>
      <c r="C178">
        <v>2000</v>
      </c>
      <c r="D178">
        <v>0.197498545050621</v>
      </c>
      <c r="E178">
        <v>8.5627511143684387E-2</v>
      </c>
      <c r="F178">
        <v>0.25358819961547852</v>
      </c>
      <c r="G178">
        <v>0.29161247611045837</v>
      </c>
      <c r="H178">
        <v>6.9422602653503418E-2</v>
      </c>
      <c r="I178">
        <v>0.1009947434067726</v>
      </c>
      <c r="J178">
        <v>2</v>
      </c>
    </row>
    <row r="179" spans="1:10" x14ac:dyDescent="0.2">
      <c r="A179" s="1">
        <v>476</v>
      </c>
      <c r="B179" t="s">
        <v>94</v>
      </c>
      <c r="C179">
        <v>2000</v>
      </c>
      <c r="D179">
        <v>0.22758051753044131</v>
      </c>
      <c r="E179">
        <v>4.5257516205310822E-2</v>
      </c>
      <c r="F179">
        <v>0.17563968896865839</v>
      </c>
      <c r="G179">
        <v>0.36241346597671509</v>
      </c>
      <c r="H179">
        <v>9.3557000160217285E-2</v>
      </c>
      <c r="I179">
        <v>9.7223639488220215E-2</v>
      </c>
      <c r="J179">
        <v>2</v>
      </c>
    </row>
    <row r="180" spans="1:10" x14ac:dyDescent="0.2">
      <c r="A180" s="1">
        <v>492</v>
      </c>
      <c r="B180" t="s">
        <v>200</v>
      </c>
      <c r="C180">
        <v>2000</v>
      </c>
      <c r="D180">
        <v>0.31095421314239502</v>
      </c>
      <c r="E180">
        <v>3.3281873911619193E-2</v>
      </c>
      <c r="F180">
        <v>0.19647753238677981</v>
      </c>
      <c r="G180">
        <v>0.1767653822898865</v>
      </c>
      <c r="H180">
        <v>8.4536060690879822E-2</v>
      </c>
      <c r="I180">
        <v>0.19742028415203089</v>
      </c>
      <c r="J180">
        <v>2</v>
      </c>
    </row>
    <row r="181" spans="1:10" x14ac:dyDescent="0.2">
      <c r="A181" s="1">
        <v>497</v>
      </c>
      <c r="B181" t="s">
        <v>97</v>
      </c>
      <c r="C181">
        <v>2000</v>
      </c>
      <c r="D181">
        <v>0.37628462910652161</v>
      </c>
      <c r="E181">
        <v>4.8600189387798309E-2</v>
      </c>
      <c r="F181">
        <v>0.17884957790374759</v>
      </c>
      <c r="G181">
        <v>0.15116645395755771</v>
      </c>
      <c r="H181">
        <v>5.0634942948818207E-2</v>
      </c>
      <c r="I181">
        <v>0.1941858381032944</v>
      </c>
      <c r="J181">
        <v>2</v>
      </c>
    </row>
    <row r="182" spans="1:10" x14ac:dyDescent="0.2">
      <c r="A182" s="1">
        <v>515</v>
      </c>
      <c r="B182" t="s">
        <v>100</v>
      </c>
      <c r="C182">
        <v>2000</v>
      </c>
      <c r="D182">
        <v>0.71588248014450073</v>
      </c>
      <c r="E182">
        <v>2.3899288848042492E-2</v>
      </c>
      <c r="F182">
        <v>6.2508769333362579E-2</v>
      </c>
      <c r="G182">
        <v>7.8077174723148346E-2</v>
      </c>
      <c r="H182">
        <v>5.8944836258888238E-2</v>
      </c>
      <c r="I182">
        <v>6.0687456279993057E-2</v>
      </c>
      <c r="J182">
        <v>2</v>
      </c>
    </row>
    <row r="183" spans="1:10" x14ac:dyDescent="0.2">
      <c r="A183" s="1">
        <v>538</v>
      </c>
      <c r="B183" t="s">
        <v>104</v>
      </c>
      <c r="C183">
        <v>2000</v>
      </c>
      <c r="D183">
        <v>0.27427101135253912</v>
      </c>
      <c r="E183">
        <v>3.066256083548069E-2</v>
      </c>
      <c r="F183">
        <v>0.15799793601036069</v>
      </c>
      <c r="G183">
        <v>0.23295927047729489</v>
      </c>
      <c r="H183">
        <v>0.1945558488368988</v>
      </c>
      <c r="I183">
        <v>0.1113628223538399</v>
      </c>
      <c r="J183">
        <v>2</v>
      </c>
    </row>
    <row r="184" spans="1:10" x14ac:dyDescent="0.2">
      <c r="A184" s="1">
        <v>543</v>
      </c>
      <c r="B184" t="s">
        <v>105</v>
      </c>
      <c r="C184">
        <v>2000</v>
      </c>
      <c r="D184">
        <v>0.39195060729980469</v>
      </c>
      <c r="E184">
        <v>3.2288648188114173E-2</v>
      </c>
      <c r="F184">
        <v>0.13966898620128629</v>
      </c>
      <c r="G184">
        <v>0.26525607705116272</v>
      </c>
      <c r="H184">
        <v>5.4345805197954178E-2</v>
      </c>
      <c r="I184">
        <v>0.1217445582151413</v>
      </c>
      <c r="J184">
        <v>2</v>
      </c>
    </row>
    <row r="185" spans="1:10" x14ac:dyDescent="0.2">
      <c r="A185" s="1">
        <v>558</v>
      </c>
      <c r="B185" t="s">
        <v>108</v>
      </c>
      <c r="C185">
        <v>2000</v>
      </c>
      <c r="D185">
        <v>0.37563961744308472</v>
      </c>
      <c r="E185">
        <v>4.6460982412099838E-2</v>
      </c>
      <c r="F185">
        <v>0.18426360189914701</v>
      </c>
      <c r="G185">
        <v>0.1983949393033981</v>
      </c>
      <c r="H185">
        <v>5.000799149274826E-2</v>
      </c>
      <c r="I185">
        <v>0.1441563218832016</v>
      </c>
      <c r="J185">
        <v>2</v>
      </c>
    </row>
    <row r="186" spans="1:10" x14ac:dyDescent="0.2">
      <c r="A186" s="1">
        <v>573</v>
      </c>
      <c r="B186" t="s">
        <v>111</v>
      </c>
      <c r="C186">
        <v>2000</v>
      </c>
      <c r="D186">
        <v>0.30311551690101618</v>
      </c>
      <c r="E186">
        <v>5.785379558801651E-2</v>
      </c>
      <c r="F186">
        <v>0.27805745601654053</v>
      </c>
      <c r="G186">
        <v>0.2270320653915405</v>
      </c>
      <c r="H186">
        <v>5.4972041398286819E-2</v>
      </c>
      <c r="I186">
        <v>8.3332359790802002E-2</v>
      </c>
      <c r="J186">
        <v>2</v>
      </c>
    </row>
    <row r="187" spans="1:10" x14ac:dyDescent="0.2">
      <c r="A187" s="1">
        <v>588</v>
      </c>
      <c r="B187" t="s">
        <v>114</v>
      </c>
      <c r="C187">
        <v>2000</v>
      </c>
      <c r="D187">
        <v>0.24670326709747309</v>
      </c>
      <c r="E187">
        <v>2.773978374898434E-2</v>
      </c>
      <c r="F187">
        <v>3.095186501741409E-2</v>
      </c>
      <c r="G187">
        <v>0.47693485021591192</v>
      </c>
      <c r="H187">
        <v>6.9586306810379028E-2</v>
      </c>
      <c r="I187">
        <v>0.1482715308666229</v>
      </c>
      <c r="J187">
        <v>2</v>
      </c>
    </row>
    <row r="188" spans="1:10" x14ac:dyDescent="0.2">
      <c r="A188" s="1">
        <v>598</v>
      </c>
      <c r="B188" t="s">
        <v>115</v>
      </c>
      <c r="C188">
        <v>2000</v>
      </c>
      <c r="D188">
        <v>0.185832604765892</v>
      </c>
      <c r="E188">
        <v>4.8523392528295517E-2</v>
      </c>
      <c r="F188">
        <v>0.30674067139625549</v>
      </c>
      <c r="G188">
        <v>0.208835244178772</v>
      </c>
      <c r="H188">
        <v>0.1147499084472656</v>
      </c>
      <c r="I188">
        <v>0.13539278507232669</v>
      </c>
      <c r="J188">
        <v>2</v>
      </c>
    </row>
    <row r="189" spans="1:10" x14ac:dyDescent="0.2">
      <c r="A189" s="1">
        <v>616</v>
      </c>
      <c r="B189" t="s">
        <v>118</v>
      </c>
      <c r="C189">
        <v>2000</v>
      </c>
      <c r="D189">
        <v>0.26078325510025019</v>
      </c>
      <c r="E189">
        <v>1.6153711825609211E-2</v>
      </c>
      <c r="F189">
        <v>0.1781100332736969</v>
      </c>
      <c r="G189">
        <v>0.27274459600448608</v>
      </c>
      <c r="H189">
        <v>0.14303058385848999</v>
      </c>
      <c r="I189">
        <v>0.1285251975059509</v>
      </c>
      <c r="J189">
        <v>2</v>
      </c>
    </row>
    <row r="190" spans="1:10" x14ac:dyDescent="0.2">
      <c r="A190" s="1">
        <v>621</v>
      </c>
      <c r="B190" t="s">
        <v>119</v>
      </c>
      <c r="C190">
        <v>2000</v>
      </c>
      <c r="D190">
        <v>0.47089287638664251</v>
      </c>
      <c r="E190">
        <v>3.6552790552377701E-2</v>
      </c>
      <c r="F190">
        <v>0.13391765952110291</v>
      </c>
      <c r="G190">
        <v>2.600115351378918E-2</v>
      </c>
      <c r="H190">
        <v>0.1119631081819534</v>
      </c>
      <c r="I190">
        <v>0.22071130573749539</v>
      </c>
      <c r="J190">
        <v>2</v>
      </c>
    </row>
    <row r="191" spans="1:10" x14ac:dyDescent="0.2">
      <c r="A191" s="1">
        <v>636</v>
      </c>
      <c r="B191" t="s">
        <v>122</v>
      </c>
      <c r="C191">
        <v>2000</v>
      </c>
      <c r="D191">
        <v>0.34360551834106451</v>
      </c>
      <c r="E191">
        <v>6.6288240253925323E-2</v>
      </c>
      <c r="F191">
        <v>0.10618361085653311</v>
      </c>
      <c r="G191">
        <v>0.2315920293331146</v>
      </c>
      <c r="H191">
        <v>9.0677373111248016E-2</v>
      </c>
      <c r="I191">
        <v>0.16255174577236181</v>
      </c>
      <c r="J191">
        <v>2</v>
      </c>
    </row>
    <row r="192" spans="1:10" x14ac:dyDescent="0.2">
      <c r="A192" s="1">
        <v>661</v>
      </c>
      <c r="B192" t="s">
        <v>127</v>
      </c>
      <c r="C192">
        <v>2000</v>
      </c>
      <c r="D192">
        <v>0.45856404304504389</v>
      </c>
      <c r="E192">
        <v>2.400502189993858E-2</v>
      </c>
      <c r="F192">
        <v>9.2300847172737122E-2</v>
      </c>
      <c r="G192">
        <v>0.2046069651842117</v>
      </c>
      <c r="H192">
        <v>6.7915983498096466E-2</v>
      </c>
      <c r="I192">
        <v>0.15295825898647311</v>
      </c>
      <c r="J192">
        <v>2</v>
      </c>
    </row>
    <row r="193" spans="1:10" x14ac:dyDescent="0.2">
      <c r="A193" s="1">
        <v>666</v>
      </c>
      <c r="B193" t="s">
        <v>128</v>
      </c>
      <c r="C193">
        <v>2000</v>
      </c>
      <c r="D193">
        <v>0.24814063310623169</v>
      </c>
      <c r="E193">
        <v>2.9626257717609409E-2</v>
      </c>
      <c r="F193">
        <v>0.2068181037902832</v>
      </c>
      <c r="G193">
        <v>0.2303557097911835</v>
      </c>
      <c r="H193">
        <v>0.11537770926952361</v>
      </c>
      <c r="I193">
        <v>0.1699366420507431</v>
      </c>
      <c r="J193">
        <v>2</v>
      </c>
    </row>
    <row r="194" spans="1:10" x14ac:dyDescent="0.2">
      <c r="A194" s="1">
        <v>681</v>
      </c>
      <c r="B194" t="s">
        <v>131</v>
      </c>
      <c r="C194">
        <v>2000</v>
      </c>
      <c r="D194">
        <v>0.25167161226272577</v>
      </c>
      <c r="E194">
        <v>2.6228694245219231E-2</v>
      </c>
      <c r="F194">
        <v>0.1761452704668045</v>
      </c>
      <c r="G194">
        <v>0.23096029460430151</v>
      </c>
      <c r="H194">
        <v>0.12730827927589419</v>
      </c>
      <c r="I194">
        <v>0.18912880122661591</v>
      </c>
      <c r="J194">
        <v>2</v>
      </c>
    </row>
    <row r="195" spans="1:10" x14ac:dyDescent="0.2">
      <c r="A195" s="1">
        <v>696</v>
      </c>
      <c r="B195" t="s">
        <v>134</v>
      </c>
      <c r="C195">
        <v>2000</v>
      </c>
      <c r="D195">
        <v>0.33261886239051819</v>
      </c>
      <c r="E195">
        <v>8.6601562798023224E-2</v>
      </c>
      <c r="F195">
        <v>0.34926766157150269</v>
      </c>
      <c r="G195">
        <v>0.1367461830377579</v>
      </c>
      <c r="H195">
        <v>2.689694985747337E-2</v>
      </c>
      <c r="I195">
        <v>6.2078617513179779E-2</v>
      </c>
      <c r="J195">
        <v>2</v>
      </c>
    </row>
    <row r="196" spans="1:10" x14ac:dyDescent="0.2">
      <c r="A196" s="1">
        <v>701</v>
      </c>
      <c r="B196" t="s">
        <v>135</v>
      </c>
      <c r="C196">
        <v>2000</v>
      </c>
      <c r="D196">
        <v>0.20065981149673459</v>
      </c>
      <c r="E196">
        <v>4.3245643377304077E-2</v>
      </c>
      <c r="F196">
        <v>0.2800639271736145</v>
      </c>
      <c r="G196">
        <v>0.2038536220788956</v>
      </c>
      <c r="H196">
        <v>7.3225192725658417E-2</v>
      </c>
      <c r="I196">
        <v>0.19761593639850619</v>
      </c>
      <c r="J196">
        <v>2</v>
      </c>
    </row>
    <row r="197" spans="1:10" x14ac:dyDescent="0.2">
      <c r="A197" s="1">
        <v>752</v>
      </c>
      <c r="B197" t="s">
        <v>144</v>
      </c>
      <c r="C197">
        <v>2000</v>
      </c>
      <c r="D197">
        <v>0.4161173403263092</v>
      </c>
      <c r="E197">
        <v>5.2181441336870187E-2</v>
      </c>
      <c r="F197">
        <v>7.0799633860588074E-2</v>
      </c>
      <c r="G197">
        <v>0.27485460042953491</v>
      </c>
      <c r="H197">
        <v>4.6547301113605499E-2</v>
      </c>
      <c r="I197">
        <v>0.1405300498008728</v>
      </c>
      <c r="J197">
        <v>2</v>
      </c>
    </row>
    <row r="198" spans="1:10" x14ac:dyDescent="0.2">
      <c r="A198" s="1">
        <v>805</v>
      </c>
      <c r="B198" t="s">
        <v>154</v>
      </c>
      <c r="C198">
        <v>2000</v>
      </c>
      <c r="D198">
        <v>0.50968897342681885</v>
      </c>
      <c r="E198">
        <v>1.841793023049831E-2</v>
      </c>
      <c r="F198">
        <v>8.9873835444450378E-2</v>
      </c>
      <c r="G198">
        <v>0.2295575141906738</v>
      </c>
      <c r="H198">
        <v>6.1542045325040817E-2</v>
      </c>
      <c r="I198">
        <v>9.0042382478713989E-2</v>
      </c>
      <c r="J198">
        <v>2</v>
      </c>
    </row>
    <row r="199" spans="1:10" x14ac:dyDescent="0.2">
      <c r="A199" s="1">
        <v>823</v>
      </c>
      <c r="B199" t="s">
        <v>156</v>
      </c>
      <c r="C199">
        <v>2000</v>
      </c>
      <c r="D199">
        <v>0.30828332901000982</v>
      </c>
      <c r="E199">
        <v>3.2865986227989197E-2</v>
      </c>
      <c r="F199">
        <v>9.0278133749961853E-2</v>
      </c>
      <c r="G199">
        <v>0.35026156902313232</v>
      </c>
      <c r="H199">
        <v>8.6582206189632416E-2</v>
      </c>
      <c r="I199">
        <v>0.1306863725185394</v>
      </c>
      <c r="J199">
        <v>2</v>
      </c>
    </row>
    <row r="200" spans="1:10" x14ac:dyDescent="0.2">
      <c r="A200" s="1">
        <v>828</v>
      </c>
      <c r="B200" t="s">
        <v>157</v>
      </c>
      <c r="C200">
        <v>2000</v>
      </c>
      <c r="D200">
        <v>0.60980099439620972</v>
      </c>
      <c r="E200">
        <v>4.0964066982269287E-2</v>
      </c>
      <c r="F200">
        <v>2.978936955332756E-2</v>
      </c>
      <c r="G200">
        <v>0.1208202242851257</v>
      </c>
      <c r="H200">
        <v>9.5259234309196472E-2</v>
      </c>
      <c r="I200">
        <v>0.1036885604262352</v>
      </c>
      <c r="J200">
        <v>2</v>
      </c>
    </row>
    <row r="201" spans="1:10" x14ac:dyDescent="0.2">
      <c r="A201" s="1">
        <v>853</v>
      </c>
      <c r="B201" t="s">
        <v>162</v>
      </c>
      <c r="C201">
        <v>2000</v>
      </c>
      <c r="D201">
        <v>0.12520232796669009</v>
      </c>
      <c r="E201">
        <v>4.4213801622390747E-2</v>
      </c>
      <c r="F201">
        <v>0.31071984767913818</v>
      </c>
      <c r="G201">
        <v>0.22552140057086939</v>
      </c>
      <c r="H201">
        <v>7.9335123300552368E-2</v>
      </c>
      <c r="I201">
        <v>0.21736201643943789</v>
      </c>
      <c r="J201">
        <v>2</v>
      </c>
    </row>
    <row r="202" spans="1:10" x14ac:dyDescent="0.2">
      <c r="A202" s="1">
        <v>873</v>
      </c>
      <c r="B202" t="s">
        <v>166</v>
      </c>
      <c r="C202">
        <v>2000</v>
      </c>
      <c r="D202">
        <v>0.200904905796051</v>
      </c>
      <c r="E202">
        <v>3.3751413226127618E-2</v>
      </c>
      <c r="F202">
        <v>0.28491371870040888</v>
      </c>
      <c r="G202">
        <v>0.17977973818778989</v>
      </c>
      <c r="H202">
        <v>0.1209579035639763</v>
      </c>
      <c r="I202">
        <v>0.18140628933906561</v>
      </c>
      <c r="J202">
        <v>2</v>
      </c>
    </row>
    <row r="203" spans="1:10" x14ac:dyDescent="0.2">
      <c r="A203" s="1">
        <v>876</v>
      </c>
      <c r="B203" t="s">
        <v>209</v>
      </c>
      <c r="C203">
        <v>2000</v>
      </c>
      <c r="D203">
        <v>0.23865111172199249</v>
      </c>
      <c r="E203">
        <v>4.7337897121906281E-2</v>
      </c>
      <c r="F203">
        <v>0.24946841597557071</v>
      </c>
      <c r="G203">
        <v>0.19461151957511899</v>
      </c>
      <c r="H203">
        <v>8.9179083704948425E-2</v>
      </c>
      <c r="I203">
        <v>0.1877866983413696</v>
      </c>
      <c r="J203">
        <v>2</v>
      </c>
    </row>
    <row r="204" spans="1:10" x14ac:dyDescent="0.2">
      <c r="A204" s="1">
        <v>892</v>
      </c>
      <c r="B204" t="s">
        <v>168</v>
      </c>
      <c r="C204">
        <v>2000</v>
      </c>
      <c r="D204">
        <v>0.44468769431114202</v>
      </c>
      <c r="E204">
        <v>2.9295966029167179E-2</v>
      </c>
      <c r="F204">
        <v>0.15505501627922061</v>
      </c>
      <c r="G204">
        <v>0.22558240592479711</v>
      </c>
      <c r="H204">
        <v>5.3834222257137299E-2</v>
      </c>
      <c r="I204">
        <v>0.1028766259551048</v>
      </c>
      <c r="J204">
        <v>2</v>
      </c>
    </row>
    <row r="205" spans="1:10" x14ac:dyDescent="0.2">
      <c r="A205" s="1">
        <v>930</v>
      </c>
      <c r="B205" t="s">
        <v>175</v>
      </c>
      <c r="C205">
        <v>2000</v>
      </c>
      <c r="D205">
        <v>0.29286330938339228</v>
      </c>
      <c r="E205">
        <v>5.4093968123197562E-2</v>
      </c>
      <c r="F205">
        <v>0.14048674702644351</v>
      </c>
      <c r="G205">
        <v>0.29497027397155762</v>
      </c>
      <c r="H205">
        <v>7.5571201741695404E-2</v>
      </c>
      <c r="I205">
        <v>0.14256635308265689</v>
      </c>
      <c r="J205">
        <v>2</v>
      </c>
    </row>
    <row r="206" spans="1:10" x14ac:dyDescent="0.2">
      <c r="A206" s="1">
        <v>948</v>
      </c>
      <c r="B206" t="s">
        <v>178</v>
      </c>
      <c r="C206">
        <v>2000</v>
      </c>
      <c r="D206">
        <v>0.3072836697101593</v>
      </c>
      <c r="E206">
        <v>8.4440663456916809E-2</v>
      </c>
      <c r="F206">
        <v>0.11777119338512421</v>
      </c>
      <c r="G206">
        <v>0.29094594717025762</v>
      </c>
      <c r="H206">
        <v>8.0370187759399414E-2</v>
      </c>
      <c r="I206">
        <v>0.1198850572109222</v>
      </c>
      <c r="J206">
        <v>2</v>
      </c>
    </row>
    <row r="207" spans="1:10" x14ac:dyDescent="0.2">
      <c r="A207" s="1">
        <v>951</v>
      </c>
      <c r="B207" t="s">
        <v>214</v>
      </c>
      <c r="C207">
        <v>2000</v>
      </c>
      <c r="D207">
        <v>0.24402789771556849</v>
      </c>
      <c r="E207">
        <v>5.5440831929445267E-2</v>
      </c>
      <c r="F207">
        <v>0.12016187608242029</v>
      </c>
      <c r="G207">
        <v>0.29150110483169561</v>
      </c>
      <c r="H207">
        <v>8.0762952566146851E-2</v>
      </c>
      <c r="I207">
        <v>0.20632739365100861</v>
      </c>
      <c r="J207">
        <v>2</v>
      </c>
    </row>
    <row r="208" spans="1:10" x14ac:dyDescent="0.2">
      <c r="A208" s="1">
        <v>964</v>
      </c>
      <c r="B208" t="s">
        <v>215</v>
      </c>
      <c r="C208">
        <v>2000</v>
      </c>
      <c r="D208">
        <v>0.28529360890388489</v>
      </c>
      <c r="E208">
        <v>5.4606355726718903E-2</v>
      </c>
      <c r="F208">
        <v>0.23866888880729681</v>
      </c>
      <c r="G208">
        <v>0.2073662281036377</v>
      </c>
      <c r="H208">
        <v>0.123248316347599</v>
      </c>
      <c r="I208">
        <v>0.1028929427266121</v>
      </c>
      <c r="J208">
        <v>2</v>
      </c>
    </row>
    <row r="209" spans="1:10" x14ac:dyDescent="0.2">
      <c r="A209" s="1">
        <v>969</v>
      </c>
      <c r="B209" t="s">
        <v>181</v>
      </c>
      <c r="C209">
        <v>2000</v>
      </c>
      <c r="D209">
        <v>0.2358585596084595</v>
      </c>
      <c r="E209">
        <v>3.6984160542488098E-2</v>
      </c>
      <c r="F209">
        <v>6.3137009739875793E-2</v>
      </c>
      <c r="G209">
        <v>0.34448954463005071</v>
      </c>
      <c r="H209">
        <v>0.10258969664573669</v>
      </c>
      <c r="I209">
        <v>0.21742966771125791</v>
      </c>
      <c r="J209">
        <v>2</v>
      </c>
    </row>
    <row r="210" spans="1:10" x14ac:dyDescent="0.2">
      <c r="A210" s="1">
        <v>979</v>
      </c>
      <c r="B210" t="s">
        <v>183</v>
      </c>
      <c r="C210">
        <v>2000</v>
      </c>
      <c r="D210">
        <v>0.2140157371759415</v>
      </c>
      <c r="E210">
        <v>6.2054499983787537E-2</v>
      </c>
      <c r="F210">
        <v>0.34203281998634338</v>
      </c>
      <c r="G210">
        <v>0.1648149639368057</v>
      </c>
      <c r="H210">
        <v>4.640549048781395E-2</v>
      </c>
      <c r="I210">
        <v>0.16877482831478119</v>
      </c>
      <c r="J210">
        <v>2</v>
      </c>
    </row>
  </sheetData>
  <sortState ref="A2:J210">
    <sortCondition ref="J2:J210"/>
    <sortCondition ref="B2:B2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8</v>
      </c>
      <c r="B2" t="s">
        <v>10</v>
      </c>
      <c r="C2">
        <v>2000</v>
      </c>
      <c r="D2">
        <v>0.20481078326702121</v>
      </c>
      <c r="E2">
        <v>0.14952698349952701</v>
      </c>
      <c r="F2">
        <v>0.1624906808137894</v>
      </c>
      <c r="G2">
        <v>0.25087249279022222</v>
      </c>
      <c r="H2">
        <v>7.0922128856182098E-2</v>
      </c>
      <c r="I2">
        <v>0.15460783243179321</v>
      </c>
      <c r="J2">
        <v>0</v>
      </c>
    </row>
    <row r="3" spans="1:10" x14ac:dyDescent="0.2">
      <c r="A3" s="1">
        <v>18</v>
      </c>
      <c r="B3" t="s">
        <v>12</v>
      </c>
      <c r="C3">
        <v>2000</v>
      </c>
      <c r="D3">
        <v>4.7834217548370361E-3</v>
      </c>
      <c r="E3">
        <v>0.12083519250154499</v>
      </c>
      <c r="F3">
        <v>4.911012202501297E-2</v>
      </c>
      <c r="G3">
        <v>0.4969731867313385</v>
      </c>
      <c r="H3">
        <v>4.9508374184370041E-2</v>
      </c>
      <c r="I3">
        <v>0.2787896990776062</v>
      </c>
      <c r="J3">
        <v>0</v>
      </c>
    </row>
    <row r="4" spans="1:10" x14ac:dyDescent="0.2">
      <c r="A4" s="1">
        <v>28</v>
      </c>
      <c r="B4" t="s">
        <v>14</v>
      </c>
      <c r="C4">
        <v>2000</v>
      </c>
      <c r="D4">
        <v>2.556740865111351E-2</v>
      </c>
      <c r="E4">
        <v>0.1072415038943291</v>
      </c>
      <c r="F4">
        <v>8.1866689026355743E-2</v>
      </c>
      <c r="G4">
        <v>0.35790610313415527</v>
      </c>
      <c r="H4">
        <v>0.11620607227087019</v>
      </c>
      <c r="I4">
        <v>0.31117731332778931</v>
      </c>
      <c r="J4">
        <v>0</v>
      </c>
    </row>
    <row r="5" spans="1:10" x14ac:dyDescent="0.2">
      <c r="A5" s="1">
        <v>33</v>
      </c>
      <c r="B5" t="s">
        <v>15</v>
      </c>
      <c r="C5">
        <v>2000</v>
      </c>
      <c r="D5">
        <v>1.8615409731864929E-2</v>
      </c>
      <c r="E5">
        <v>0.11089840531349179</v>
      </c>
      <c r="F5">
        <v>6.3811600208282471E-2</v>
      </c>
      <c r="G5">
        <v>0.35896560549736017</v>
      </c>
      <c r="H5">
        <v>0.14236582815647131</v>
      </c>
      <c r="I5">
        <v>0.30456739664077759</v>
      </c>
      <c r="J5">
        <v>0</v>
      </c>
    </row>
    <row r="6" spans="1:10" x14ac:dyDescent="0.2">
      <c r="A6" s="1">
        <v>41</v>
      </c>
      <c r="B6" t="s">
        <v>188</v>
      </c>
      <c r="C6">
        <v>2000</v>
      </c>
      <c r="D6">
        <v>0.21004883944988251</v>
      </c>
      <c r="E6">
        <v>0.19821147620677951</v>
      </c>
      <c r="F6">
        <v>0.2346021980047226</v>
      </c>
      <c r="G6">
        <v>0.15911178290843961</v>
      </c>
      <c r="H6">
        <v>6.7739665508270264E-2</v>
      </c>
      <c r="I6">
        <v>0.12654104828834531</v>
      </c>
      <c r="J6">
        <v>0</v>
      </c>
    </row>
    <row r="7" spans="1:10" x14ac:dyDescent="0.2">
      <c r="A7" s="1">
        <v>46</v>
      </c>
      <c r="B7" t="s">
        <v>17</v>
      </c>
      <c r="C7">
        <v>2000</v>
      </c>
      <c r="D7">
        <v>4.1704503819346428E-3</v>
      </c>
      <c r="E7">
        <v>6.3334636390209198E-2</v>
      </c>
      <c r="F7">
        <v>0.11827829480171199</v>
      </c>
      <c r="G7">
        <v>0.5134703516960144</v>
      </c>
      <c r="H7">
        <v>8.5788257420063019E-2</v>
      </c>
      <c r="I7">
        <v>0.2149580121040344</v>
      </c>
      <c r="J7">
        <v>0</v>
      </c>
    </row>
    <row r="8" spans="1:10" x14ac:dyDescent="0.2">
      <c r="A8" s="1">
        <v>51</v>
      </c>
      <c r="B8" t="s">
        <v>18</v>
      </c>
      <c r="C8">
        <v>2000</v>
      </c>
      <c r="D8">
        <v>2.841412648558617E-2</v>
      </c>
      <c r="E8">
        <v>6.9735139608383179E-2</v>
      </c>
      <c r="F8">
        <v>0.21221080422401431</v>
      </c>
      <c r="G8">
        <v>0.47904449701309199</v>
      </c>
      <c r="H8">
        <v>8.6487211287021637E-2</v>
      </c>
      <c r="I8">
        <v>0.1243632435798645</v>
      </c>
      <c r="J8">
        <v>0</v>
      </c>
    </row>
    <row r="9" spans="1:10" x14ac:dyDescent="0.2">
      <c r="A9" s="1">
        <v>56</v>
      </c>
      <c r="B9" t="s">
        <v>19</v>
      </c>
      <c r="C9">
        <v>2000</v>
      </c>
      <c r="D9">
        <v>1.46170798689127E-2</v>
      </c>
      <c r="E9">
        <v>6.8746872246265411E-2</v>
      </c>
      <c r="F9">
        <v>0.23286446928977969</v>
      </c>
      <c r="G9">
        <v>0.41908684372901922</v>
      </c>
      <c r="H9">
        <v>9.3250200152397156E-2</v>
      </c>
      <c r="I9">
        <v>0.1716463714838028</v>
      </c>
      <c r="J9">
        <v>0</v>
      </c>
    </row>
    <row r="10" spans="1:10" x14ac:dyDescent="0.2">
      <c r="A10" s="1">
        <v>64</v>
      </c>
      <c r="B10" t="s">
        <v>20</v>
      </c>
      <c r="C10">
        <v>2000</v>
      </c>
      <c r="D10">
        <v>2.1189631894230839E-2</v>
      </c>
      <c r="E10">
        <v>6.4612843096256256E-2</v>
      </c>
      <c r="F10">
        <v>7.4659548699855804E-2</v>
      </c>
      <c r="G10">
        <v>0.50435155630111694</v>
      </c>
      <c r="H10">
        <v>8.7615400552749634E-2</v>
      </c>
      <c r="I10">
        <v>0.2470811456441879</v>
      </c>
      <c r="J10">
        <v>0</v>
      </c>
    </row>
    <row r="11" spans="1:10" x14ac:dyDescent="0.2">
      <c r="A11" s="1">
        <v>74</v>
      </c>
      <c r="B11" t="s">
        <v>22</v>
      </c>
      <c r="C11">
        <v>2000</v>
      </c>
      <c r="D11">
        <v>0.2075074166059494</v>
      </c>
      <c r="E11">
        <v>7.9096712172031403E-2</v>
      </c>
      <c r="F11">
        <v>0.19076910614967349</v>
      </c>
      <c r="G11">
        <v>0.26838821172714228</v>
      </c>
      <c r="H11">
        <v>0.1072623357176781</v>
      </c>
      <c r="I11">
        <v>0.14688639342784879</v>
      </c>
      <c r="J11">
        <v>0</v>
      </c>
    </row>
    <row r="12" spans="1:10" x14ac:dyDescent="0.2">
      <c r="A12" s="1">
        <v>79</v>
      </c>
      <c r="B12" t="s">
        <v>23</v>
      </c>
      <c r="C12">
        <v>2000</v>
      </c>
      <c r="D12">
        <v>1.858903281390667E-2</v>
      </c>
      <c r="E12">
        <v>5.572085827589035E-2</v>
      </c>
      <c r="F12">
        <v>0.1061685085296631</v>
      </c>
      <c r="G12">
        <v>0.45817369222640991</v>
      </c>
      <c r="H12">
        <v>0.1089172139763832</v>
      </c>
      <c r="I12">
        <v>0.25691962242126459</v>
      </c>
      <c r="J12">
        <v>0</v>
      </c>
    </row>
    <row r="13" spans="1:10" x14ac:dyDescent="0.2">
      <c r="A13" s="1">
        <v>82</v>
      </c>
      <c r="B13" t="s">
        <v>190</v>
      </c>
      <c r="C13">
        <v>2000</v>
      </c>
      <c r="D13">
        <v>9.7218692302703857E-2</v>
      </c>
      <c r="E13">
        <v>8.1549391150474548E-2</v>
      </c>
      <c r="F13">
        <v>0.34109824895858759</v>
      </c>
      <c r="G13">
        <v>0.26458868384361273</v>
      </c>
      <c r="H13">
        <v>9.3421727418899536E-2</v>
      </c>
      <c r="I13">
        <v>0.117477685213089</v>
      </c>
      <c r="J13">
        <v>0</v>
      </c>
    </row>
    <row r="14" spans="1:10" x14ac:dyDescent="0.2">
      <c r="A14" s="1">
        <v>87</v>
      </c>
      <c r="B14" t="s">
        <v>24</v>
      </c>
      <c r="C14">
        <v>2000</v>
      </c>
      <c r="D14">
        <v>9.5474608242511749E-3</v>
      </c>
      <c r="E14">
        <v>4.9153819680213928E-2</v>
      </c>
      <c r="F14">
        <v>0.20154903829097751</v>
      </c>
      <c r="G14">
        <v>0.48809754848480219</v>
      </c>
      <c r="H14">
        <v>0.1012009531259537</v>
      </c>
      <c r="I14">
        <v>0.15031760931015009</v>
      </c>
      <c r="J14">
        <v>0</v>
      </c>
    </row>
    <row r="15" spans="1:10" x14ac:dyDescent="0.2">
      <c r="A15" s="1">
        <v>102</v>
      </c>
      <c r="B15" t="s">
        <v>27</v>
      </c>
      <c r="C15">
        <v>2000</v>
      </c>
      <c r="D15">
        <v>7.7239652164280406E-3</v>
      </c>
      <c r="E15">
        <v>5.7679273188114173E-2</v>
      </c>
      <c r="F15">
        <v>3.426085039973259E-2</v>
      </c>
      <c r="G15">
        <v>0.7051958441734314</v>
      </c>
      <c r="H15">
        <v>6.1361942440271378E-2</v>
      </c>
      <c r="I15">
        <v>0.13345952332019809</v>
      </c>
      <c r="J15">
        <v>0</v>
      </c>
    </row>
    <row r="16" spans="1:10" x14ac:dyDescent="0.2">
      <c r="A16" s="1">
        <v>107</v>
      </c>
      <c r="B16" t="s">
        <v>28</v>
      </c>
      <c r="C16">
        <v>2000</v>
      </c>
      <c r="D16">
        <v>0.23422093689441681</v>
      </c>
      <c r="E16">
        <v>0.16171735525131231</v>
      </c>
      <c r="F16">
        <v>0.23334591090679169</v>
      </c>
      <c r="G16">
        <v>0.20571404695510859</v>
      </c>
      <c r="H16">
        <v>0.1053583398461342</v>
      </c>
      <c r="I16">
        <v>5.6138008832931519E-2</v>
      </c>
      <c r="J16">
        <v>0</v>
      </c>
    </row>
    <row r="17" spans="1:10" x14ac:dyDescent="0.2">
      <c r="A17" s="1">
        <v>112</v>
      </c>
      <c r="B17" t="s">
        <v>29</v>
      </c>
      <c r="C17">
        <v>2000</v>
      </c>
      <c r="D17">
        <v>0.13416208326816559</v>
      </c>
      <c r="E17">
        <v>2.9215101152658459E-2</v>
      </c>
      <c r="F17">
        <v>0.28095754981040949</v>
      </c>
      <c r="G17">
        <v>0.31659168004989618</v>
      </c>
      <c r="H17">
        <v>0.13024261593818659</v>
      </c>
      <c r="I17">
        <v>0.1101646199822426</v>
      </c>
      <c r="J17">
        <v>0</v>
      </c>
    </row>
    <row r="18" spans="1:10" x14ac:dyDescent="0.2">
      <c r="A18" s="1">
        <v>115</v>
      </c>
      <c r="B18" t="s">
        <v>191</v>
      </c>
      <c r="C18">
        <v>2000</v>
      </c>
      <c r="D18">
        <v>9.4654828310012817E-2</v>
      </c>
      <c r="E18">
        <v>5.36760613322258E-2</v>
      </c>
      <c r="F18">
        <v>0.20335407555103299</v>
      </c>
      <c r="G18">
        <v>0.38725262880325317</v>
      </c>
      <c r="H18">
        <v>9.8405718803405762E-2</v>
      </c>
      <c r="I18">
        <v>0.16227453947067261</v>
      </c>
      <c r="J18">
        <v>0</v>
      </c>
    </row>
    <row r="19" spans="1:10" x14ac:dyDescent="0.2">
      <c r="A19" s="1">
        <v>125</v>
      </c>
      <c r="B19" t="s">
        <v>31</v>
      </c>
      <c r="C19">
        <v>2000</v>
      </c>
      <c r="D19">
        <v>5.4545823484659188E-2</v>
      </c>
      <c r="E19">
        <v>4.8169240355491638E-2</v>
      </c>
      <c r="F19">
        <v>0.23434177041053769</v>
      </c>
      <c r="G19">
        <v>0.47802850604057312</v>
      </c>
      <c r="H19">
        <v>6.3630908727645874E-2</v>
      </c>
      <c r="I19">
        <v>0.12080302089452739</v>
      </c>
      <c r="J19">
        <v>0</v>
      </c>
    </row>
    <row r="20" spans="1:10" x14ac:dyDescent="0.2">
      <c r="A20" s="1">
        <v>130</v>
      </c>
      <c r="B20" t="s">
        <v>32</v>
      </c>
      <c r="C20">
        <v>2000</v>
      </c>
      <c r="D20">
        <v>1.1175098828971389E-2</v>
      </c>
      <c r="E20">
        <v>7.3995694518089294E-2</v>
      </c>
      <c r="F20">
        <v>5.1316164433956153E-2</v>
      </c>
      <c r="G20">
        <v>0.47267225384712219</v>
      </c>
      <c r="H20">
        <v>0.1141089573502541</v>
      </c>
      <c r="I20">
        <v>0.27667149901390081</v>
      </c>
      <c r="J20">
        <v>0</v>
      </c>
    </row>
    <row r="21" spans="1:10" x14ac:dyDescent="0.2">
      <c r="A21" s="1">
        <v>140</v>
      </c>
      <c r="B21" t="s">
        <v>34</v>
      </c>
      <c r="C21">
        <v>2000</v>
      </c>
      <c r="D21">
        <v>8.81057009100914E-2</v>
      </c>
      <c r="E21">
        <v>6.478630006313324E-2</v>
      </c>
      <c r="F21">
        <v>0.22475205361843109</v>
      </c>
      <c r="G21">
        <v>0.37503254413604742</v>
      </c>
      <c r="H21">
        <v>0.111202284693718</v>
      </c>
      <c r="I21">
        <v>0.13482338190078741</v>
      </c>
      <c r="J21">
        <v>0</v>
      </c>
    </row>
    <row r="22" spans="1:10" x14ac:dyDescent="0.2">
      <c r="A22" s="1">
        <v>155</v>
      </c>
      <c r="B22" t="s">
        <v>37</v>
      </c>
      <c r="C22">
        <v>2000</v>
      </c>
      <c r="D22">
        <v>0.12410525232553481</v>
      </c>
      <c r="E22">
        <v>0.1118290051817894</v>
      </c>
      <c r="F22">
        <v>0.118890143930912</v>
      </c>
      <c r="G22">
        <v>0.29999983310699457</v>
      </c>
      <c r="H22">
        <v>0.19259388744831091</v>
      </c>
      <c r="I22">
        <v>0.15530708432197571</v>
      </c>
      <c r="J22">
        <v>0</v>
      </c>
    </row>
    <row r="23" spans="1:10" x14ac:dyDescent="0.2">
      <c r="A23" s="1">
        <v>170</v>
      </c>
      <c r="B23" t="s">
        <v>40</v>
      </c>
      <c r="C23">
        <v>2000</v>
      </c>
      <c r="D23">
        <v>1.7710119485855099E-2</v>
      </c>
      <c r="E23">
        <v>5.840996652841568E-2</v>
      </c>
      <c r="F23">
        <v>0.26252871751785278</v>
      </c>
      <c r="G23">
        <v>0.45143073797225952</v>
      </c>
      <c r="H23">
        <v>7.1152806282043457E-2</v>
      </c>
      <c r="I23">
        <v>0.13840354979038241</v>
      </c>
      <c r="J23">
        <v>0</v>
      </c>
    </row>
    <row r="24" spans="1:10" x14ac:dyDescent="0.2">
      <c r="A24" s="1">
        <v>175</v>
      </c>
      <c r="B24" t="s">
        <v>41</v>
      </c>
      <c r="C24">
        <v>2000</v>
      </c>
      <c r="D24">
        <v>2.4907670449465509E-3</v>
      </c>
      <c r="E24">
        <v>4.5832559466362E-2</v>
      </c>
      <c r="F24">
        <v>4.4862121343612671E-2</v>
      </c>
      <c r="G24">
        <v>0.71583986282348633</v>
      </c>
      <c r="H24">
        <v>7.0530138909816742E-2</v>
      </c>
      <c r="I24">
        <v>0.1204278618097305</v>
      </c>
      <c r="J24">
        <v>0</v>
      </c>
    </row>
    <row r="25" spans="1:10" x14ac:dyDescent="0.2">
      <c r="A25" s="1">
        <v>195</v>
      </c>
      <c r="B25" t="s">
        <v>44</v>
      </c>
      <c r="C25">
        <v>2000</v>
      </c>
      <c r="D25">
        <v>6.0942594427615404E-4</v>
      </c>
      <c r="E25">
        <v>3.2199852168560028E-2</v>
      </c>
      <c r="F25">
        <v>6.1053555458784103E-2</v>
      </c>
      <c r="G25">
        <v>0.51678544282913208</v>
      </c>
      <c r="H25">
        <v>0.11462123692035681</v>
      </c>
      <c r="I25">
        <v>0.27084976434707642</v>
      </c>
      <c r="J25">
        <v>0</v>
      </c>
    </row>
    <row r="26" spans="1:10" x14ac:dyDescent="0.2">
      <c r="A26" s="1">
        <v>225</v>
      </c>
      <c r="B26" t="s">
        <v>49</v>
      </c>
      <c r="C26">
        <v>2000</v>
      </c>
      <c r="D26">
        <v>7.4702292680740356E-2</v>
      </c>
      <c r="E26">
        <v>3.825465589761734E-2</v>
      </c>
      <c r="F26">
        <v>5.8151774108409882E-2</v>
      </c>
      <c r="G26">
        <v>0.33796349167823792</v>
      </c>
      <c r="H26">
        <v>0.15810531377792361</v>
      </c>
      <c r="I26">
        <v>0.33373764157295233</v>
      </c>
      <c r="J26">
        <v>0</v>
      </c>
    </row>
    <row r="27" spans="1:10" x14ac:dyDescent="0.2">
      <c r="A27" s="1">
        <v>238</v>
      </c>
      <c r="B27" t="s">
        <v>192</v>
      </c>
      <c r="C27">
        <v>2000</v>
      </c>
      <c r="D27">
        <v>5.2248399704694748E-2</v>
      </c>
      <c r="E27">
        <v>7.0888839662075043E-2</v>
      </c>
      <c r="F27">
        <v>0.2138956040143967</v>
      </c>
      <c r="G27">
        <v>0.39683520793914789</v>
      </c>
      <c r="H27">
        <v>0.10200616717338561</v>
      </c>
      <c r="I27">
        <v>0.1629373878240585</v>
      </c>
      <c r="J27">
        <v>0</v>
      </c>
    </row>
    <row r="28" spans="1:10" x14ac:dyDescent="0.2">
      <c r="A28" s="1">
        <v>243</v>
      </c>
      <c r="B28" t="s">
        <v>52</v>
      </c>
      <c r="C28">
        <v>2000</v>
      </c>
      <c r="D28">
        <v>6.5171532332897186E-2</v>
      </c>
      <c r="E28">
        <v>6.8206168711185455E-2</v>
      </c>
      <c r="F28">
        <v>0.14791837334632871</v>
      </c>
      <c r="G28">
        <v>0.46684306859970093</v>
      </c>
      <c r="H28">
        <v>0.1054233461618423</v>
      </c>
      <c r="I28">
        <v>0.14559376239776611</v>
      </c>
      <c r="J28">
        <v>0</v>
      </c>
    </row>
    <row r="29" spans="1:10" x14ac:dyDescent="0.2">
      <c r="A29" s="1">
        <v>245</v>
      </c>
      <c r="B29" t="s">
        <v>216</v>
      </c>
      <c r="C29">
        <v>2000</v>
      </c>
      <c r="D29">
        <v>6.1975675635039806E-3</v>
      </c>
      <c r="E29">
        <v>5.5890209972858429E-2</v>
      </c>
      <c r="F29">
        <v>0.1170843318104744</v>
      </c>
      <c r="G29">
        <v>0.58198869228363037</v>
      </c>
      <c r="H29">
        <v>8.8917478919029236E-2</v>
      </c>
      <c r="I29">
        <v>0.14992170035839081</v>
      </c>
      <c r="J29">
        <v>0</v>
      </c>
    </row>
    <row r="30" spans="1:10" x14ac:dyDescent="0.2">
      <c r="A30" s="1">
        <v>250</v>
      </c>
      <c r="B30" t="s">
        <v>53</v>
      </c>
      <c r="C30">
        <v>2000</v>
      </c>
      <c r="D30">
        <v>2.6346571743488308E-2</v>
      </c>
      <c r="E30">
        <v>9.711223840713501E-2</v>
      </c>
      <c r="F30">
        <v>0.1019468382000923</v>
      </c>
      <c r="G30">
        <v>0.45490145683288569</v>
      </c>
      <c r="H30">
        <v>0.1079035922884941</v>
      </c>
      <c r="I30">
        <v>0.21133878827095029</v>
      </c>
      <c r="J30">
        <v>0</v>
      </c>
    </row>
    <row r="31" spans="1:10" x14ac:dyDescent="0.2">
      <c r="A31" s="1">
        <v>253</v>
      </c>
      <c r="B31" t="s">
        <v>193</v>
      </c>
      <c r="C31">
        <v>2000</v>
      </c>
      <c r="D31">
        <v>2.0874310284852982E-2</v>
      </c>
      <c r="E31">
        <v>6.4530842006206512E-2</v>
      </c>
      <c r="F31">
        <v>0.31105935573577881</v>
      </c>
      <c r="G31">
        <v>0.35588186979293818</v>
      </c>
      <c r="H31">
        <v>0.1160073354840279</v>
      </c>
      <c r="I31">
        <v>0.13110989332199099</v>
      </c>
      <c r="J31">
        <v>0</v>
      </c>
    </row>
    <row r="32" spans="1:10" x14ac:dyDescent="0.2">
      <c r="A32" s="1">
        <v>268</v>
      </c>
      <c r="B32" t="s">
        <v>55</v>
      </c>
      <c r="C32">
        <v>2000</v>
      </c>
      <c r="D32">
        <v>1.371906790882349E-2</v>
      </c>
      <c r="E32">
        <v>5.4885894060134888E-2</v>
      </c>
      <c r="F32">
        <v>0.20600469410419461</v>
      </c>
      <c r="G32">
        <v>0.48009234666824341</v>
      </c>
      <c r="H32">
        <v>0.1131003499031067</v>
      </c>
      <c r="I32">
        <v>0.1323597580194473</v>
      </c>
      <c r="J32">
        <v>0</v>
      </c>
    </row>
    <row r="33" spans="1:10" x14ac:dyDescent="0.2">
      <c r="A33" s="1">
        <v>273</v>
      </c>
      <c r="B33" t="s">
        <v>56</v>
      </c>
      <c r="C33">
        <v>2000</v>
      </c>
      <c r="D33">
        <v>3.572758287191391E-2</v>
      </c>
      <c r="E33">
        <v>7.589498907327652E-2</v>
      </c>
      <c r="F33">
        <v>8.5500851273536682E-2</v>
      </c>
      <c r="G33">
        <v>0.33196491003036499</v>
      </c>
      <c r="H33">
        <v>0.26349440217018127</v>
      </c>
      <c r="I33">
        <v>0.20652508735656741</v>
      </c>
      <c r="J33">
        <v>0</v>
      </c>
    </row>
    <row r="34" spans="1:10" x14ac:dyDescent="0.2">
      <c r="A34" s="1">
        <v>278</v>
      </c>
      <c r="B34" t="s">
        <v>57</v>
      </c>
      <c r="C34">
        <v>2000</v>
      </c>
      <c r="D34">
        <v>0.1336642652750015</v>
      </c>
      <c r="E34">
        <v>4.4250473380088813E-2</v>
      </c>
      <c r="F34">
        <v>0.1029879748821259</v>
      </c>
      <c r="G34">
        <v>0.44424408674240112</v>
      </c>
      <c r="H34">
        <v>0.13701589405536649</v>
      </c>
      <c r="I34">
        <v>0.13821972906589511</v>
      </c>
      <c r="J34">
        <v>0</v>
      </c>
    </row>
    <row r="35" spans="1:10" x14ac:dyDescent="0.2">
      <c r="A35" s="1">
        <v>283</v>
      </c>
      <c r="B35" t="s">
        <v>58</v>
      </c>
      <c r="C35">
        <v>2000</v>
      </c>
      <c r="D35">
        <v>7.9929552972316742E-2</v>
      </c>
      <c r="E35">
        <v>0.1107212603092194</v>
      </c>
      <c r="F35">
        <v>0.21867796778678891</v>
      </c>
      <c r="G35">
        <v>0.31674453616142267</v>
      </c>
      <c r="H35">
        <v>9.1009728610515594E-2</v>
      </c>
      <c r="I35">
        <v>0.18250060081481931</v>
      </c>
      <c r="J35">
        <v>0</v>
      </c>
    </row>
    <row r="36" spans="1:10" x14ac:dyDescent="0.2">
      <c r="A36" s="1">
        <v>288</v>
      </c>
      <c r="B36" t="s">
        <v>59</v>
      </c>
      <c r="C36">
        <v>2000</v>
      </c>
      <c r="D36">
        <v>0.1006018817424774</v>
      </c>
      <c r="E36">
        <v>7.2294428944587708E-2</v>
      </c>
      <c r="F36">
        <v>0.2512873113155365</v>
      </c>
      <c r="G36">
        <v>0.32808032631874079</v>
      </c>
      <c r="H36">
        <v>0.1105268746614456</v>
      </c>
      <c r="I36">
        <v>0.1392902284860611</v>
      </c>
      <c r="J36">
        <v>0</v>
      </c>
    </row>
    <row r="37" spans="1:10" x14ac:dyDescent="0.2">
      <c r="A37" s="1">
        <v>306</v>
      </c>
      <c r="B37" t="s">
        <v>194</v>
      </c>
      <c r="C37">
        <v>2000</v>
      </c>
      <c r="D37">
        <v>0.1767853498458862</v>
      </c>
      <c r="E37">
        <v>0.1248111501336098</v>
      </c>
      <c r="F37">
        <v>9.8767645657062531E-2</v>
      </c>
      <c r="G37">
        <v>0.28150454163551331</v>
      </c>
      <c r="H37">
        <v>0.1242044568061829</v>
      </c>
      <c r="I37">
        <v>0.19392687082290649</v>
      </c>
      <c r="J37">
        <v>0</v>
      </c>
    </row>
    <row r="38" spans="1:10" x14ac:dyDescent="0.2">
      <c r="A38" s="1">
        <v>309</v>
      </c>
      <c r="B38" t="s">
        <v>195</v>
      </c>
      <c r="C38">
        <v>2000</v>
      </c>
      <c r="D38">
        <v>4.0288127958774567E-2</v>
      </c>
      <c r="E38">
        <v>7.8215211629867554E-2</v>
      </c>
      <c r="F38">
        <v>0.2113236486911774</v>
      </c>
      <c r="G38">
        <v>0.38269585371017462</v>
      </c>
      <c r="H38">
        <v>0.13072770833969119</v>
      </c>
      <c r="I38">
        <v>0.15682946145534521</v>
      </c>
      <c r="J38">
        <v>0</v>
      </c>
    </row>
    <row r="39" spans="1:10" x14ac:dyDescent="0.2">
      <c r="A39" s="1">
        <v>317</v>
      </c>
      <c r="B39" t="s">
        <v>63</v>
      </c>
      <c r="C39">
        <v>2000</v>
      </c>
      <c r="D39">
        <v>0.1312716752290726</v>
      </c>
      <c r="E39">
        <v>2.583044208586216E-2</v>
      </c>
      <c r="F39">
        <v>0.14997914433479309</v>
      </c>
      <c r="G39">
        <v>0.41091924905776978</v>
      </c>
      <c r="H39">
        <v>0.14097157120704651</v>
      </c>
      <c r="I39">
        <v>0.14576622843742371</v>
      </c>
      <c r="J39">
        <v>0</v>
      </c>
    </row>
    <row r="40" spans="1:10" x14ac:dyDescent="0.2">
      <c r="A40" s="1">
        <v>322</v>
      </c>
      <c r="B40" t="s">
        <v>64</v>
      </c>
      <c r="C40">
        <v>2000</v>
      </c>
      <c r="D40">
        <v>2.710319310426712E-2</v>
      </c>
      <c r="E40">
        <v>6.2106072902679443E-2</v>
      </c>
      <c r="F40">
        <v>0.26998105645179749</v>
      </c>
      <c r="G40">
        <v>0.42120715975761408</v>
      </c>
      <c r="H40">
        <v>0.1054723486304283</v>
      </c>
      <c r="I40">
        <v>0.11349067091941829</v>
      </c>
      <c r="J40">
        <v>0</v>
      </c>
    </row>
    <row r="41" spans="1:10" x14ac:dyDescent="0.2">
      <c r="A41" s="1">
        <v>327</v>
      </c>
      <c r="B41" t="s">
        <v>65</v>
      </c>
      <c r="C41">
        <v>2000</v>
      </c>
      <c r="D41">
        <v>7.3775188066065311E-3</v>
      </c>
      <c r="E41">
        <v>5.6276489049196243E-2</v>
      </c>
      <c r="F41">
        <v>0.10490904003381731</v>
      </c>
      <c r="G41">
        <v>0.55335855484008789</v>
      </c>
      <c r="H41">
        <v>0.1016024947166443</v>
      </c>
      <c r="I41">
        <v>0.1764758974313736</v>
      </c>
      <c r="J41">
        <v>0</v>
      </c>
    </row>
    <row r="42" spans="1:10" x14ac:dyDescent="0.2">
      <c r="A42" s="1">
        <v>335</v>
      </c>
      <c r="B42" t="s">
        <v>67</v>
      </c>
      <c r="C42">
        <v>2000</v>
      </c>
      <c r="D42">
        <v>1.9076019525527951E-2</v>
      </c>
      <c r="E42">
        <v>5.4818660020828247E-2</v>
      </c>
      <c r="F42">
        <v>0.15811657905578611</v>
      </c>
      <c r="G42">
        <v>0.53099197149276733</v>
      </c>
      <c r="H42">
        <v>9.9166527390480042E-2</v>
      </c>
      <c r="I42">
        <v>0.1376497000455856</v>
      </c>
      <c r="J42">
        <v>0</v>
      </c>
    </row>
    <row r="43" spans="1:10" x14ac:dyDescent="0.2">
      <c r="A43" s="1">
        <v>340</v>
      </c>
      <c r="B43" t="s">
        <v>68</v>
      </c>
      <c r="C43">
        <v>2000</v>
      </c>
      <c r="D43">
        <v>3.6701694130897522E-2</v>
      </c>
      <c r="E43">
        <v>4.6059884130954742E-2</v>
      </c>
      <c r="F43">
        <v>8.2539968192577362E-2</v>
      </c>
      <c r="G43">
        <v>0.58065474033355713</v>
      </c>
      <c r="H43">
        <v>0.10011867433786389</v>
      </c>
      <c r="I43">
        <v>0.1539252698421478</v>
      </c>
      <c r="J43">
        <v>0</v>
      </c>
    </row>
    <row r="44" spans="1:10" x14ac:dyDescent="0.2">
      <c r="A44" s="1">
        <v>353</v>
      </c>
      <c r="B44" t="s">
        <v>197</v>
      </c>
      <c r="C44">
        <v>2000</v>
      </c>
      <c r="D44">
        <v>0.15867325663566589</v>
      </c>
      <c r="E44">
        <v>7.1704685688018799E-2</v>
      </c>
      <c r="F44">
        <v>0.18403308093547821</v>
      </c>
      <c r="G44">
        <v>0.27727282047271729</v>
      </c>
      <c r="H44">
        <v>0.14108893275260931</v>
      </c>
      <c r="I44">
        <v>0.16837538778781891</v>
      </c>
      <c r="J44">
        <v>0</v>
      </c>
    </row>
    <row r="45" spans="1:10" x14ac:dyDescent="0.2">
      <c r="A45" s="1">
        <v>358</v>
      </c>
      <c r="B45" t="s">
        <v>71</v>
      </c>
      <c r="C45">
        <v>2000</v>
      </c>
      <c r="D45">
        <v>8.5638780146837234E-3</v>
      </c>
      <c r="E45">
        <v>4.0529746562242508E-2</v>
      </c>
      <c r="F45">
        <v>0.25081020593643188</v>
      </c>
      <c r="G45">
        <v>0.48879715800285339</v>
      </c>
      <c r="H45">
        <v>9.3076810240745544E-2</v>
      </c>
      <c r="I45">
        <v>0.11823424696922299</v>
      </c>
      <c r="J45">
        <v>0</v>
      </c>
    </row>
    <row r="46" spans="1:10" x14ac:dyDescent="0.2">
      <c r="A46" s="1">
        <v>368</v>
      </c>
      <c r="B46" t="s">
        <v>73</v>
      </c>
      <c r="C46">
        <v>2000</v>
      </c>
      <c r="D46">
        <v>4.4805541634559631E-2</v>
      </c>
      <c r="E46">
        <v>7.01909139752388E-2</v>
      </c>
      <c r="F46">
        <v>0.1319442093372345</v>
      </c>
      <c r="G46">
        <v>0.46492016315460211</v>
      </c>
      <c r="H46">
        <v>0.10683823376894</v>
      </c>
      <c r="I46">
        <v>0.18149372935295099</v>
      </c>
      <c r="J46">
        <v>0</v>
      </c>
    </row>
    <row r="47" spans="1:10" x14ac:dyDescent="0.2">
      <c r="A47" s="1">
        <v>373</v>
      </c>
      <c r="B47" t="s">
        <v>74</v>
      </c>
      <c r="C47">
        <v>2000</v>
      </c>
      <c r="D47">
        <v>9.0859606862068176E-2</v>
      </c>
      <c r="E47">
        <v>7.4720092117786407E-2</v>
      </c>
      <c r="F47">
        <v>8.295854926109314E-2</v>
      </c>
      <c r="G47">
        <v>0.47923174500465388</v>
      </c>
      <c r="H47">
        <v>0.14849978685379031</v>
      </c>
      <c r="I47">
        <v>0.12373021245002749</v>
      </c>
      <c r="J47">
        <v>0</v>
      </c>
    </row>
    <row r="48" spans="1:10" x14ac:dyDescent="0.2">
      <c r="A48" s="1">
        <v>378</v>
      </c>
      <c r="B48" t="s">
        <v>75</v>
      </c>
      <c r="C48">
        <v>2000</v>
      </c>
      <c r="D48">
        <v>5.984218418598175E-2</v>
      </c>
      <c r="E48">
        <v>0.1139146536588669</v>
      </c>
      <c r="F48">
        <v>7.8328944742679596E-2</v>
      </c>
      <c r="G48">
        <v>0.46822467446327209</v>
      </c>
      <c r="H48">
        <v>0.14714944362640381</v>
      </c>
      <c r="I48">
        <v>0.13507810235023501</v>
      </c>
      <c r="J48">
        <v>0</v>
      </c>
    </row>
    <row r="49" spans="1:10" x14ac:dyDescent="0.2">
      <c r="A49" s="1">
        <v>398</v>
      </c>
      <c r="B49" t="s">
        <v>79</v>
      </c>
      <c r="C49">
        <v>2000</v>
      </c>
      <c r="D49">
        <v>0.25654873251914978</v>
      </c>
      <c r="E49">
        <v>8.5291445255279541E-2</v>
      </c>
      <c r="F49">
        <v>0.21331657469272611</v>
      </c>
      <c r="G49">
        <v>0.21892224252223971</v>
      </c>
      <c r="H49">
        <v>0.11514924466609951</v>
      </c>
      <c r="I49">
        <v>0.1084860563278198</v>
      </c>
      <c r="J49">
        <v>0</v>
      </c>
    </row>
    <row r="50" spans="1:10" x14ac:dyDescent="0.2">
      <c r="A50" s="1">
        <v>403</v>
      </c>
      <c r="B50" t="s">
        <v>80</v>
      </c>
      <c r="C50">
        <v>2000</v>
      </c>
      <c r="D50">
        <v>0.2205062061548233</v>
      </c>
      <c r="E50">
        <v>0.21724896132946009</v>
      </c>
      <c r="F50">
        <v>0.1068224310874939</v>
      </c>
      <c r="G50">
        <v>0.1515958905220032</v>
      </c>
      <c r="H50">
        <v>0.1090035289525986</v>
      </c>
      <c r="I50">
        <v>0.19177055358886719</v>
      </c>
      <c r="J50">
        <v>0</v>
      </c>
    </row>
    <row r="51" spans="1:10" x14ac:dyDescent="0.2">
      <c r="A51" s="1">
        <v>413</v>
      </c>
      <c r="B51" t="s">
        <v>82</v>
      </c>
      <c r="C51">
        <v>2000</v>
      </c>
      <c r="D51">
        <v>3.951006755232811E-2</v>
      </c>
      <c r="E51">
        <v>5.2269946783781052E-2</v>
      </c>
      <c r="F51">
        <v>0.25975388288497919</v>
      </c>
      <c r="G51">
        <v>0.42379674315452581</v>
      </c>
      <c r="H51">
        <v>0.10467908531427381</v>
      </c>
      <c r="I51">
        <v>0.1199900656938553</v>
      </c>
      <c r="J51">
        <v>0</v>
      </c>
    </row>
    <row r="52" spans="1:10" x14ac:dyDescent="0.2">
      <c r="A52" s="1">
        <v>418</v>
      </c>
      <c r="B52" t="s">
        <v>83</v>
      </c>
      <c r="C52">
        <v>2000</v>
      </c>
      <c r="D52">
        <v>5.7970326393842697E-2</v>
      </c>
      <c r="E52">
        <v>9.3459755182266235E-2</v>
      </c>
      <c r="F52">
        <v>0.1476705223321915</v>
      </c>
      <c r="G52">
        <v>0.48318910598754877</v>
      </c>
      <c r="H52">
        <v>9.5086380839347839E-2</v>
      </c>
      <c r="I52">
        <v>0.1226235404610634</v>
      </c>
      <c r="J52">
        <v>0</v>
      </c>
    </row>
    <row r="53" spans="1:10" x14ac:dyDescent="0.2">
      <c r="A53" s="1">
        <v>443</v>
      </c>
      <c r="B53" t="s">
        <v>88</v>
      </c>
      <c r="C53">
        <v>2000</v>
      </c>
      <c r="D53">
        <v>1.4485800638794901E-2</v>
      </c>
      <c r="E53">
        <v>8.7733536958694458E-2</v>
      </c>
      <c r="F53">
        <v>0.23909556865692139</v>
      </c>
      <c r="G53">
        <v>0.41866999864578253</v>
      </c>
      <c r="H53">
        <v>0.1033487096428871</v>
      </c>
      <c r="I53">
        <v>0.130952313542366</v>
      </c>
      <c r="J53">
        <v>0</v>
      </c>
    </row>
    <row r="54" spans="1:10" x14ac:dyDescent="0.2">
      <c r="A54" s="1">
        <v>448</v>
      </c>
      <c r="B54" t="s">
        <v>89</v>
      </c>
      <c r="C54">
        <v>2000</v>
      </c>
      <c r="D54">
        <v>1.580790430307388E-2</v>
      </c>
      <c r="E54">
        <v>4.7814168035984039E-2</v>
      </c>
      <c r="F54">
        <v>0.18658323585987091</v>
      </c>
      <c r="G54">
        <v>0.53009480237960815</v>
      </c>
      <c r="H54">
        <v>0.13001114130020139</v>
      </c>
      <c r="I54">
        <v>8.9981034398078918E-2</v>
      </c>
      <c r="J54">
        <v>0</v>
      </c>
    </row>
    <row r="55" spans="1:10" x14ac:dyDescent="0.2">
      <c r="A55" s="1">
        <v>453</v>
      </c>
      <c r="B55" t="s">
        <v>90</v>
      </c>
      <c r="C55">
        <v>2000</v>
      </c>
      <c r="D55">
        <v>2.2718045860528949E-2</v>
      </c>
      <c r="E55">
        <v>5.6597154587507248E-2</v>
      </c>
      <c r="F55">
        <v>0.2002423703670502</v>
      </c>
      <c r="G55">
        <v>0.46981143951416021</v>
      </c>
      <c r="H55">
        <v>9.6519671380519867E-2</v>
      </c>
      <c r="I55">
        <v>0.15416596829891199</v>
      </c>
      <c r="J55">
        <v>0</v>
      </c>
    </row>
    <row r="56" spans="1:10" x14ac:dyDescent="0.2">
      <c r="A56" s="1">
        <v>463</v>
      </c>
      <c r="B56" t="s">
        <v>92</v>
      </c>
      <c r="C56">
        <v>2000</v>
      </c>
      <c r="D56">
        <v>1.3455852866172791E-2</v>
      </c>
      <c r="E56">
        <v>6.1824142932891853E-2</v>
      </c>
      <c r="F56">
        <v>0.21935535967350009</v>
      </c>
      <c r="G56">
        <v>0.46183657646179199</v>
      </c>
      <c r="H56">
        <v>0.1028637513518333</v>
      </c>
      <c r="I56">
        <v>0.1406642347574234</v>
      </c>
      <c r="J56">
        <v>0</v>
      </c>
    </row>
    <row r="57" spans="1:10" x14ac:dyDescent="0.2">
      <c r="A57" s="1">
        <v>468</v>
      </c>
      <c r="B57" t="s">
        <v>93</v>
      </c>
      <c r="C57">
        <v>2000</v>
      </c>
      <c r="D57">
        <v>2.9782425612211231E-2</v>
      </c>
      <c r="E57">
        <v>4.5393340289592743E-2</v>
      </c>
      <c r="F57">
        <v>0.21907246112823489</v>
      </c>
      <c r="G57">
        <v>0.44293037056922913</v>
      </c>
      <c r="H57">
        <v>0.1492454260587692</v>
      </c>
      <c r="I57">
        <v>0.1144063845276833</v>
      </c>
      <c r="J57">
        <v>0</v>
      </c>
    </row>
    <row r="58" spans="1:10" x14ac:dyDescent="0.2">
      <c r="A58" s="1">
        <v>471</v>
      </c>
      <c r="B58" t="s">
        <v>198</v>
      </c>
      <c r="C58">
        <v>2000</v>
      </c>
      <c r="D58">
        <v>7.0464357733726501E-2</v>
      </c>
      <c r="E58">
        <v>7.9468034207820892E-2</v>
      </c>
      <c r="F58">
        <v>0.30800756812095642</v>
      </c>
      <c r="G58">
        <v>0.28691384196281428</v>
      </c>
      <c r="H58">
        <v>0.1235914975404739</v>
      </c>
      <c r="I58">
        <v>0.13155244290828699</v>
      </c>
      <c r="J58">
        <v>0</v>
      </c>
    </row>
    <row r="59" spans="1:10" x14ac:dyDescent="0.2">
      <c r="A59" s="1">
        <v>484</v>
      </c>
      <c r="B59" t="s">
        <v>199</v>
      </c>
      <c r="C59">
        <v>2000</v>
      </c>
      <c r="D59">
        <v>0.12308502942323681</v>
      </c>
      <c r="E59">
        <v>9.477030485868454E-2</v>
      </c>
      <c r="F59">
        <v>0.16743370890617371</v>
      </c>
      <c r="G59">
        <v>0.48226219415664667</v>
      </c>
      <c r="H59">
        <v>3.987199068069458E-2</v>
      </c>
      <c r="I59">
        <v>0.13141223788261411</v>
      </c>
      <c r="J59">
        <v>0</v>
      </c>
    </row>
    <row r="60" spans="1:10" x14ac:dyDescent="0.2">
      <c r="A60" s="1">
        <v>500</v>
      </c>
      <c r="B60" t="s">
        <v>201</v>
      </c>
      <c r="C60">
        <v>2000</v>
      </c>
      <c r="D60">
        <v>4.3829210102558143E-2</v>
      </c>
      <c r="E60">
        <v>6.8230569362640381E-2</v>
      </c>
      <c r="F60">
        <v>0.16246962547302249</v>
      </c>
      <c r="G60">
        <v>0.39247208833694458</v>
      </c>
      <c r="H60">
        <v>0.16178324818611151</v>
      </c>
      <c r="I60">
        <v>0.17061929404735571</v>
      </c>
      <c r="J60">
        <v>0</v>
      </c>
    </row>
    <row r="61" spans="1:10" x14ac:dyDescent="0.2">
      <c r="A61" s="1">
        <v>505</v>
      </c>
      <c r="B61" t="s">
        <v>98</v>
      </c>
      <c r="C61">
        <v>2000</v>
      </c>
      <c r="D61">
        <v>4.0341626852750778E-2</v>
      </c>
      <c r="E61">
        <v>4.6057585626840591E-2</v>
      </c>
      <c r="F61">
        <v>0.124161459505558</v>
      </c>
      <c r="G61">
        <v>0.56759899854660034</v>
      </c>
      <c r="H61">
        <v>6.3709057867527008E-2</v>
      </c>
      <c r="I61">
        <v>0.1582559198141098</v>
      </c>
      <c r="J61">
        <v>0</v>
      </c>
    </row>
    <row r="62" spans="1:10" x14ac:dyDescent="0.2">
      <c r="A62" s="1">
        <v>528</v>
      </c>
      <c r="B62" t="s">
        <v>202</v>
      </c>
      <c r="C62">
        <v>2000</v>
      </c>
      <c r="D62">
        <v>5.0482179969549179E-2</v>
      </c>
      <c r="E62">
        <v>7.6208993792533875E-2</v>
      </c>
      <c r="F62">
        <v>0.23807831108570099</v>
      </c>
      <c r="G62">
        <v>0.3127654492855072</v>
      </c>
      <c r="H62">
        <v>0.13991421461105349</v>
      </c>
      <c r="I62">
        <v>0.18229292333126071</v>
      </c>
      <c r="J62">
        <v>0</v>
      </c>
    </row>
    <row r="63" spans="1:10" x14ac:dyDescent="0.2">
      <c r="A63" s="1">
        <v>533</v>
      </c>
      <c r="B63" t="s">
        <v>103</v>
      </c>
      <c r="C63">
        <v>2000</v>
      </c>
      <c r="D63">
        <v>5.5298418737947941E-3</v>
      </c>
      <c r="E63">
        <v>6.0527406632900238E-2</v>
      </c>
      <c r="F63">
        <v>0.1028294265270233</v>
      </c>
      <c r="G63">
        <v>0.60525113344192505</v>
      </c>
      <c r="H63">
        <v>0.1114187687635422</v>
      </c>
      <c r="I63">
        <v>0.114963062107563</v>
      </c>
      <c r="J63">
        <v>0</v>
      </c>
    </row>
    <row r="64" spans="1:10" x14ac:dyDescent="0.2">
      <c r="A64" s="1">
        <v>553</v>
      </c>
      <c r="B64" t="s">
        <v>107</v>
      </c>
      <c r="C64">
        <v>2000</v>
      </c>
      <c r="D64">
        <v>6.3853040337562561E-2</v>
      </c>
      <c r="E64">
        <v>5.0173848867416382E-2</v>
      </c>
      <c r="F64">
        <v>7.344391942024231E-2</v>
      </c>
      <c r="G64">
        <v>0.35856238007545471</v>
      </c>
      <c r="H64">
        <v>0.1494240611791611</v>
      </c>
      <c r="I64">
        <v>0.30742818117141718</v>
      </c>
      <c r="J64">
        <v>0</v>
      </c>
    </row>
    <row r="65" spans="1:10" x14ac:dyDescent="0.2">
      <c r="A65" s="1">
        <v>563</v>
      </c>
      <c r="B65" t="s">
        <v>109</v>
      </c>
      <c r="C65">
        <v>2000</v>
      </c>
      <c r="D65">
        <v>2.170223742723465E-2</v>
      </c>
      <c r="E65">
        <v>6.3979245722293854E-2</v>
      </c>
      <c r="F65">
        <v>0.1759700924158096</v>
      </c>
      <c r="G65">
        <v>0.43704459071159357</v>
      </c>
      <c r="H65">
        <v>0.1208634451031685</v>
      </c>
      <c r="I65">
        <v>0.18044039607048029</v>
      </c>
      <c r="J65">
        <v>0</v>
      </c>
    </row>
    <row r="66" spans="1:10" x14ac:dyDescent="0.2">
      <c r="A66" s="1">
        <v>568</v>
      </c>
      <c r="B66" t="s">
        <v>110</v>
      </c>
      <c r="C66">
        <v>2000</v>
      </c>
      <c r="D66">
        <v>9.9112682044506073E-2</v>
      </c>
      <c r="E66">
        <v>6.7518904805183411E-2</v>
      </c>
      <c r="F66">
        <v>3.2397259026765823E-2</v>
      </c>
      <c r="G66">
        <v>0.52242910861968994</v>
      </c>
      <c r="H66">
        <v>9.5716126263141632E-2</v>
      </c>
      <c r="I66">
        <v>0.17731323838233951</v>
      </c>
      <c r="J66">
        <v>0</v>
      </c>
    </row>
    <row r="67" spans="1:10" x14ac:dyDescent="0.2">
      <c r="A67" s="1">
        <v>578</v>
      </c>
      <c r="B67" t="s">
        <v>112</v>
      </c>
      <c r="C67">
        <v>2000</v>
      </c>
      <c r="D67">
        <v>5.7376161217689507E-2</v>
      </c>
      <c r="E67">
        <v>5.7554755359888077E-2</v>
      </c>
      <c r="F67">
        <v>0.22087420523166659</v>
      </c>
      <c r="G67">
        <v>0.35775959491729742</v>
      </c>
      <c r="H67">
        <v>0.11859942227602011</v>
      </c>
      <c r="I67">
        <v>0.1878464072942734</v>
      </c>
      <c r="J67">
        <v>0</v>
      </c>
    </row>
    <row r="68" spans="1:10" x14ac:dyDescent="0.2">
      <c r="A68" s="1">
        <v>583</v>
      </c>
      <c r="B68" t="s">
        <v>113</v>
      </c>
      <c r="C68">
        <v>2000</v>
      </c>
      <c r="D68">
        <v>3.3443022519350052E-2</v>
      </c>
      <c r="E68">
        <v>8.1605739891529083E-2</v>
      </c>
      <c r="F68">
        <v>0.30502486228942871</v>
      </c>
      <c r="G68">
        <v>0.31991854310035711</v>
      </c>
      <c r="H68">
        <v>8.6219407618045807E-2</v>
      </c>
      <c r="I68">
        <v>0.17393794655799871</v>
      </c>
      <c r="J68">
        <v>0</v>
      </c>
    </row>
    <row r="69" spans="1:10" x14ac:dyDescent="0.2">
      <c r="A69" s="1">
        <v>601</v>
      </c>
      <c r="B69" t="s">
        <v>203</v>
      </c>
      <c r="C69">
        <v>2000</v>
      </c>
      <c r="D69">
        <v>9.5414057374000549E-2</v>
      </c>
      <c r="E69">
        <v>3.9291854947805398E-2</v>
      </c>
      <c r="F69">
        <v>0.15804712474346161</v>
      </c>
      <c r="G69">
        <v>0.42222151160240168</v>
      </c>
      <c r="H69">
        <v>0.12623697519302371</v>
      </c>
      <c r="I69">
        <v>0.16579665243625641</v>
      </c>
      <c r="J69">
        <v>0</v>
      </c>
    </row>
    <row r="70" spans="1:10" x14ac:dyDescent="0.2">
      <c r="A70" s="1">
        <v>606</v>
      </c>
      <c r="B70" t="s">
        <v>116</v>
      </c>
      <c r="C70">
        <v>2000</v>
      </c>
      <c r="D70">
        <v>9.3946224078536034E-3</v>
      </c>
      <c r="E70">
        <v>0.10031486302614211</v>
      </c>
      <c r="F70">
        <v>4.8699378967285163E-2</v>
      </c>
      <c r="G70">
        <v>0.6289290189743042</v>
      </c>
      <c r="H70">
        <v>0.1214053928852081</v>
      </c>
      <c r="I70">
        <v>9.1889172792434692E-2</v>
      </c>
      <c r="J70">
        <v>0</v>
      </c>
    </row>
    <row r="71" spans="1:10" x14ac:dyDescent="0.2">
      <c r="A71" s="1">
        <v>641</v>
      </c>
      <c r="B71" t="s">
        <v>123</v>
      </c>
      <c r="C71">
        <v>2000</v>
      </c>
      <c r="D71">
        <v>1.981784775853157E-2</v>
      </c>
      <c r="E71">
        <v>5.6704431772232063E-2</v>
      </c>
      <c r="F71">
        <v>0.1810040473937988</v>
      </c>
      <c r="G71">
        <v>0.49123629927635187</v>
      </c>
      <c r="H71">
        <v>0.1002785414457321</v>
      </c>
      <c r="I71">
        <v>0.1504532843828201</v>
      </c>
      <c r="J71">
        <v>0</v>
      </c>
    </row>
    <row r="72" spans="1:10" x14ac:dyDescent="0.2">
      <c r="A72" s="1">
        <v>646</v>
      </c>
      <c r="B72" t="s">
        <v>124</v>
      </c>
      <c r="C72">
        <v>2000</v>
      </c>
      <c r="D72">
        <v>1.8635345622897152E-2</v>
      </c>
      <c r="E72">
        <v>9.7315840423107147E-2</v>
      </c>
      <c r="F72">
        <v>0.1670437753200531</v>
      </c>
      <c r="G72">
        <v>0.51708567142486572</v>
      </c>
      <c r="H72">
        <v>7.3173724114894867E-2</v>
      </c>
      <c r="I72">
        <v>0.12674550712108609</v>
      </c>
      <c r="J72">
        <v>0</v>
      </c>
    </row>
    <row r="73" spans="1:10" x14ac:dyDescent="0.2">
      <c r="A73" s="1">
        <v>651</v>
      </c>
      <c r="B73" t="s">
        <v>125</v>
      </c>
      <c r="C73">
        <v>2000</v>
      </c>
      <c r="D73">
        <v>4.7597885131835938E-2</v>
      </c>
      <c r="E73">
        <v>5.5350329726934433E-2</v>
      </c>
      <c r="F73">
        <v>0.20078131556510931</v>
      </c>
      <c r="G73">
        <v>0.48042839765548712</v>
      </c>
      <c r="H73">
        <v>8.9745953679084778E-2</v>
      </c>
      <c r="I73">
        <v>0.12668037414550781</v>
      </c>
      <c r="J73">
        <v>0</v>
      </c>
    </row>
    <row r="74" spans="1:10" x14ac:dyDescent="0.2">
      <c r="A74" s="1">
        <v>686</v>
      </c>
      <c r="B74" t="s">
        <v>132</v>
      </c>
      <c r="C74">
        <v>2000</v>
      </c>
      <c r="D74">
        <v>4.5606594532728202E-2</v>
      </c>
      <c r="E74">
        <v>0.12679637968540189</v>
      </c>
      <c r="F74">
        <v>4.8068635165691383E-2</v>
      </c>
      <c r="G74">
        <v>0.46890068054199219</v>
      </c>
      <c r="H74">
        <v>9.6460849046707153E-2</v>
      </c>
      <c r="I74">
        <v>0.2150823175907135</v>
      </c>
      <c r="J74">
        <v>0</v>
      </c>
    </row>
    <row r="75" spans="1:10" x14ac:dyDescent="0.2">
      <c r="A75" s="1">
        <v>691</v>
      </c>
      <c r="B75" t="s">
        <v>133</v>
      </c>
      <c r="C75">
        <v>2000</v>
      </c>
      <c r="D75">
        <v>6.4548410475254059E-2</v>
      </c>
      <c r="E75">
        <v>5.0848692655563348E-2</v>
      </c>
      <c r="F75">
        <v>0.1192128658294678</v>
      </c>
      <c r="G75">
        <v>0.43835753202438349</v>
      </c>
      <c r="H75">
        <v>0.1553556025028229</v>
      </c>
      <c r="I75">
        <v>0.17040671408176419</v>
      </c>
      <c r="J75">
        <v>0</v>
      </c>
    </row>
    <row r="76" spans="1:10" x14ac:dyDescent="0.2">
      <c r="A76" s="1">
        <v>716</v>
      </c>
      <c r="B76" t="s">
        <v>138</v>
      </c>
      <c r="C76">
        <v>2000</v>
      </c>
      <c r="D76">
        <v>3.1643055379390717E-2</v>
      </c>
      <c r="E76">
        <v>7.393365353345871E-2</v>
      </c>
      <c r="F76">
        <v>0.25393524765968323</v>
      </c>
      <c r="G76">
        <v>0.34153902530670172</v>
      </c>
      <c r="H76">
        <v>9.6078008413314819E-2</v>
      </c>
      <c r="I76">
        <v>0.20287404954433441</v>
      </c>
      <c r="J76">
        <v>0</v>
      </c>
    </row>
    <row r="77" spans="1:10" x14ac:dyDescent="0.2">
      <c r="A77" s="1">
        <v>721</v>
      </c>
      <c r="B77" t="s">
        <v>139</v>
      </c>
      <c r="C77">
        <v>2000</v>
      </c>
      <c r="D77">
        <v>2.664032019674778E-2</v>
      </c>
      <c r="E77">
        <v>7.13387131690979E-2</v>
      </c>
      <c r="F77">
        <v>0.17742688953876501</v>
      </c>
      <c r="G77">
        <v>0.46248015761375427</v>
      </c>
      <c r="H77">
        <v>7.9377718269824982E-2</v>
      </c>
      <c r="I77">
        <v>0.18258050084114069</v>
      </c>
      <c r="J77">
        <v>0</v>
      </c>
    </row>
    <row r="78" spans="1:10" x14ac:dyDescent="0.2">
      <c r="A78" s="1">
        <v>739</v>
      </c>
      <c r="B78" t="s">
        <v>204</v>
      </c>
      <c r="C78">
        <v>2000</v>
      </c>
      <c r="D78">
        <v>0.17748454213142401</v>
      </c>
      <c r="E78">
        <v>3.8408190011978149E-2</v>
      </c>
      <c r="F78">
        <v>0.17250362038612371</v>
      </c>
      <c r="G78">
        <v>0.31792283058166498</v>
      </c>
      <c r="H78">
        <v>0.14724631607532501</v>
      </c>
      <c r="I78">
        <v>0.14861634373664859</v>
      </c>
      <c r="J78">
        <v>0</v>
      </c>
    </row>
    <row r="79" spans="1:10" x14ac:dyDescent="0.2">
      <c r="A79" s="1">
        <v>744</v>
      </c>
      <c r="B79" t="s">
        <v>143</v>
      </c>
      <c r="C79">
        <v>2000</v>
      </c>
      <c r="D79">
        <v>9.4609782099723816E-2</v>
      </c>
      <c r="E79">
        <v>8.803897351026535E-2</v>
      </c>
      <c r="F79">
        <v>0.27939090132713318</v>
      </c>
      <c r="G79">
        <v>0.28912109136581421</v>
      </c>
      <c r="H79">
        <v>0.1235268115997314</v>
      </c>
      <c r="I79">
        <v>0.12664029002189639</v>
      </c>
      <c r="J79">
        <v>0</v>
      </c>
    </row>
    <row r="80" spans="1:10" x14ac:dyDescent="0.2">
      <c r="A80" s="1">
        <v>757</v>
      </c>
      <c r="B80" t="s">
        <v>145</v>
      </c>
      <c r="C80">
        <v>2000</v>
      </c>
      <c r="D80">
        <v>1.4782591722905639E-2</v>
      </c>
      <c r="E80">
        <v>0.19425232708454129</v>
      </c>
      <c r="F80">
        <v>8.7753266096115112E-2</v>
      </c>
      <c r="G80">
        <v>0.47433224320411682</v>
      </c>
      <c r="H80">
        <v>8.9457660913467407E-2</v>
      </c>
      <c r="I80">
        <v>0.14159867167472839</v>
      </c>
      <c r="J80">
        <v>0</v>
      </c>
    </row>
    <row r="81" spans="1:10" x14ac:dyDescent="0.2">
      <c r="A81" s="1">
        <v>762</v>
      </c>
      <c r="B81" t="s">
        <v>146</v>
      </c>
      <c r="C81">
        <v>2000</v>
      </c>
      <c r="D81">
        <v>4.4498737901449197E-2</v>
      </c>
      <c r="E81">
        <v>0.1049355864524841</v>
      </c>
      <c r="F81">
        <v>9.4793550670146942E-2</v>
      </c>
      <c r="G81">
        <v>0.38101756572723389</v>
      </c>
      <c r="H81">
        <v>0.19461657106876371</v>
      </c>
      <c r="I81">
        <v>0.18055176734924319</v>
      </c>
      <c r="J81">
        <v>0</v>
      </c>
    </row>
    <row r="82" spans="1:10" x14ac:dyDescent="0.2">
      <c r="A82" s="1">
        <v>767</v>
      </c>
      <c r="B82" t="s">
        <v>147</v>
      </c>
      <c r="C82">
        <v>2000</v>
      </c>
      <c r="D82">
        <v>6.8699657917022705E-2</v>
      </c>
      <c r="E82">
        <v>8.011067658662796E-2</v>
      </c>
      <c r="F82">
        <v>0.1012211665511131</v>
      </c>
      <c r="G82">
        <v>0.43268302083015442</v>
      </c>
      <c r="H82">
        <v>0.1423841118812561</v>
      </c>
      <c r="I82">
        <v>0.1751920431852341</v>
      </c>
      <c r="J82">
        <v>0</v>
      </c>
    </row>
    <row r="83" spans="1:10" x14ac:dyDescent="0.2">
      <c r="A83" s="1">
        <v>772</v>
      </c>
      <c r="B83" t="s">
        <v>148</v>
      </c>
      <c r="C83">
        <v>2000</v>
      </c>
      <c r="D83">
        <v>0.1327094882726669</v>
      </c>
      <c r="E83">
        <v>9.9657990038394928E-2</v>
      </c>
      <c r="F83">
        <v>0.19055880606174469</v>
      </c>
      <c r="G83">
        <v>0.23955528438091281</v>
      </c>
      <c r="H83">
        <v>0.12691809237003329</v>
      </c>
      <c r="I83">
        <v>0.20563329756259921</v>
      </c>
      <c r="J83">
        <v>0</v>
      </c>
    </row>
    <row r="84" spans="1:10" x14ac:dyDescent="0.2">
      <c r="A84" s="1">
        <v>782</v>
      </c>
      <c r="B84" t="s">
        <v>150</v>
      </c>
      <c r="C84">
        <v>2000</v>
      </c>
      <c r="D84">
        <v>0.19409352540969849</v>
      </c>
      <c r="E84">
        <v>7.7427573502063751E-2</v>
      </c>
      <c r="F84">
        <v>7.7525630593299866E-2</v>
      </c>
      <c r="G84">
        <v>0.24513398110866549</v>
      </c>
      <c r="H84">
        <v>0.15877459943294531</v>
      </c>
      <c r="I84">
        <v>0.24829526245594019</v>
      </c>
      <c r="J84">
        <v>0</v>
      </c>
    </row>
    <row r="85" spans="1:10" x14ac:dyDescent="0.2">
      <c r="A85" s="1">
        <v>800</v>
      </c>
      <c r="B85" t="s">
        <v>153</v>
      </c>
      <c r="C85">
        <v>2000</v>
      </c>
      <c r="D85">
        <v>3.5691473633050919E-2</v>
      </c>
      <c r="E85">
        <v>6.4776569604873657E-2</v>
      </c>
      <c r="F85">
        <v>0.1160736978054047</v>
      </c>
      <c r="G85">
        <v>0.42801472544670099</v>
      </c>
      <c r="H85">
        <v>0.1614264398813248</v>
      </c>
      <c r="I85">
        <v>0.19349417090415949</v>
      </c>
      <c r="J85">
        <v>0</v>
      </c>
    </row>
    <row r="86" spans="1:10" x14ac:dyDescent="0.2">
      <c r="A86" s="1">
        <v>810</v>
      </c>
      <c r="B86" t="s">
        <v>155</v>
      </c>
      <c r="C86">
        <v>2000</v>
      </c>
      <c r="D86">
        <v>6.3916557701304555E-4</v>
      </c>
      <c r="E86">
        <v>3.8868069648742683E-2</v>
      </c>
      <c r="F86">
        <v>0.28622117638587952</v>
      </c>
      <c r="G86">
        <v>0.35060867667198181</v>
      </c>
      <c r="H86">
        <v>0.13973717391490939</v>
      </c>
      <c r="I86">
        <v>0.18200735747814181</v>
      </c>
      <c r="J86">
        <v>0</v>
      </c>
    </row>
    <row r="87" spans="1:10" x14ac:dyDescent="0.2">
      <c r="A87" s="1">
        <v>812</v>
      </c>
      <c r="B87" t="s">
        <v>217</v>
      </c>
      <c r="C87">
        <v>2000</v>
      </c>
      <c r="D87">
        <v>4.3200491927564144E-3</v>
      </c>
      <c r="E87">
        <v>7.7882751822471619E-2</v>
      </c>
      <c r="F87">
        <v>6.4017310738563538E-2</v>
      </c>
      <c r="G87">
        <v>0.50542759895324707</v>
      </c>
      <c r="H87">
        <v>0.1240144819021225</v>
      </c>
      <c r="I87">
        <v>0.22442279756069181</v>
      </c>
      <c r="J87">
        <v>0</v>
      </c>
    </row>
    <row r="88" spans="1:10" x14ac:dyDescent="0.2">
      <c r="A88" s="1">
        <v>815</v>
      </c>
      <c r="B88" t="s">
        <v>207</v>
      </c>
      <c r="C88">
        <v>2000</v>
      </c>
      <c r="D88">
        <v>3.7833429872989648E-2</v>
      </c>
      <c r="E88">
        <v>7.1724370121955872E-2</v>
      </c>
      <c r="F88">
        <v>0.27999529242515558</v>
      </c>
      <c r="G88">
        <v>0.34519875049591059</v>
      </c>
      <c r="H88">
        <v>0.1091969385743141</v>
      </c>
      <c r="I88">
        <v>0.15280881524086001</v>
      </c>
      <c r="J88">
        <v>0</v>
      </c>
    </row>
    <row r="89" spans="1:10" x14ac:dyDescent="0.2">
      <c r="A89" s="1">
        <v>818</v>
      </c>
      <c r="B89" t="s">
        <v>208</v>
      </c>
      <c r="C89">
        <v>2000</v>
      </c>
      <c r="D89">
        <v>2.6519019156694409E-2</v>
      </c>
      <c r="E89">
        <v>6.9988034665584564E-2</v>
      </c>
      <c r="F89">
        <v>0.27106413245201111</v>
      </c>
      <c r="G89">
        <v>0.40022885799407959</v>
      </c>
      <c r="H89">
        <v>9.1880649328231812E-2</v>
      </c>
      <c r="I89">
        <v>0.13963264226913449</v>
      </c>
      <c r="J89">
        <v>0</v>
      </c>
    </row>
    <row r="90" spans="1:10" x14ac:dyDescent="0.2">
      <c r="A90" s="1">
        <v>833</v>
      </c>
      <c r="B90" t="s">
        <v>158</v>
      </c>
      <c r="C90">
        <v>2000</v>
      </c>
      <c r="D90">
        <v>2.7011319994926449E-2</v>
      </c>
      <c r="E90">
        <v>2.9320413246750832E-2</v>
      </c>
      <c r="F90">
        <v>0.27129319310188288</v>
      </c>
      <c r="G90">
        <v>0.4253251850605011</v>
      </c>
      <c r="H90">
        <v>0.10670116543769841</v>
      </c>
      <c r="I90">
        <v>0.1404410004615784</v>
      </c>
      <c r="J90">
        <v>0</v>
      </c>
    </row>
    <row r="91" spans="1:10" x14ac:dyDescent="0.2">
      <c r="A91" s="1">
        <v>838</v>
      </c>
      <c r="B91" t="s">
        <v>159</v>
      </c>
      <c r="C91">
        <v>2000</v>
      </c>
      <c r="D91">
        <v>3.3852085471153259E-2</v>
      </c>
      <c r="E91">
        <v>0.114441342651844</v>
      </c>
      <c r="F91">
        <v>0.18720781803131101</v>
      </c>
      <c r="G91">
        <v>0.3930698037147522</v>
      </c>
      <c r="H91">
        <v>8.8753342628479004E-2</v>
      </c>
      <c r="I91">
        <v>0.18332307040691381</v>
      </c>
      <c r="J91">
        <v>0</v>
      </c>
    </row>
    <row r="92" spans="1:10" x14ac:dyDescent="0.2">
      <c r="A92" s="1">
        <v>848</v>
      </c>
      <c r="B92" t="s">
        <v>161</v>
      </c>
      <c r="C92">
        <v>2000</v>
      </c>
      <c r="D92">
        <v>7.7652357518672943E-2</v>
      </c>
      <c r="E92">
        <v>5.5440064519643777E-2</v>
      </c>
      <c r="F92">
        <v>0.1782342195510864</v>
      </c>
      <c r="G92">
        <v>0.46568912267684942</v>
      </c>
      <c r="H92">
        <v>8.284015953540802E-2</v>
      </c>
      <c r="I92">
        <v>0.1423549801111221</v>
      </c>
      <c r="J92">
        <v>0</v>
      </c>
    </row>
    <row r="93" spans="1:10" x14ac:dyDescent="0.2">
      <c r="A93" s="1">
        <v>863</v>
      </c>
      <c r="B93" t="s">
        <v>164</v>
      </c>
      <c r="C93">
        <v>2000</v>
      </c>
      <c r="D93">
        <v>1.1966985650360581E-2</v>
      </c>
      <c r="E93">
        <v>5.5687487125396729E-2</v>
      </c>
      <c r="F93">
        <v>0.23265813291072851</v>
      </c>
      <c r="G93">
        <v>0.46846255660057068</v>
      </c>
      <c r="H93">
        <v>0.1147247031331062</v>
      </c>
      <c r="I93">
        <v>0.1160134002566338</v>
      </c>
      <c r="J93">
        <v>0</v>
      </c>
    </row>
    <row r="94" spans="1:10" x14ac:dyDescent="0.2">
      <c r="A94" s="1">
        <v>868</v>
      </c>
      <c r="B94" t="s">
        <v>165</v>
      </c>
      <c r="C94">
        <v>2000</v>
      </c>
      <c r="D94">
        <v>9.1632893308997154E-3</v>
      </c>
      <c r="E94">
        <v>4.8845898360013962E-2</v>
      </c>
      <c r="F94">
        <v>0.21828411519527441</v>
      </c>
      <c r="G94">
        <v>0.47274947166442871</v>
      </c>
      <c r="H94">
        <v>8.4693834185600281E-2</v>
      </c>
      <c r="I94">
        <v>0.16638527810573581</v>
      </c>
      <c r="J94">
        <v>0</v>
      </c>
    </row>
    <row r="95" spans="1:10" x14ac:dyDescent="0.2">
      <c r="A95" s="1">
        <v>884</v>
      </c>
      <c r="B95" t="s">
        <v>210</v>
      </c>
      <c r="C95">
        <v>2000</v>
      </c>
      <c r="D95">
        <v>0.1127597466111183</v>
      </c>
      <c r="E95">
        <v>6.7970611155033112E-2</v>
      </c>
      <c r="F95">
        <v>0.1520208865404129</v>
      </c>
      <c r="G95">
        <v>0.44078797101974487</v>
      </c>
      <c r="H95">
        <v>7.793629914522171E-2</v>
      </c>
      <c r="I95">
        <v>0.14852328598499301</v>
      </c>
      <c r="J95">
        <v>0</v>
      </c>
    </row>
    <row r="96" spans="1:10" x14ac:dyDescent="0.2">
      <c r="A96" s="1">
        <v>897</v>
      </c>
      <c r="B96" t="s">
        <v>169</v>
      </c>
      <c r="C96">
        <v>2000</v>
      </c>
      <c r="D96">
        <v>0.20168828964233401</v>
      </c>
      <c r="E96">
        <v>7.8771568834781647E-2</v>
      </c>
      <c r="F96">
        <v>0.1123374253511429</v>
      </c>
      <c r="G96">
        <v>0.40196603536605829</v>
      </c>
      <c r="H96">
        <v>7.013324648141861E-2</v>
      </c>
      <c r="I96">
        <v>0.13662621378898621</v>
      </c>
      <c r="J96">
        <v>0</v>
      </c>
    </row>
    <row r="97" spans="1:10" x14ac:dyDescent="0.2">
      <c r="A97" s="1">
        <v>907</v>
      </c>
      <c r="B97" t="s">
        <v>171</v>
      </c>
      <c r="C97">
        <v>2000</v>
      </c>
      <c r="D97">
        <v>0.10146245360374451</v>
      </c>
      <c r="E97">
        <v>4.8722963780164719E-2</v>
      </c>
      <c r="F97">
        <v>0.24249635636806491</v>
      </c>
      <c r="G97">
        <v>0.33306246995925898</v>
      </c>
      <c r="H97">
        <v>0.1243043020367622</v>
      </c>
      <c r="I97">
        <v>0.1477070748806</v>
      </c>
      <c r="J97">
        <v>0</v>
      </c>
    </row>
    <row r="98" spans="1:10" x14ac:dyDescent="0.2">
      <c r="A98" s="1">
        <v>912</v>
      </c>
      <c r="B98" t="s">
        <v>172</v>
      </c>
      <c r="C98">
        <v>2000</v>
      </c>
      <c r="D98">
        <v>0.1070341765880585</v>
      </c>
      <c r="E98">
        <v>4.9218516796827323E-2</v>
      </c>
      <c r="F98">
        <v>0.22812223434448239</v>
      </c>
      <c r="G98">
        <v>0.30736574530601501</v>
      </c>
      <c r="H98">
        <v>0.14988291263580319</v>
      </c>
      <c r="I98">
        <v>0.1599407643079758</v>
      </c>
      <c r="J98">
        <v>0</v>
      </c>
    </row>
    <row r="99" spans="1:10" x14ac:dyDescent="0.2">
      <c r="A99" s="1">
        <v>920</v>
      </c>
      <c r="B99" t="s">
        <v>173</v>
      </c>
      <c r="C99">
        <v>2000</v>
      </c>
      <c r="D99">
        <v>1.1702883988618851E-2</v>
      </c>
      <c r="E99">
        <v>0.1141547411680222</v>
      </c>
      <c r="F99">
        <v>6.9712743163108826E-2</v>
      </c>
      <c r="G99">
        <v>0.35618293285369867</v>
      </c>
      <c r="H99">
        <v>9.342985600233078E-2</v>
      </c>
      <c r="I99">
        <v>0.35373565554618841</v>
      </c>
      <c r="J99">
        <v>0</v>
      </c>
    </row>
    <row r="100" spans="1:10" x14ac:dyDescent="0.2">
      <c r="A100" s="1">
        <v>925</v>
      </c>
      <c r="B100" t="s">
        <v>174</v>
      </c>
      <c r="C100">
        <v>2000</v>
      </c>
      <c r="D100">
        <v>0.21407611668109891</v>
      </c>
      <c r="E100">
        <v>8.7338082492351532E-2</v>
      </c>
      <c r="F100">
        <v>2.7698814868926998E-2</v>
      </c>
      <c r="G100">
        <v>0.50436097383499146</v>
      </c>
      <c r="H100">
        <v>6.7895926535129547E-2</v>
      </c>
      <c r="I100">
        <v>9.8630093038082123E-2</v>
      </c>
      <c r="J100">
        <v>0</v>
      </c>
    </row>
    <row r="101" spans="1:10" x14ac:dyDescent="0.2">
      <c r="A101" s="1">
        <v>933</v>
      </c>
      <c r="B101" t="s">
        <v>213</v>
      </c>
      <c r="C101">
        <v>2000</v>
      </c>
      <c r="D101">
        <v>0.1043072864413261</v>
      </c>
      <c r="E101">
        <v>4.107348620891571E-2</v>
      </c>
      <c r="F101">
        <v>0.29758000373840332</v>
      </c>
      <c r="G101">
        <v>0.28224208950996399</v>
      </c>
      <c r="H101">
        <v>0.1264045387506485</v>
      </c>
      <c r="I101">
        <v>0.15186721086502081</v>
      </c>
      <c r="J101">
        <v>0</v>
      </c>
    </row>
    <row r="102" spans="1:10" x14ac:dyDescent="0.2">
      <c r="A102" s="1">
        <v>943</v>
      </c>
      <c r="B102" t="s">
        <v>177</v>
      </c>
      <c r="C102">
        <v>2000</v>
      </c>
      <c r="D102">
        <v>6.4111268147826186E-3</v>
      </c>
      <c r="E102">
        <v>6.9024376571178436E-2</v>
      </c>
      <c r="F102">
        <v>0.16743530333042139</v>
      </c>
      <c r="G102">
        <v>0.50112491846084595</v>
      </c>
      <c r="H102">
        <v>8.5525147616863251E-2</v>
      </c>
      <c r="I102">
        <v>0.1701976656913757</v>
      </c>
      <c r="J102">
        <v>0</v>
      </c>
    </row>
    <row r="103" spans="1:10" x14ac:dyDescent="0.2">
      <c r="A103" s="1">
        <v>956</v>
      </c>
      <c r="B103" t="s">
        <v>179</v>
      </c>
      <c r="C103">
        <v>2000</v>
      </c>
      <c r="D103">
        <v>9.3465261161327362E-3</v>
      </c>
      <c r="E103">
        <v>4.8488426953554153E-2</v>
      </c>
      <c r="F103">
        <v>0.16877929866313929</v>
      </c>
      <c r="G103">
        <v>0.53624045848846436</v>
      </c>
      <c r="H103">
        <v>9.1303117573261261E-2</v>
      </c>
      <c r="I103">
        <v>0.1460983008146286</v>
      </c>
      <c r="J103">
        <v>0</v>
      </c>
    </row>
    <row r="104" spans="1:10" x14ac:dyDescent="0.2">
      <c r="A104" s="1">
        <v>961</v>
      </c>
      <c r="B104" t="s">
        <v>180</v>
      </c>
      <c r="C104">
        <v>2000</v>
      </c>
      <c r="D104">
        <v>8.9737743139266968E-2</v>
      </c>
      <c r="E104">
        <v>6.2715895473957062E-2</v>
      </c>
      <c r="F104">
        <v>0.19619669020175931</v>
      </c>
      <c r="G104">
        <v>0.40370184183120728</v>
      </c>
      <c r="H104">
        <v>9.9576942622661591E-2</v>
      </c>
      <c r="I104">
        <v>0.14807085692882541</v>
      </c>
      <c r="J104">
        <v>0</v>
      </c>
    </row>
    <row r="105" spans="1:10" x14ac:dyDescent="0.2">
      <c r="A105" s="1">
        <v>3</v>
      </c>
      <c r="B105" t="s">
        <v>9</v>
      </c>
      <c r="C105">
        <v>2000</v>
      </c>
      <c r="D105">
        <v>0.40473562479019171</v>
      </c>
      <c r="E105">
        <v>8.3971112966537476E-2</v>
      </c>
      <c r="F105">
        <v>0.1666334122419357</v>
      </c>
      <c r="G105">
        <v>0.12654668092727661</v>
      </c>
      <c r="H105">
        <v>0.13196708261966711</v>
      </c>
      <c r="I105">
        <v>8.3701007068157196E-2</v>
      </c>
      <c r="J105">
        <v>1</v>
      </c>
    </row>
    <row r="106" spans="1:10" x14ac:dyDescent="0.2">
      <c r="A106" s="1">
        <v>38</v>
      </c>
      <c r="B106" t="s">
        <v>16</v>
      </c>
      <c r="C106">
        <v>2000</v>
      </c>
      <c r="D106">
        <v>8.0697201192378998E-2</v>
      </c>
      <c r="E106">
        <v>4.8474781215190887E-2</v>
      </c>
      <c r="F106">
        <v>0.29086032509803772</v>
      </c>
      <c r="G106">
        <v>0.33896869421005249</v>
      </c>
      <c r="H106">
        <v>7.6137207448482513E-2</v>
      </c>
      <c r="I106">
        <v>0.16534650325775149</v>
      </c>
      <c r="J106">
        <v>1</v>
      </c>
    </row>
    <row r="107" spans="1:10" x14ac:dyDescent="0.2">
      <c r="A107" s="1">
        <v>92</v>
      </c>
      <c r="B107" t="s">
        <v>25</v>
      </c>
      <c r="C107">
        <v>2000</v>
      </c>
      <c r="D107">
        <v>0.1243010312318802</v>
      </c>
      <c r="E107">
        <v>4.6150699257850647E-2</v>
      </c>
      <c r="F107">
        <v>0.14741843938827509</v>
      </c>
      <c r="G107">
        <v>0.3555510938167572</v>
      </c>
      <c r="H107">
        <v>0.120089553296566</v>
      </c>
      <c r="I107">
        <v>0.2134972661733627</v>
      </c>
      <c r="J107">
        <v>1</v>
      </c>
    </row>
    <row r="108" spans="1:10" x14ac:dyDescent="0.2">
      <c r="A108" s="1">
        <v>97</v>
      </c>
      <c r="B108" t="s">
        <v>26</v>
      </c>
      <c r="C108">
        <v>2000</v>
      </c>
      <c r="D108">
        <v>0.27121207118034357</v>
      </c>
      <c r="E108">
        <v>7.712101936340332E-2</v>
      </c>
      <c r="F108">
        <v>0.21358275413513181</v>
      </c>
      <c r="G108">
        <v>0.2254926264286041</v>
      </c>
      <c r="H108">
        <v>6.8058177828788757E-2</v>
      </c>
      <c r="I108">
        <v>0.14362642168998721</v>
      </c>
      <c r="J108">
        <v>1</v>
      </c>
    </row>
    <row r="109" spans="1:10" x14ac:dyDescent="0.2">
      <c r="A109" s="1">
        <v>145</v>
      </c>
      <c r="B109" t="s">
        <v>35</v>
      </c>
      <c r="C109">
        <v>2000</v>
      </c>
      <c r="D109">
        <v>0.38531851768493652</v>
      </c>
      <c r="E109">
        <v>4.7399301081895828E-2</v>
      </c>
      <c r="F109">
        <v>0.12715184688568121</v>
      </c>
      <c r="G109">
        <v>0.27648428082466131</v>
      </c>
      <c r="H109">
        <v>4.6341639012098312E-2</v>
      </c>
      <c r="I109">
        <v>0.1175411865115166</v>
      </c>
      <c r="J109">
        <v>1</v>
      </c>
    </row>
    <row r="110" spans="1:10" x14ac:dyDescent="0.2">
      <c r="A110" s="1">
        <v>150</v>
      </c>
      <c r="B110" t="s">
        <v>36</v>
      </c>
      <c r="C110">
        <v>2000</v>
      </c>
      <c r="D110">
        <v>0.41889521479606628</v>
      </c>
      <c r="E110">
        <v>3.7466425448656082E-2</v>
      </c>
      <c r="F110">
        <v>0.13813759386539459</v>
      </c>
      <c r="G110">
        <v>0.28708958625793463</v>
      </c>
      <c r="H110">
        <v>3.203042596578598E-2</v>
      </c>
      <c r="I110">
        <v>8.6380168795585632E-2</v>
      </c>
      <c r="J110">
        <v>1</v>
      </c>
    </row>
    <row r="111" spans="1:10" x14ac:dyDescent="0.2">
      <c r="A111" s="1">
        <v>160</v>
      </c>
      <c r="B111" t="s">
        <v>38</v>
      </c>
      <c r="C111">
        <v>2000</v>
      </c>
      <c r="D111">
        <v>0.33312267065048218</v>
      </c>
      <c r="E111" t="s">
        <v>218</v>
      </c>
      <c r="F111">
        <v>0.19039776921272281</v>
      </c>
      <c r="G111">
        <v>0.18883262574672699</v>
      </c>
      <c r="H111">
        <v>7.6145961880683899E-2</v>
      </c>
      <c r="I111">
        <v>0.14857578277587891</v>
      </c>
      <c r="J111">
        <v>1</v>
      </c>
    </row>
    <row r="112" spans="1:10" x14ac:dyDescent="0.2">
      <c r="A112" s="1">
        <v>165</v>
      </c>
      <c r="B112" t="s">
        <v>39</v>
      </c>
      <c r="C112">
        <v>2000</v>
      </c>
      <c r="D112">
        <v>0.2070474773645401</v>
      </c>
      <c r="E112">
        <v>3.0161121860146519E-2</v>
      </c>
      <c r="F112">
        <v>0.29707738757133478</v>
      </c>
      <c r="G112">
        <v>0.1901981383562088</v>
      </c>
      <c r="H112">
        <v>5.8724377304315567E-2</v>
      </c>
      <c r="I112">
        <v>0.2168122082948685</v>
      </c>
      <c r="J112">
        <v>1</v>
      </c>
    </row>
    <row r="113" spans="1:10" x14ac:dyDescent="0.2">
      <c r="A113" s="1">
        <v>180</v>
      </c>
      <c r="B113" t="s">
        <v>42</v>
      </c>
      <c r="C113">
        <v>2000</v>
      </c>
      <c r="D113">
        <v>0.43645390868186951</v>
      </c>
      <c r="E113">
        <v>1.8688565120100979E-2</v>
      </c>
      <c r="F113">
        <v>0.16983665525913241</v>
      </c>
      <c r="G113">
        <v>0.20804011821746829</v>
      </c>
      <c r="H113">
        <v>2.7801575139164921E-2</v>
      </c>
      <c r="I113">
        <v>0.13940829038620001</v>
      </c>
      <c r="J113">
        <v>1</v>
      </c>
    </row>
    <row r="114" spans="1:10" x14ac:dyDescent="0.2">
      <c r="A114" s="1">
        <v>185</v>
      </c>
      <c r="B114" t="s">
        <v>186</v>
      </c>
      <c r="C114">
        <v>2000</v>
      </c>
      <c r="D114">
        <v>0.30602315068244929</v>
      </c>
      <c r="E114">
        <v>4.734564945101738E-2</v>
      </c>
      <c r="F114">
        <v>0.22644275426864621</v>
      </c>
      <c r="G114">
        <v>0.12939420342445371</v>
      </c>
      <c r="H114">
        <v>4.9856927245855331E-2</v>
      </c>
      <c r="I114">
        <v>0.24093697965145111</v>
      </c>
      <c r="J114">
        <v>1</v>
      </c>
    </row>
    <row r="115" spans="1:10" x14ac:dyDescent="0.2">
      <c r="A115" s="1">
        <v>215</v>
      </c>
      <c r="B115" t="s">
        <v>47</v>
      </c>
      <c r="C115">
        <v>2000</v>
      </c>
      <c r="D115">
        <v>0.41277915239334112</v>
      </c>
      <c r="E115">
        <v>6.7138701677322388E-2</v>
      </c>
      <c r="F115">
        <v>5.7228736579418182E-2</v>
      </c>
      <c r="G115">
        <v>0.178471565246582</v>
      </c>
      <c r="H115">
        <v>4.666534811258316E-2</v>
      </c>
      <c r="I115">
        <v>0.23719540238380429</v>
      </c>
      <c r="J115">
        <v>1</v>
      </c>
    </row>
    <row r="116" spans="1:10" x14ac:dyDescent="0.2">
      <c r="A116" s="1">
        <v>230</v>
      </c>
      <c r="B116" t="s">
        <v>50</v>
      </c>
      <c r="C116">
        <v>2000</v>
      </c>
      <c r="D116">
        <v>8.8654659688472748E-2</v>
      </c>
      <c r="E116">
        <v>4.8941213637590408E-2</v>
      </c>
      <c r="F116">
        <v>0.22971160709857941</v>
      </c>
      <c r="G116">
        <v>0.36065983772277832</v>
      </c>
      <c r="H116">
        <v>8.8557586073875427E-2</v>
      </c>
      <c r="I116">
        <v>0.1886121183633804</v>
      </c>
      <c r="J116">
        <v>1</v>
      </c>
    </row>
    <row r="117" spans="1:10" x14ac:dyDescent="0.2">
      <c r="A117" s="1">
        <v>235</v>
      </c>
      <c r="B117" t="s">
        <v>51</v>
      </c>
      <c r="C117">
        <v>2000</v>
      </c>
      <c r="D117">
        <v>0.24831770360469821</v>
      </c>
      <c r="E117">
        <v>2.3204350844025608E-2</v>
      </c>
      <c r="F117">
        <v>0.21326819062232971</v>
      </c>
      <c r="G117">
        <v>0.32121282815933228</v>
      </c>
      <c r="H117">
        <v>8.2542121410369873E-2</v>
      </c>
      <c r="I117">
        <v>0.1183770149946213</v>
      </c>
      <c r="J117">
        <v>1</v>
      </c>
    </row>
    <row r="118" spans="1:10" x14ac:dyDescent="0.2">
      <c r="A118" s="1">
        <v>263</v>
      </c>
      <c r="B118" t="s">
        <v>54</v>
      </c>
      <c r="C118">
        <v>2000</v>
      </c>
      <c r="D118">
        <v>0.236600786447525</v>
      </c>
      <c r="E118">
        <v>3.1879685819149017E-2</v>
      </c>
      <c r="F118">
        <v>0.2818702757358551</v>
      </c>
      <c r="G118">
        <v>0.16596704721450811</v>
      </c>
      <c r="H118">
        <v>0.13695636391639709</v>
      </c>
      <c r="I118">
        <v>0.14672534167766571</v>
      </c>
      <c r="J118">
        <v>1</v>
      </c>
    </row>
    <row r="119" spans="1:10" x14ac:dyDescent="0.2">
      <c r="A119" s="1">
        <v>293</v>
      </c>
      <c r="B119" t="s">
        <v>60</v>
      </c>
      <c r="C119">
        <v>2000</v>
      </c>
      <c r="D119">
        <v>0.13924933969974521</v>
      </c>
      <c r="E119">
        <v>4.5608535408973687E-2</v>
      </c>
      <c r="F119">
        <v>0.33455491065978998</v>
      </c>
      <c r="G119">
        <v>0.22307738661766049</v>
      </c>
      <c r="H119">
        <v>0.1118531823158264</v>
      </c>
      <c r="I119">
        <v>0.1468827426433563</v>
      </c>
      <c r="J119">
        <v>1</v>
      </c>
    </row>
    <row r="120" spans="1:10" x14ac:dyDescent="0.2">
      <c r="A120" s="1">
        <v>298</v>
      </c>
      <c r="B120" t="s">
        <v>61</v>
      </c>
      <c r="C120">
        <v>2000</v>
      </c>
      <c r="D120">
        <v>0.10449985414743421</v>
      </c>
      <c r="E120">
        <v>4.3232474476099007E-2</v>
      </c>
      <c r="F120">
        <v>0.24316386878490451</v>
      </c>
      <c r="G120">
        <v>0.31456568837165833</v>
      </c>
      <c r="H120">
        <v>9.2427380383014679E-2</v>
      </c>
      <c r="I120">
        <v>0.20227554440498349</v>
      </c>
      <c r="J120">
        <v>1</v>
      </c>
    </row>
    <row r="121" spans="1:10" x14ac:dyDescent="0.2">
      <c r="A121" s="1">
        <v>312</v>
      </c>
      <c r="B121" t="s">
        <v>196</v>
      </c>
      <c r="C121">
        <v>2000</v>
      </c>
      <c r="D121">
        <v>0.44656723737716669</v>
      </c>
      <c r="E121">
        <v>4.9757614731788642E-2</v>
      </c>
      <c r="F121">
        <v>7.6275654137134552E-2</v>
      </c>
      <c r="G121">
        <v>0.22105869650840759</v>
      </c>
      <c r="H121">
        <v>5.0786335021257401E-2</v>
      </c>
      <c r="I121">
        <v>0.15463145077228549</v>
      </c>
      <c r="J121">
        <v>1</v>
      </c>
    </row>
    <row r="122" spans="1:10" x14ac:dyDescent="0.2">
      <c r="A122" s="1">
        <v>331</v>
      </c>
      <c r="B122" t="s">
        <v>66</v>
      </c>
      <c r="C122">
        <v>2000</v>
      </c>
      <c r="D122">
        <v>0.37068268656730652</v>
      </c>
      <c r="E122">
        <v>3.9271868765354163E-2</v>
      </c>
      <c r="F122">
        <v>0.16372236609458921</v>
      </c>
      <c r="G122">
        <v>0.14976529777050021</v>
      </c>
      <c r="H122">
        <v>0.1226442009210587</v>
      </c>
      <c r="I122">
        <v>0.16025663912296301</v>
      </c>
      <c r="J122">
        <v>1</v>
      </c>
    </row>
    <row r="123" spans="1:10" x14ac:dyDescent="0.2">
      <c r="A123" s="1">
        <v>350</v>
      </c>
      <c r="B123" t="s">
        <v>70</v>
      </c>
      <c r="C123">
        <v>2000</v>
      </c>
      <c r="D123">
        <v>0.26731067895889282</v>
      </c>
      <c r="E123">
        <v>4.9508355557918549E-2</v>
      </c>
      <c r="F123">
        <v>9.0046815574169159E-2</v>
      </c>
      <c r="G123">
        <v>0.15576440095901489</v>
      </c>
      <c r="H123">
        <v>0.1148757115006447</v>
      </c>
      <c r="I123">
        <v>0.32158678770065308</v>
      </c>
      <c r="J123">
        <v>1</v>
      </c>
    </row>
    <row r="124" spans="1:10" x14ac:dyDescent="0.2">
      <c r="A124" s="1">
        <v>363</v>
      </c>
      <c r="B124" t="s">
        <v>72</v>
      </c>
      <c r="C124">
        <v>2000</v>
      </c>
      <c r="D124">
        <v>0.31082808971405029</v>
      </c>
      <c r="E124">
        <v>6.1890255659818649E-2</v>
      </c>
      <c r="F124">
        <v>0.14559492468833921</v>
      </c>
      <c r="G124">
        <v>0.2135688662528992</v>
      </c>
      <c r="H124">
        <v>0.15528841316699979</v>
      </c>
      <c r="I124">
        <v>0.1124391704797745</v>
      </c>
      <c r="J124">
        <v>1</v>
      </c>
    </row>
    <row r="125" spans="1:10" x14ac:dyDescent="0.2">
      <c r="A125" s="1">
        <v>383</v>
      </c>
      <c r="B125" t="s">
        <v>76</v>
      </c>
      <c r="C125">
        <v>2000</v>
      </c>
      <c r="D125">
        <v>0.1281026154756546</v>
      </c>
      <c r="E125">
        <v>5.1628716289997101E-2</v>
      </c>
      <c r="F125">
        <v>0.23419578373432159</v>
      </c>
      <c r="G125">
        <v>0.31752252578735352</v>
      </c>
      <c r="H125">
        <v>6.5688803791999817E-2</v>
      </c>
      <c r="I125">
        <v>0.20301948487758639</v>
      </c>
      <c r="J125">
        <v>1</v>
      </c>
    </row>
    <row r="126" spans="1:10" x14ac:dyDescent="0.2">
      <c r="A126" s="1">
        <v>388</v>
      </c>
      <c r="B126" t="s">
        <v>77</v>
      </c>
      <c r="C126">
        <v>2000</v>
      </c>
      <c r="D126">
        <v>0.24419848620891571</v>
      </c>
      <c r="E126">
        <v>8.8739417493343353E-2</v>
      </c>
      <c r="F126">
        <v>0.25754392147064209</v>
      </c>
      <c r="G126">
        <v>0.15877807140350339</v>
      </c>
      <c r="H126">
        <v>6.4535602927207947E-2</v>
      </c>
      <c r="I126">
        <v>0.1865662336349487</v>
      </c>
      <c r="J126">
        <v>1</v>
      </c>
    </row>
    <row r="127" spans="1:10" x14ac:dyDescent="0.2">
      <c r="A127" s="1">
        <v>393</v>
      </c>
      <c r="B127" t="s">
        <v>78</v>
      </c>
      <c r="C127">
        <v>2000</v>
      </c>
      <c r="D127">
        <v>0.43022310733795172</v>
      </c>
      <c r="E127">
        <v>1.569737121462822E-2</v>
      </c>
      <c r="F127">
        <v>0.13206508755683899</v>
      </c>
      <c r="G127">
        <v>0.151741087436676</v>
      </c>
      <c r="H127">
        <v>4.3185442686080933E-2</v>
      </c>
      <c r="I127">
        <v>0.22708788514137271</v>
      </c>
      <c r="J127">
        <v>1</v>
      </c>
    </row>
    <row r="128" spans="1:10" x14ac:dyDescent="0.2">
      <c r="A128" s="1">
        <v>408</v>
      </c>
      <c r="B128" t="s">
        <v>81</v>
      </c>
      <c r="C128">
        <v>2000</v>
      </c>
      <c r="D128">
        <v>0.13608203828334811</v>
      </c>
      <c r="E128">
        <v>6.0524147003889077E-2</v>
      </c>
      <c r="F128">
        <v>0.21670785546302801</v>
      </c>
      <c r="G128">
        <v>0.3433910608291626</v>
      </c>
      <c r="H128">
        <v>7.3316551744937897E-2</v>
      </c>
      <c r="I128">
        <v>0.17253503203392029</v>
      </c>
      <c r="J128">
        <v>1</v>
      </c>
    </row>
    <row r="129" spans="1:10" x14ac:dyDescent="0.2">
      <c r="A129" s="1">
        <v>423</v>
      </c>
      <c r="B129" t="s">
        <v>84</v>
      </c>
      <c r="C129">
        <v>2000</v>
      </c>
      <c r="D129">
        <v>0.197498545050621</v>
      </c>
      <c r="E129">
        <v>8.5627511143684387E-2</v>
      </c>
      <c r="F129">
        <v>0.25358819961547852</v>
      </c>
      <c r="G129">
        <v>0.29161247611045837</v>
      </c>
      <c r="H129">
        <v>6.9422602653503418E-2</v>
      </c>
      <c r="I129">
        <v>0.1009947434067726</v>
      </c>
      <c r="J129">
        <v>1</v>
      </c>
    </row>
    <row r="130" spans="1:10" x14ac:dyDescent="0.2">
      <c r="A130" s="1">
        <v>428</v>
      </c>
      <c r="B130" t="s">
        <v>85</v>
      </c>
      <c r="C130">
        <v>2000</v>
      </c>
      <c r="D130">
        <v>0.1221504211425781</v>
      </c>
      <c r="E130">
        <v>6.3283294439315796E-2</v>
      </c>
      <c r="F130">
        <v>0.36904865503311157</v>
      </c>
      <c r="G130">
        <v>0.18233615159988401</v>
      </c>
      <c r="H130">
        <v>7.4905648827552795E-2</v>
      </c>
      <c r="I130">
        <v>0.18719194829463959</v>
      </c>
      <c r="J130">
        <v>1</v>
      </c>
    </row>
    <row r="131" spans="1:10" x14ac:dyDescent="0.2">
      <c r="A131" s="1">
        <v>458</v>
      </c>
      <c r="B131" t="s">
        <v>91</v>
      </c>
      <c r="C131">
        <v>2000</v>
      </c>
      <c r="D131">
        <v>6.5367273986339569E-2</v>
      </c>
      <c r="E131">
        <v>7.4079081416130066E-2</v>
      </c>
      <c r="F131">
        <v>0.1556582301855087</v>
      </c>
      <c r="G131">
        <v>0.36390683054924011</v>
      </c>
      <c r="H131">
        <v>0.1079839840531349</v>
      </c>
      <c r="I131">
        <v>0.2343769967556</v>
      </c>
      <c r="J131">
        <v>1</v>
      </c>
    </row>
    <row r="132" spans="1:10" x14ac:dyDescent="0.2">
      <c r="A132" s="1">
        <v>476</v>
      </c>
      <c r="B132" t="s">
        <v>94</v>
      </c>
      <c r="C132">
        <v>2000</v>
      </c>
      <c r="D132">
        <v>0.22758051753044131</v>
      </c>
      <c r="E132">
        <v>4.5257516205310822E-2</v>
      </c>
      <c r="F132">
        <v>0.17563968896865839</v>
      </c>
      <c r="G132">
        <v>0.36241346597671509</v>
      </c>
      <c r="H132">
        <v>9.3557000160217285E-2</v>
      </c>
      <c r="I132">
        <v>9.7223639488220215E-2</v>
      </c>
      <c r="J132">
        <v>1</v>
      </c>
    </row>
    <row r="133" spans="1:10" x14ac:dyDescent="0.2">
      <c r="A133" s="1">
        <v>481</v>
      </c>
      <c r="B133" t="s">
        <v>95</v>
      </c>
      <c r="C133">
        <v>2000</v>
      </c>
      <c r="D133">
        <v>0.24324943125247961</v>
      </c>
      <c r="E133">
        <v>3.7341851741075523E-2</v>
      </c>
      <c r="F133">
        <v>5.2546821534633643E-2</v>
      </c>
      <c r="G133">
        <v>0.47642993927001948</v>
      </c>
      <c r="H133">
        <v>0.1101518049836159</v>
      </c>
      <c r="I133">
        <v>7.8272946178913116E-2</v>
      </c>
      <c r="J133">
        <v>1</v>
      </c>
    </row>
    <row r="134" spans="1:10" x14ac:dyDescent="0.2">
      <c r="A134" s="1">
        <v>492</v>
      </c>
      <c r="B134" t="s">
        <v>200</v>
      </c>
      <c r="C134">
        <v>2000</v>
      </c>
      <c r="D134">
        <v>0.31095421314239502</v>
      </c>
      <c r="E134">
        <v>3.3281873911619193E-2</v>
      </c>
      <c r="F134">
        <v>0.19647753238677981</v>
      </c>
      <c r="G134">
        <v>0.1767653822898865</v>
      </c>
      <c r="H134">
        <v>8.4536060690879822E-2</v>
      </c>
      <c r="I134">
        <v>0.19742028415203089</v>
      </c>
      <c r="J134">
        <v>1</v>
      </c>
    </row>
    <row r="135" spans="1:10" x14ac:dyDescent="0.2">
      <c r="A135" s="1">
        <v>497</v>
      </c>
      <c r="B135" t="s">
        <v>97</v>
      </c>
      <c r="C135">
        <v>2000</v>
      </c>
      <c r="D135">
        <v>0.37628462910652161</v>
      </c>
      <c r="E135">
        <v>4.8600189387798309E-2</v>
      </c>
      <c r="F135">
        <v>0.17884957790374759</v>
      </c>
      <c r="G135">
        <v>0.15116645395755771</v>
      </c>
      <c r="H135">
        <v>5.0634942948818207E-2</v>
      </c>
      <c r="I135">
        <v>0.1941858381032944</v>
      </c>
      <c r="J135">
        <v>1</v>
      </c>
    </row>
    <row r="136" spans="1:10" x14ac:dyDescent="0.2">
      <c r="A136" s="1">
        <v>515</v>
      </c>
      <c r="B136" t="s">
        <v>100</v>
      </c>
      <c r="C136">
        <v>2000</v>
      </c>
      <c r="D136">
        <v>0.71588248014450073</v>
      </c>
      <c r="E136">
        <v>2.3899288848042492E-2</v>
      </c>
      <c r="F136">
        <v>6.2508769333362579E-2</v>
      </c>
      <c r="G136">
        <v>7.8077174723148346E-2</v>
      </c>
      <c r="H136">
        <v>5.8944836258888238E-2</v>
      </c>
      <c r="I136">
        <v>6.0687456279993057E-2</v>
      </c>
      <c r="J136">
        <v>1</v>
      </c>
    </row>
    <row r="137" spans="1:10" x14ac:dyDescent="0.2">
      <c r="A137" s="1">
        <v>538</v>
      </c>
      <c r="B137" t="s">
        <v>104</v>
      </c>
      <c r="C137">
        <v>2000</v>
      </c>
      <c r="D137">
        <v>0.27427101135253912</v>
      </c>
      <c r="E137">
        <v>3.066256083548069E-2</v>
      </c>
      <c r="F137">
        <v>0.15799793601036069</v>
      </c>
      <c r="G137">
        <v>0.23295927047729489</v>
      </c>
      <c r="H137">
        <v>0.1945558488368988</v>
      </c>
      <c r="I137">
        <v>0.1113628223538399</v>
      </c>
      <c r="J137">
        <v>1</v>
      </c>
    </row>
    <row r="138" spans="1:10" x14ac:dyDescent="0.2">
      <c r="A138" s="1">
        <v>543</v>
      </c>
      <c r="B138" t="s">
        <v>105</v>
      </c>
      <c r="C138">
        <v>2000</v>
      </c>
      <c r="D138">
        <v>0.39195060729980469</v>
      </c>
      <c r="E138">
        <v>3.2288648188114173E-2</v>
      </c>
      <c r="F138">
        <v>0.13966898620128629</v>
      </c>
      <c r="G138">
        <v>0.26525607705116272</v>
      </c>
      <c r="H138">
        <v>5.4345805197954178E-2</v>
      </c>
      <c r="I138">
        <v>0.1217445582151413</v>
      </c>
      <c r="J138">
        <v>1</v>
      </c>
    </row>
    <row r="139" spans="1:10" x14ac:dyDescent="0.2">
      <c r="A139" s="1">
        <v>558</v>
      </c>
      <c r="B139" t="s">
        <v>108</v>
      </c>
      <c r="C139">
        <v>2000</v>
      </c>
      <c r="D139">
        <v>0.37563961744308472</v>
      </c>
      <c r="E139">
        <v>4.6460982412099838E-2</v>
      </c>
      <c r="F139">
        <v>0.18426360189914701</v>
      </c>
      <c r="G139">
        <v>0.1983949393033981</v>
      </c>
      <c r="H139">
        <v>5.000799149274826E-2</v>
      </c>
      <c r="I139">
        <v>0.1441563218832016</v>
      </c>
      <c r="J139">
        <v>1</v>
      </c>
    </row>
    <row r="140" spans="1:10" x14ac:dyDescent="0.2">
      <c r="A140" s="1">
        <v>573</v>
      </c>
      <c r="B140" t="s">
        <v>111</v>
      </c>
      <c r="C140">
        <v>2000</v>
      </c>
      <c r="D140">
        <v>0.30311551690101618</v>
      </c>
      <c r="E140">
        <v>5.785379558801651E-2</v>
      </c>
      <c r="F140">
        <v>0.27805745601654053</v>
      </c>
      <c r="G140">
        <v>0.2270320653915405</v>
      </c>
      <c r="H140">
        <v>5.4972041398286819E-2</v>
      </c>
      <c r="I140">
        <v>8.3332359790802002E-2</v>
      </c>
      <c r="J140">
        <v>1</v>
      </c>
    </row>
    <row r="141" spans="1:10" x14ac:dyDescent="0.2">
      <c r="A141" s="1">
        <v>588</v>
      </c>
      <c r="B141" t="s">
        <v>114</v>
      </c>
      <c r="C141">
        <v>2000</v>
      </c>
      <c r="D141">
        <v>0.24670326709747309</v>
      </c>
      <c r="E141">
        <v>2.773978374898434E-2</v>
      </c>
      <c r="F141">
        <v>3.095186501741409E-2</v>
      </c>
      <c r="G141">
        <v>0.47693485021591192</v>
      </c>
      <c r="H141">
        <v>6.9586306810379028E-2</v>
      </c>
      <c r="I141">
        <v>0.1482715308666229</v>
      </c>
      <c r="J141">
        <v>1</v>
      </c>
    </row>
    <row r="142" spans="1:10" x14ac:dyDescent="0.2">
      <c r="A142" s="1">
        <v>598</v>
      </c>
      <c r="B142" t="s">
        <v>115</v>
      </c>
      <c r="C142">
        <v>2000</v>
      </c>
      <c r="D142">
        <v>0.185832604765892</v>
      </c>
      <c r="E142">
        <v>4.8523392528295517E-2</v>
      </c>
      <c r="F142">
        <v>0.30674067139625549</v>
      </c>
      <c r="G142">
        <v>0.208835244178772</v>
      </c>
      <c r="H142">
        <v>0.1147499084472656</v>
      </c>
      <c r="I142">
        <v>0.13539278507232669</v>
      </c>
      <c r="J142">
        <v>1</v>
      </c>
    </row>
    <row r="143" spans="1:10" x14ac:dyDescent="0.2">
      <c r="A143" s="1">
        <v>616</v>
      </c>
      <c r="B143" t="s">
        <v>118</v>
      </c>
      <c r="C143">
        <v>2000</v>
      </c>
      <c r="D143">
        <v>0.26078325510025019</v>
      </c>
      <c r="E143">
        <v>1.6153711825609211E-2</v>
      </c>
      <c r="F143">
        <v>0.1781100332736969</v>
      </c>
      <c r="G143">
        <v>0.27274459600448608</v>
      </c>
      <c r="H143">
        <v>0.14303058385848999</v>
      </c>
      <c r="I143">
        <v>0.1285251975059509</v>
      </c>
      <c r="J143">
        <v>1</v>
      </c>
    </row>
    <row r="144" spans="1:10" x14ac:dyDescent="0.2">
      <c r="A144" s="1">
        <v>621</v>
      </c>
      <c r="B144" t="s">
        <v>119</v>
      </c>
      <c r="C144">
        <v>2000</v>
      </c>
      <c r="D144">
        <v>0.47089287638664251</v>
      </c>
      <c r="E144">
        <v>3.6552790552377701E-2</v>
      </c>
      <c r="F144">
        <v>0.13391765952110291</v>
      </c>
      <c r="G144">
        <v>2.600115351378918E-2</v>
      </c>
      <c r="H144">
        <v>0.1119631081819534</v>
      </c>
      <c r="I144">
        <v>0.22071130573749539</v>
      </c>
      <c r="J144">
        <v>1</v>
      </c>
    </row>
    <row r="145" spans="1:10" x14ac:dyDescent="0.2">
      <c r="A145" s="1">
        <v>636</v>
      </c>
      <c r="B145" t="s">
        <v>122</v>
      </c>
      <c r="C145">
        <v>2000</v>
      </c>
      <c r="D145">
        <v>0.34360551834106451</v>
      </c>
      <c r="E145">
        <v>6.6288240253925323E-2</v>
      </c>
      <c r="F145">
        <v>0.10618361085653311</v>
      </c>
      <c r="G145">
        <v>0.2315920293331146</v>
      </c>
      <c r="H145">
        <v>9.0677373111248016E-2</v>
      </c>
      <c r="I145">
        <v>0.16255174577236181</v>
      </c>
      <c r="J145">
        <v>1</v>
      </c>
    </row>
    <row r="146" spans="1:10" x14ac:dyDescent="0.2">
      <c r="A146" s="1">
        <v>656</v>
      </c>
      <c r="B146" t="s">
        <v>126</v>
      </c>
      <c r="C146">
        <v>2000</v>
      </c>
      <c r="D146">
        <v>0.1800899803638458</v>
      </c>
      <c r="E146">
        <v>4.9490291625261307E-2</v>
      </c>
      <c r="F146">
        <v>0.17231945693492889</v>
      </c>
      <c r="G146">
        <v>0.36903879046440119</v>
      </c>
      <c r="H146">
        <v>6.875484436750412E-2</v>
      </c>
      <c r="I146">
        <v>0.16159775853157041</v>
      </c>
      <c r="J146">
        <v>1</v>
      </c>
    </row>
    <row r="147" spans="1:10" x14ac:dyDescent="0.2">
      <c r="A147" s="1">
        <v>661</v>
      </c>
      <c r="B147" t="s">
        <v>127</v>
      </c>
      <c r="C147">
        <v>2000</v>
      </c>
      <c r="D147">
        <v>0.45856404304504389</v>
      </c>
      <c r="E147">
        <v>2.400502189993858E-2</v>
      </c>
      <c r="F147">
        <v>9.2300847172737122E-2</v>
      </c>
      <c r="G147">
        <v>0.2046069651842117</v>
      </c>
      <c r="H147">
        <v>6.7915983498096466E-2</v>
      </c>
      <c r="I147">
        <v>0.15295825898647311</v>
      </c>
      <c r="J147">
        <v>1</v>
      </c>
    </row>
    <row r="148" spans="1:10" x14ac:dyDescent="0.2">
      <c r="A148" s="1">
        <v>666</v>
      </c>
      <c r="B148" t="s">
        <v>128</v>
      </c>
      <c r="C148">
        <v>2000</v>
      </c>
      <c r="D148">
        <v>0.24814063310623169</v>
      </c>
      <c r="E148">
        <v>2.9626257717609409E-2</v>
      </c>
      <c r="F148">
        <v>0.2068181037902832</v>
      </c>
      <c r="G148">
        <v>0.2303557097911835</v>
      </c>
      <c r="H148">
        <v>0.11537770926952361</v>
      </c>
      <c r="I148">
        <v>0.1699366420507431</v>
      </c>
      <c r="J148">
        <v>1</v>
      </c>
    </row>
    <row r="149" spans="1:10" x14ac:dyDescent="0.2">
      <c r="A149" s="1">
        <v>681</v>
      </c>
      <c r="B149" t="s">
        <v>131</v>
      </c>
      <c r="C149">
        <v>2000</v>
      </c>
      <c r="D149">
        <v>0.25167161226272577</v>
      </c>
      <c r="E149">
        <v>2.6228694245219231E-2</v>
      </c>
      <c r="F149">
        <v>0.1761452704668045</v>
      </c>
      <c r="G149">
        <v>0.23096029460430151</v>
      </c>
      <c r="H149">
        <v>0.12730827927589419</v>
      </c>
      <c r="I149">
        <v>0.18912880122661591</v>
      </c>
      <c r="J149">
        <v>1</v>
      </c>
    </row>
    <row r="150" spans="1:10" x14ac:dyDescent="0.2">
      <c r="A150" s="1">
        <v>696</v>
      </c>
      <c r="B150" t="s">
        <v>134</v>
      </c>
      <c r="C150">
        <v>2000</v>
      </c>
      <c r="D150">
        <v>0.33261886239051819</v>
      </c>
      <c r="E150">
        <v>8.6601562798023224E-2</v>
      </c>
      <c r="F150">
        <v>0.34926766157150269</v>
      </c>
      <c r="G150">
        <v>0.1367461830377579</v>
      </c>
      <c r="H150">
        <v>2.689694985747337E-2</v>
      </c>
      <c r="I150">
        <v>6.2078617513179779E-2</v>
      </c>
      <c r="J150">
        <v>1</v>
      </c>
    </row>
    <row r="151" spans="1:10" x14ac:dyDescent="0.2">
      <c r="A151" s="1">
        <v>701</v>
      </c>
      <c r="B151" t="s">
        <v>135</v>
      </c>
      <c r="C151">
        <v>2000</v>
      </c>
      <c r="D151">
        <v>0.20065981149673459</v>
      </c>
      <c r="E151">
        <v>4.3245643377304077E-2</v>
      </c>
      <c r="F151">
        <v>0.2800639271736145</v>
      </c>
      <c r="G151">
        <v>0.2038536220788956</v>
      </c>
      <c r="H151">
        <v>7.3225192725658417E-2</v>
      </c>
      <c r="I151">
        <v>0.19761593639850619</v>
      </c>
      <c r="J151">
        <v>1</v>
      </c>
    </row>
    <row r="152" spans="1:10" x14ac:dyDescent="0.2">
      <c r="A152" s="1">
        <v>706</v>
      </c>
      <c r="B152" t="s">
        <v>136</v>
      </c>
      <c r="C152">
        <v>2000</v>
      </c>
      <c r="D152">
        <v>7.5550012290477753E-2</v>
      </c>
      <c r="E152">
        <v>5.4280344396829612E-2</v>
      </c>
      <c r="F152">
        <v>0.30703890323638922</v>
      </c>
      <c r="G152">
        <v>0.32468456029891968</v>
      </c>
      <c r="H152">
        <v>8.3324313163757324E-2</v>
      </c>
      <c r="I152">
        <v>0.15918046236038211</v>
      </c>
      <c r="J152">
        <v>1</v>
      </c>
    </row>
    <row r="153" spans="1:10" x14ac:dyDescent="0.2">
      <c r="A153" s="1">
        <v>711</v>
      </c>
      <c r="B153" t="s">
        <v>137</v>
      </c>
      <c r="C153">
        <v>2000</v>
      </c>
      <c r="D153">
        <v>0.12774452567100519</v>
      </c>
      <c r="E153">
        <v>5.2942767739295959E-2</v>
      </c>
      <c r="F153">
        <v>0.28835317492485052</v>
      </c>
      <c r="G153">
        <v>0.27948924899101257</v>
      </c>
      <c r="H153">
        <v>7.3130905628204346E-2</v>
      </c>
      <c r="I153">
        <v>0.17872822284698489</v>
      </c>
      <c r="J153">
        <v>1</v>
      </c>
    </row>
    <row r="154" spans="1:10" x14ac:dyDescent="0.2">
      <c r="A154" s="1">
        <v>747</v>
      </c>
      <c r="B154" t="s">
        <v>205</v>
      </c>
      <c r="C154">
        <v>2000</v>
      </c>
      <c r="D154">
        <v>5.2254054695367813E-2</v>
      </c>
      <c r="E154">
        <v>5.2836388349533081E-2</v>
      </c>
      <c r="F154">
        <v>0.31232917308807367</v>
      </c>
      <c r="G154">
        <v>0.27768963575363159</v>
      </c>
      <c r="H154">
        <v>0.1018526032567024</v>
      </c>
      <c r="I154">
        <v>0.20327264070510859</v>
      </c>
      <c r="J154">
        <v>1</v>
      </c>
    </row>
    <row r="155" spans="1:10" x14ac:dyDescent="0.2">
      <c r="A155" s="1">
        <v>752</v>
      </c>
      <c r="B155" t="s">
        <v>144</v>
      </c>
      <c r="C155">
        <v>2000</v>
      </c>
      <c r="D155">
        <v>0.4161173403263092</v>
      </c>
      <c r="E155">
        <v>5.2181441336870187E-2</v>
      </c>
      <c r="F155">
        <v>7.0799633860588074E-2</v>
      </c>
      <c r="G155">
        <v>0.27485460042953491</v>
      </c>
      <c r="H155">
        <v>4.6547301113605499E-2</v>
      </c>
      <c r="I155">
        <v>0.1405300498008728</v>
      </c>
      <c r="J155">
        <v>1</v>
      </c>
    </row>
    <row r="156" spans="1:10" x14ac:dyDescent="0.2">
      <c r="A156" s="1">
        <v>792</v>
      </c>
      <c r="B156" t="s">
        <v>152</v>
      </c>
      <c r="C156">
        <v>2000</v>
      </c>
      <c r="D156">
        <v>0.16477301716804499</v>
      </c>
      <c r="E156">
        <v>4.7765806317329407E-2</v>
      </c>
      <c r="F156">
        <v>0.1885723024606705</v>
      </c>
      <c r="G156">
        <v>0.27689138054847717</v>
      </c>
      <c r="H156">
        <v>0.1103564351797104</v>
      </c>
      <c r="I156">
        <v>0.21162016689777369</v>
      </c>
      <c r="J156">
        <v>1</v>
      </c>
    </row>
    <row r="157" spans="1:10" x14ac:dyDescent="0.2">
      <c r="A157" s="1">
        <v>805</v>
      </c>
      <c r="B157" t="s">
        <v>154</v>
      </c>
      <c r="C157">
        <v>2000</v>
      </c>
      <c r="D157">
        <v>0.50968897342681885</v>
      </c>
      <c r="E157">
        <v>1.841793023049831E-2</v>
      </c>
      <c r="F157">
        <v>8.9873835444450378E-2</v>
      </c>
      <c r="G157">
        <v>0.2295575141906738</v>
      </c>
      <c r="H157">
        <v>6.1542045325040817E-2</v>
      </c>
      <c r="I157">
        <v>9.0042382478713989E-2</v>
      </c>
      <c r="J157">
        <v>1</v>
      </c>
    </row>
    <row r="158" spans="1:10" x14ac:dyDescent="0.2">
      <c r="A158" s="1">
        <v>823</v>
      </c>
      <c r="B158" t="s">
        <v>156</v>
      </c>
      <c r="C158">
        <v>2000</v>
      </c>
      <c r="D158">
        <v>0.30828332901000982</v>
      </c>
      <c r="E158">
        <v>3.2865986227989197E-2</v>
      </c>
      <c r="F158">
        <v>9.0278133749961853E-2</v>
      </c>
      <c r="G158">
        <v>0.35026156902313232</v>
      </c>
      <c r="H158">
        <v>8.6582206189632416E-2</v>
      </c>
      <c r="I158">
        <v>0.1306863725185394</v>
      </c>
      <c r="J158">
        <v>1</v>
      </c>
    </row>
    <row r="159" spans="1:10" x14ac:dyDescent="0.2">
      <c r="A159" s="1">
        <v>828</v>
      </c>
      <c r="B159" t="s">
        <v>157</v>
      </c>
      <c r="C159">
        <v>2000</v>
      </c>
      <c r="D159">
        <v>0.60980099439620972</v>
      </c>
      <c r="E159">
        <v>4.0964066982269287E-2</v>
      </c>
      <c r="F159">
        <v>2.978936955332756E-2</v>
      </c>
      <c r="G159">
        <v>0.1208202242851257</v>
      </c>
      <c r="H159">
        <v>9.5259234309196472E-2</v>
      </c>
      <c r="I159">
        <v>0.1036885604262352</v>
      </c>
      <c r="J159">
        <v>1</v>
      </c>
    </row>
    <row r="160" spans="1:10" x14ac:dyDescent="0.2">
      <c r="A160" s="1">
        <v>843</v>
      </c>
      <c r="B160" t="s">
        <v>160</v>
      </c>
      <c r="C160">
        <v>2000</v>
      </c>
      <c r="D160">
        <v>0.1244803071022034</v>
      </c>
      <c r="E160">
        <v>6.9379553198814392E-2</v>
      </c>
      <c r="F160">
        <v>0.23364104330539701</v>
      </c>
      <c r="G160">
        <v>0.22318319976329801</v>
      </c>
      <c r="H160">
        <v>0.1160463392734528</v>
      </c>
      <c r="I160">
        <v>0.23331110179424289</v>
      </c>
      <c r="J160">
        <v>1</v>
      </c>
    </row>
    <row r="161" spans="1:10" x14ac:dyDescent="0.2">
      <c r="A161" s="1">
        <v>853</v>
      </c>
      <c r="B161" t="s">
        <v>162</v>
      </c>
      <c r="C161">
        <v>2000</v>
      </c>
      <c r="D161">
        <v>0.12520232796669009</v>
      </c>
      <c r="E161">
        <v>4.4213801622390747E-2</v>
      </c>
      <c r="F161">
        <v>0.31071984767913818</v>
      </c>
      <c r="G161">
        <v>0.22552140057086939</v>
      </c>
      <c r="H161">
        <v>7.9335123300552368E-2</v>
      </c>
      <c r="I161">
        <v>0.21736201643943789</v>
      </c>
      <c r="J161">
        <v>1</v>
      </c>
    </row>
    <row r="162" spans="1:10" x14ac:dyDescent="0.2">
      <c r="A162" s="1">
        <v>873</v>
      </c>
      <c r="B162" t="s">
        <v>166</v>
      </c>
      <c r="C162">
        <v>2000</v>
      </c>
      <c r="D162">
        <v>0.200904905796051</v>
      </c>
      <c r="E162">
        <v>3.3751413226127618E-2</v>
      </c>
      <c r="F162">
        <v>0.28491371870040888</v>
      </c>
      <c r="G162">
        <v>0.17977973818778989</v>
      </c>
      <c r="H162">
        <v>0.1209579035639763</v>
      </c>
      <c r="I162">
        <v>0.18140628933906561</v>
      </c>
      <c r="J162">
        <v>1</v>
      </c>
    </row>
    <row r="163" spans="1:10" x14ac:dyDescent="0.2">
      <c r="A163" s="1">
        <v>876</v>
      </c>
      <c r="B163" t="s">
        <v>209</v>
      </c>
      <c r="C163">
        <v>2000</v>
      </c>
      <c r="D163">
        <v>0.23865111172199249</v>
      </c>
      <c r="E163">
        <v>4.7337897121906281E-2</v>
      </c>
      <c r="F163">
        <v>0.24946841597557071</v>
      </c>
      <c r="G163">
        <v>0.19461151957511899</v>
      </c>
      <c r="H163">
        <v>8.9179083704948425E-2</v>
      </c>
      <c r="I163">
        <v>0.1877866983413696</v>
      </c>
      <c r="J163">
        <v>1</v>
      </c>
    </row>
    <row r="164" spans="1:10" x14ac:dyDescent="0.2">
      <c r="A164" s="1">
        <v>881</v>
      </c>
      <c r="B164" t="s">
        <v>167</v>
      </c>
      <c r="C164">
        <v>2000</v>
      </c>
      <c r="D164">
        <v>9.5707051455974579E-2</v>
      </c>
      <c r="E164">
        <v>2.8424534946680069E-2</v>
      </c>
      <c r="F164">
        <v>0.35327762365341192</v>
      </c>
      <c r="G164">
        <v>0.25915610790252691</v>
      </c>
      <c r="H164">
        <v>7.7282384037971497E-2</v>
      </c>
      <c r="I164">
        <v>0.18621981143951419</v>
      </c>
      <c r="J164">
        <v>1</v>
      </c>
    </row>
    <row r="165" spans="1:10" x14ac:dyDescent="0.2">
      <c r="A165" s="1">
        <v>892</v>
      </c>
      <c r="B165" t="s">
        <v>168</v>
      </c>
      <c r="C165">
        <v>2000</v>
      </c>
      <c r="D165">
        <v>0.44468769431114202</v>
      </c>
      <c r="E165">
        <v>2.9295966029167179E-2</v>
      </c>
      <c r="F165">
        <v>0.15505501627922061</v>
      </c>
      <c r="G165">
        <v>0.22558240592479711</v>
      </c>
      <c r="H165">
        <v>5.3834222257137299E-2</v>
      </c>
      <c r="I165">
        <v>0.1028766259551048</v>
      </c>
      <c r="J165">
        <v>1</v>
      </c>
    </row>
    <row r="166" spans="1:10" x14ac:dyDescent="0.2">
      <c r="A166" s="1">
        <v>915</v>
      </c>
      <c r="B166" t="s">
        <v>212</v>
      </c>
      <c r="C166">
        <v>2000</v>
      </c>
      <c r="D166">
        <v>0.18923074007034299</v>
      </c>
      <c r="E166">
        <v>7.0637747645378113E-2</v>
      </c>
      <c r="F166">
        <v>0.35650569200515753</v>
      </c>
      <c r="G166">
        <v>0.27004304528236389</v>
      </c>
      <c r="H166">
        <v>6.8893395364284515E-2</v>
      </c>
      <c r="I166">
        <v>4.4689401984214783E-2</v>
      </c>
      <c r="J166">
        <v>1</v>
      </c>
    </row>
    <row r="167" spans="1:10" x14ac:dyDescent="0.2">
      <c r="A167" s="1">
        <v>930</v>
      </c>
      <c r="B167" t="s">
        <v>175</v>
      </c>
      <c r="C167">
        <v>2000</v>
      </c>
      <c r="D167">
        <v>0.29286330938339228</v>
      </c>
      <c r="E167">
        <v>5.4093968123197562E-2</v>
      </c>
      <c r="F167">
        <v>0.14048674702644351</v>
      </c>
      <c r="G167">
        <v>0.29497027397155762</v>
      </c>
      <c r="H167">
        <v>7.5571201741695404E-2</v>
      </c>
      <c r="I167">
        <v>0.14256635308265689</v>
      </c>
      <c r="J167">
        <v>1</v>
      </c>
    </row>
    <row r="168" spans="1:10" x14ac:dyDescent="0.2">
      <c r="A168" s="1">
        <v>948</v>
      </c>
      <c r="B168" t="s">
        <v>178</v>
      </c>
      <c r="C168">
        <v>2000</v>
      </c>
      <c r="D168">
        <v>0.3072836697101593</v>
      </c>
      <c r="E168">
        <v>8.4440663456916809E-2</v>
      </c>
      <c r="F168">
        <v>0.11777119338512421</v>
      </c>
      <c r="G168">
        <v>0.29094594717025762</v>
      </c>
      <c r="H168">
        <v>8.0370187759399414E-2</v>
      </c>
      <c r="I168">
        <v>0.1198850572109222</v>
      </c>
      <c r="J168">
        <v>1</v>
      </c>
    </row>
    <row r="169" spans="1:10" x14ac:dyDescent="0.2">
      <c r="A169" s="1">
        <v>951</v>
      </c>
      <c r="B169" t="s">
        <v>214</v>
      </c>
      <c r="C169">
        <v>2000</v>
      </c>
      <c r="D169">
        <v>0.24402789771556849</v>
      </c>
      <c r="E169">
        <v>5.5440831929445267E-2</v>
      </c>
      <c r="F169">
        <v>0.12016187608242029</v>
      </c>
      <c r="G169">
        <v>0.29150110483169561</v>
      </c>
      <c r="H169">
        <v>8.0762952566146851E-2</v>
      </c>
      <c r="I169">
        <v>0.20632739365100861</v>
      </c>
      <c r="J169">
        <v>1</v>
      </c>
    </row>
    <row r="170" spans="1:10" x14ac:dyDescent="0.2">
      <c r="A170" s="1">
        <v>964</v>
      </c>
      <c r="B170" t="s">
        <v>215</v>
      </c>
      <c r="C170">
        <v>2000</v>
      </c>
      <c r="D170">
        <v>0.28529360890388489</v>
      </c>
      <c r="E170">
        <v>5.4606355726718903E-2</v>
      </c>
      <c r="F170">
        <v>0.23866888880729681</v>
      </c>
      <c r="G170">
        <v>0.2073662281036377</v>
      </c>
      <c r="H170">
        <v>0.123248316347599</v>
      </c>
      <c r="I170">
        <v>0.1028929427266121</v>
      </c>
      <c r="J170">
        <v>1</v>
      </c>
    </row>
    <row r="171" spans="1:10" x14ac:dyDescent="0.2">
      <c r="A171" s="1">
        <v>969</v>
      </c>
      <c r="B171" t="s">
        <v>181</v>
      </c>
      <c r="C171">
        <v>2000</v>
      </c>
      <c r="D171">
        <v>0.2358585596084595</v>
      </c>
      <c r="E171">
        <v>3.6984160542488098E-2</v>
      </c>
      <c r="F171">
        <v>6.3137009739875793E-2</v>
      </c>
      <c r="G171">
        <v>0.34448954463005071</v>
      </c>
      <c r="H171">
        <v>0.10258969664573669</v>
      </c>
      <c r="I171">
        <v>0.21742966771125791</v>
      </c>
      <c r="J171">
        <v>1</v>
      </c>
    </row>
    <row r="172" spans="1:10" x14ac:dyDescent="0.2">
      <c r="A172" s="1">
        <v>979</v>
      </c>
      <c r="B172" t="s">
        <v>183</v>
      </c>
      <c r="C172">
        <v>2000</v>
      </c>
      <c r="D172">
        <v>0.2140157371759415</v>
      </c>
      <c r="E172">
        <v>6.2054499983787537E-2</v>
      </c>
      <c r="F172">
        <v>0.34203281998634338</v>
      </c>
      <c r="G172">
        <v>0.1648149639368057</v>
      </c>
      <c r="H172">
        <v>4.640549048781395E-2</v>
      </c>
      <c r="I172">
        <v>0.16877482831478119</v>
      </c>
      <c r="J172">
        <v>1</v>
      </c>
    </row>
    <row r="173" spans="1:10" x14ac:dyDescent="0.2">
      <c r="A173" s="1">
        <v>983</v>
      </c>
      <c r="B173" t="s">
        <v>187</v>
      </c>
      <c r="C173">
        <v>2000</v>
      </c>
      <c r="D173">
        <v>0.1008152738213539</v>
      </c>
      <c r="E173">
        <v>4.2845167219638818E-2</v>
      </c>
      <c r="F173">
        <v>0.39844614267349238</v>
      </c>
      <c r="G173">
        <v>0.18013375997543329</v>
      </c>
      <c r="H173">
        <v>0.11279156804084781</v>
      </c>
      <c r="I173">
        <v>0.16749437153339389</v>
      </c>
      <c r="J173">
        <v>1</v>
      </c>
    </row>
    <row r="174" spans="1:10" x14ac:dyDescent="0.2">
      <c r="A174" s="1">
        <v>988</v>
      </c>
      <c r="B174" t="s">
        <v>184</v>
      </c>
      <c r="C174">
        <v>2000</v>
      </c>
      <c r="D174">
        <v>0.1618008017539978</v>
      </c>
      <c r="E174">
        <v>6.9374077022075653E-2</v>
      </c>
      <c r="F174">
        <v>0.20563150942325589</v>
      </c>
      <c r="G174">
        <v>0.25636178255081182</v>
      </c>
      <c r="H174">
        <v>7.696639746427536E-2</v>
      </c>
      <c r="I174">
        <v>0.23631083965301511</v>
      </c>
      <c r="J174">
        <v>1</v>
      </c>
    </row>
    <row r="175" spans="1:10" x14ac:dyDescent="0.2">
      <c r="A175" s="1">
        <v>13</v>
      </c>
      <c r="B175" t="s">
        <v>11</v>
      </c>
      <c r="C175">
        <v>2000</v>
      </c>
      <c r="D175">
        <v>8.1020906567573547E-2</v>
      </c>
      <c r="E175">
        <v>7.2848767042160034E-2</v>
      </c>
      <c r="F175">
        <v>0.50856226682662964</v>
      </c>
      <c r="G175">
        <v>0.14072513580322271</v>
      </c>
      <c r="H175">
        <v>9.0422049164772034E-2</v>
      </c>
      <c r="I175">
        <v>0.1068899631500244</v>
      </c>
      <c r="J175">
        <v>2</v>
      </c>
    </row>
    <row r="176" spans="1:10" x14ac:dyDescent="0.2">
      <c r="A176" s="1">
        <v>23</v>
      </c>
      <c r="B176" t="s">
        <v>13</v>
      </c>
      <c r="C176">
        <v>2000</v>
      </c>
      <c r="D176">
        <v>5.3173411637544632E-2</v>
      </c>
      <c r="E176">
        <v>5.535554513335228E-2</v>
      </c>
      <c r="F176">
        <v>0.52712154388427734</v>
      </c>
      <c r="G176">
        <v>0.21874514222145081</v>
      </c>
      <c r="H176">
        <v>3.280286118388176E-2</v>
      </c>
      <c r="I176">
        <v>0.1133319288492203</v>
      </c>
      <c r="J176">
        <v>2</v>
      </c>
    </row>
    <row r="177" spans="1:10" x14ac:dyDescent="0.2">
      <c r="A177" s="1">
        <v>59</v>
      </c>
      <c r="B177" t="s">
        <v>189</v>
      </c>
      <c r="C177">
        <v>2000</v>
      </c>
      <c r="D177">
        <v>9.7247794270515442E-2</v>
      </c>
      <c r="E177">
        <v>8.1834070384502411E-2</v>
      </c>
      <c r="F177">
        <v>0.54440653324127197</v>
      </c>
      <c r="G177">
        <v>0.1256105899810791</v>
      </c>
      <c r="H177">
        <v>8.1369712948799133E-2</v>
      </c>
      <c r="I177">
        <v>6.9530695676803589E-2</v>
      </c>
      <c r="J177">
        <v>2</v>
      </c>
    </row>
    <row r="178" spans="1:10" x14ac:dyDescent="0.2">
      <c r="A178" s="1">
        <v>69</v>
      </c>
      <c r="B178" t="s">
        <v>21</v>
      </c>
      <c r="C178">
        <v>2000</v>
      </c>
      <c r="D178">
        <v>3.2582923304289579E-3</v>
      </c>
      <c r="E178">
        <v>5.9310480952262878E-2</v>
      </c>
      <c r="F178">
        <v>0.39173436164855963</v>
      </c>
      <c r="G178">
        <v>0.40781310200691218</v>
      </c>
      <c r="H178">
        <v>5.3147278726100922E-2</v>
      </c>
      <c r="I178">
        <v>7.1928784251213074E-2</v>
      </c>
      <c r="J178">
        <v>2</v>
      </c>
    </row>
    <row r="179" spans="1:10" x14ac:dyDescent="0.2">
      <c r="A179" s="1">
        <v>120</v>
      </c>
      <c r="B179" t="s">
        <v>30</v>
      </c>
      <c r="C179">
        <v>2000</v>
      </c>
      <c r="D179">
        <v>2.2252811118960381E-2</v>
      </c>
      <c r="E179">
        <v>6.1397373676300049E-2</v>
      </c>
      <c r="F179">
        <v>0.39431235194206238</v>
      </c>
      <c r="G179">
        <v>0.34004244208335882</v>
      </c>
      <c r="H179">
        <v>4.3212171643972397E-2</v>
      </c>
      <c r="I179">
        <v>0.1414513885974884</v>
      </c>
      <c r="J179">
        <v>2</v>
      </c>
    </row>
    <row r="180" spans="1:10" x14ac:dyDescent="0.2">
      <c r="A180" s="1">
        <v>135</v>
      </c>
      <c r="B180" t="s">
        <v>33</v>
      </c>
      <c r="C180">
        <v>2000</v>
      </c>
      <c r="D180">
        <v>7.9253790900111198E-3</v>
      </c>
      <c r="E180">
        <v>1.42151927575469E-2</v>
      </c>
      <c r="F180">
        <v>0.69885313510894775</v>
      </c>
      <c r="G180">
        <v>0.21672658622264859</v>
      </c>
      <c r="H180">
        <v>2.5377517566084858E-2</v>
      </c>
      <c r="I180">
        <v>3.811085969209671E-2</v>
      </c>
      <c r="J180">
        <v>2</v>
      </c>
    </row>
    <row r="181" spans="1:10" x14ac:dyDescent="0.2">
      <c r="A181" s="1">
        <v>190</v>
      </c>
      <c r="B181" t="s">
        <v>43</v>
      </c>
      <c r="C181">
        <v>2000</v>
      </c>
      <c r="D181">
        <v>3.9137158542871482E-2</v>
      </c>
      <c r="E181">
        <v>6.0559805482625961E-2</v>
      </c>
      <c r="F181">
        <v>0.3456760048866272</v>
      </c>
      <c r="G181">
        <v>0.37059548497200012</v>
      </c>
      <c r="H181">
        <v>8.5560940206050873E-2</v>
      </c>
      <c r="I181">
        <v>9.8050929605960846E-2</v>
      </c>
      <c r="J181">
        <v>2</v>
      </c>
    </row>
    <row r="182" spans="1:10" x14ac:dyDescent="0.2">
      <c r="A182" s="1">
        <v>205</v>
      </c>
      <c r="B182" t="s">
        <v>45</v>
      </c>
      <c r="C182">
        <v>2000</v>
      </c>
      <c r="D182">
        <v>0.1216117143630981</v>
      </c>
      <c r="E182">
        <v>5.5607561022043228E-2</v>
      </c>
      <c r="F182">
        <v>0.4026063084602356</v>
      </c>
      <c r="G182">
        <v>0.26424533128738398</v>
      </c>
      <c r="H182">
        <v>5.5025544017553329E-2</v>
      </c>
      <c r="I182">
        <v>9.9862240254878998E-2</v>
      </c>
      <c r="J182">
        <v>2</v>
      </c>
    </row>
    <row r="183" spans="1:10" x14ac:dyDescent="0.2">
      <c r="A183" s="1">
        <v>210</v>
      </c>
      <c r="B183" t="s">
        <v>46</v>
      </c>
      <c r="C183">
        <v>2000</v>
      </c>
      <c r="D183">
        <v>8.3167329430580139E-2</v>
      </c>
      <c r="E183">
        <v>5.9714607894420617E-2</v>
      </c>
      <c r="F183">
        <v>0.2669641375541687</v>
      </c>
      <c r="G183">
        <v>0.38550031185150152</v>
      </c>
      <c r="H183">
        <v>7.4966564774513245E-2</v>
      </c>
      <c r="I183">
        <v>0.1296870410442352</v>
      </c>
      <c r="J183">
        <v>2</v>
      </c>
    </row>
    <row r="184" spans="1:10" x14ac:dyDescent="0.2">
      <c r="A184" s="1">
        <v>220</v>
      </c>
      <c r="B184" t="s">
        <v>48</v>
      </c>
      <c r="C184">
        <v>2000</v>
      </c>
      <c r="D184">
        <v>4.6019099652767181E-2</v>
      </c>
      <c r="E184">
        <v>3.2845653593540192E-2</v>
      </c>
      <c r="F184">
        <v>0.70305049419403076</v>
      </c>
      <c r="G184">
        <v>0.11098451912403109</v>
      </c>
      <c r="H184">
        <v>4.5072320848703377E-2</v>
      </c>
      <c r="I184">
        <v>6.3816577196121216E-2</v>
      </c>
      <c r="J184">
        <v>2</v>
      </c>
    </row>
    <row r="185" spans="1:10" x14ac:dyDescent="0.2">
      <c r="A185" s="1">
        <v>303</v>
      </c>
      <c r="B185" t="s">
        <v>62</v>
      </c>
      <c r="C185">
        <v>2000</v>
      </c>
      <c r="D185">
        <v>2.595137432217598E-2</v>
      </c>
      <c r="E185">
        <v>1.9831441342830661E-2</v>
      </c>
      <c r="F185">
        <v>0.91252791881561279</v>
      </c>
      <c r="G185">
        <v>1.7581947147846218E-2</v>
      </c>
      <c r="H185">
        <v>1.435470068827271E-3</v>
      </c>
      <c r="I185">
        <v>8.1345783546566963E-3</v>
      </c>
      <c r="J185">
        <v>2</v>
      </c>
    </row>
    <row r="186" spans="1:10" x14ac:dyDescent="0.2">
      <c r="A186" s="1">
        <v>345</v>
      </c>
      <c r="B186" t="s">
        <v>69</v>
      </c>
      <c r="C186">
        <v>2000</v>
      </c>
      <c r="D186">
        <v>5.1477439701557159E-2</v>
      </c>
      <c r="E186">
        <v>2.7515396475791931E-2</v>
      </c>
      <c r="F186">
        <v>0.58003121614456177</v>
      </c>
      <c r="G186">
        <v>0.22020156681537631</v>
      </c>
      <c r="H186">
        <v>5.6038212031126022E-2</v>
      </c>
      <c r="I186">
        <v>5.8344576507806778E-2</v>
      </c>
      <c r="J186">
        <v>2</v>
      </c>
    </row>
    <row r="187" spans="1:10" x14ac:dyDescent="0.2">
      <c r="A187" s="1">
        <v>433</v>
      </c>
      <c r="B187" t="s">
        <v>86</v>
      </c>
      <c r="C187">
        <v>2000</v>
      </c>
      <c r="D187">
        <v>6.108483299612999E-2</v>
      </c>
      <c r="E187">
        <v>5.8722436428070068E-2</v>
      </c>
      <c r="F187">
        <v>0.3995908796787262</v>
      </c>
      <c r="G187">
        <v>0.28109592199325562</v>
      </c>
      <c r="H187">
        <v>7.7760905027389526E-2</v>
      </c>
      <c r="I187">
        <v>0.12224692851305009</v>
      </c>
      <c r="J187">
        <v>2</v>
      </c>
    </row>
    <row r="188" spans="1:10" x14ac:dyDescent="0.2">
      <c r="A188" s="1">
        <v>438</v>
      </c>
      <c r="B188" t="s">
        <v>87</v>
      </c>
      <c r="C188">
        <v>2000</v>
      </c>
      <c r="D188">
        <v>5.4874375462532043E-2</v>
      </c>
      <c r="E188">
        <v>2.6475382968783379E-2</v>
      </c>
      <c r="F188">
        <v>0.68026256561279297</v>
      </c>
      <c r="G188">
        <v>0.13622541725635531</v>
      </c>
      <c r="H188">
        <v>7.3754236102104187E-2</v>
      </c>
      <c r="I188">
        <v>5.099903792142868E-2</v>
      </c>
      <c r="J188">
        <v>2</v>
      </c>
    </row>
    <row r="189" spans="1:10" x14ac:dyDescent="0.2">
      <c r="A189" s="1">
        <v>489</v>
      </c>
      <c r="B189" t="s">
        <v>96</v>
      </c>
      <c r="C189">
        <v>2000</v>
      </c>
      <c r="D189">
        <v>2.838759683072567E-3</v>
      </c>
      <c r="E189">
        <v>1.8447015434503559E-2</v>
      </c>
      <c r="F189">
        <v>0.56064075231552124</v>
      </c>
      <c r="G189">
        <v>0.31614899635314941</v>
      </c>
      <c r="H189">
        <v>6.4911365509033203E-2</v>
      </c>
      <c r="I189">
        <v>4.9689188599586487E-2</v>
      </c>
      <c r="J189">
        <v>2</v>
      </c>
    </row>
    <row r="190" spans="1:10" x14ac:dyDescent="0.2">
      <c r="A190" s="1">
        <v>510</v>
      </c>
      <c r="B190" t="s">
        <v>99</v>
      </c>
      <c r="C190">
        <v>2000</v>
      </c>
      <c r="D190">
        <v>9.2666082084178925E-2</v>
      </c>
      <c r="E190">
        <v>5.8826163411140442E-2</v>
      </c>
      <c r="F190">
        <v>0.26501068472862238</v>
      </c>
      <c r="G190">
        <v>0.43268686532974238</v>
      </c>
      <c r="H190">
        <v>6.3212282955646515E-2</v>
      </c>
      <c r="I190">
        <v>8.5831806063652039E-2</v>
      </c>
      <c r="J190">
        <v>2</v>
      </c>
    </row>
    <row r="191" spans="1:10" x14ac:dyDescent="0.2">
      <c r="A191" s="1">
        <v>520</v>
      </c>
      <c r="B191" t="s">
        <v>101</v>
      </c>
      <c r="C191">
        <v>2000</v>
      </c>
      <c r="D191">
        <v>2.2567214444279671E-2</v>
      </c>
      <c r="E191">
        <v>4.3092094361782067E-2</v>
      </c>
      <c r="F191">
        <v>0.70641684532165527</v>
      </c>
      <c r="G191">
        <v>0.15082746744155881</v>
      </c>
      <c r="H191">
        <v>3.5145856440067291E-2</v>
      </c>
      <c r="I191">
        <v>3.7973262369632721E-2</v>
      </c>
      <c r="J191">
        <v>2</v>
      </c>
    </row>
    <row r="192" spans="1:10" x14ac:dyDescent="0.2">
      <c r="A192" s="1">
        <v>525</v>
      </c>
      <c r="B192" t="s">
        <v>102</v>
      </c>
      <c r="C192">
        <v>2000</v>
      </c>
      <c r="D192">
        <v>8.6912214756011963E-3</v>
      </c>
      <c r="E192">
        <v>7.220923900604248E-2</v>
      </c>
      <c r="F192">
        <v>0.32006773352622991</v>
      </c>
      <c r="G192">
        <v>0.45723012089729309</v>
      </c>
      <c r="H192">
        <v>4.7857146710157387E-2</v>
      </c>
      <c r="I192">
        <v>9.3944534659385681E-2</v>
      </c>
      <c r="J192">
        <v>2</v>
      </c>
    </row>
    <row r="193" spans="1:10" x14ac:dyDescent="0.2">
      <c r="A193" s="1">
        <v>548</v>
      </c>
      <c r="B193" t="s">
        <v>106</v>
      </c>
      <c r="C193">
        <v>2000</v>
      </c>
      <c r="D193">
        <v>8.4352761507034302E-2</v>
      </c>
      <c r="E193">
        <v>3.2057370990514762E-2</v>
      </c>
      <c r="F193">
        <v>0.42772695422172552</v>
      </c>
      <c r="G193">
        <v>0.24455055594444269</v>
      </c>
      <c r="H193">
        <v>6.8124443292617798E-2</v>
      </c>
      <c r="I193">
        <v>0.14318771660327911</v>
      </c>
      <c r="J193">
        <v>2</v>
      </c>
    </row>
    <row r="194" spans="1:10" x14ac:dyDescent="0.2">
      <c r="A194" s="1">
        <v>611</v>
      </c>
      <c r="B194" t="s">
        <v>117</v>
      </c>
      <c r="C194">
        <v>2000</v>
      </c>
      <c r="D194">
        <v>0.13736771047115329</v>
      </c>
      <c r="E194">
        <v>6.1326600611209869E-2</v>
      </c>
      <c r="F194">
        <v>0.22723722457885739</v>
      </c>
      <c r="G194">
        <v>0.36776268482208252</v>
      </c>
      <c r="H194">
        <v>7.7438980340957642E-2</v>
      </c>
      <c r="I194">
        <v>0.12855289876461029</v>
      </c>
      <c r="J194">
        <v>2</v>
      </c>
    </row>
    <row r="195" spans="1:10" x14ac:dyDescent="0.2">
      <c r="A195" s="1">
        <v>626</v>
      </c>
      <c r="B195" t="s">
        <v>120</v>
      </c>
      <c r="C195">
        <v>2000</v>
      </c>
      <c r="D195">
        <v>0.10415709763765341</v>
      </c>
      <c r="E195">
        <v>3.3974722027778632E-2</v>
      </c>
      <c r="F195">
        <v>0.25550433993339539</v>
      </c>
      <c r="G195">
        <v>0.41123989224433899</v>
      </c>
      <c r="H195">
        <v>5.9420488774776459E-2</v>
      </c>
      <c r="I195">
        <v>0.13613973557949069</v>
      </c>
      <c r="J195">
        <v>2</v>
      </c>
    </row>
    <row r="196" spans="1:10" x14ac:dyDescent="0.2">
      <c r="A196" s="1">
        <v>631</v>
      </c>
      <c r="B196" t="s">
        <v>121</v>
      </c>
      <c r="C196">
        <v>2000</v>
      </c>
      <c r="D196">
        <v>6.9172710180282593E-2</v>
      </c>
      <c r="E196">
        <v>4.3614145368337631E-2</v>
      </c>
      <c r="F196">
        <v>0.93419921398162842</v>
      </c>
      <c r="G196">
        <v>0.50009113550186157</v>
      </c>
      <c r="H196">
        <v>0.12658599019050601</v>
      </c>
      <c r="I196">
        <v>0.20528547465801239</v>
      </c>
      <c r="J196">
        <v>2</v>
      </c>
    </row>
    <row r="197" spans="1:10" x14ac:dyDescent="0.2">
      <c r="A197" s="1">
        <v>671</v>
      </c>
      <c r="B197" t="s">
        <v>129</v>
      </c>
      <c r="C197">
        <v>2000</v>
      </c>
      <c r="D197">
        <v>1.5734856948256489E-2</v>
      </c>
      <c r="E197">
        <v>4.8550508916378021E-2</v>
      </c>
      <c r="F197">
        <v>0.37095269560813898</v>
      </c>
      <c r="G197">
        <v>0.3744543194770813</v>
      </c>
      <c r="H197">
        <v>9.8379731178283691E-2</v>
      </c>
      <c r="I197">
        <v>9.1927617788314819E-2</v>
      </c>
      <c r="J197">
        <v>2</v>
      </c>
    </row>
    <row r="198" spans="1:10" x14ac:dyDescent="0.2">
      <c r="A198" s="1">
        <v>676</v>
      </c>
      <c r="B198" t="s">
        <v>130</v>
      </c>
      <c r="C198">
        <v>2000</v>
      </c>
      <c r="D198">
        <v>1.54661675915122E-2</v>
      </c>
      <c r="E198">
        <v>3.8644663989543908E-2</v>
      </c>
      <c r="F198">
        <v>0.59326982498168945</v>
      </c>
      <c r="G198">
        <v>0.22110019624233249</v>
      </c>
      <c r="H198">
        <v>5.2282065153121948E-2</v>
      </c>
      <c r="I198">
        <v>7.7990733087062836E-2</v>
      </c>
      <c r="J198">
        <v>2</v>
      </c>
    </row>
    <row r="199" spans="1:10" x14ac:dyDescent="0.2">
      <c r="A199" s="1">
        <v>726</v>
      </c>
      <c r="B199" t="s">
        <v>140</v>
      </c>
      <c r="C199">
        <v>2000</v>
      </c>
      <c r="D199">
        <v>6.9075836800038806E-3</v>
      </c>
      <c r="E199">
        <v>2.6731763035058979E-2</v>
      </c>
      <c r="F199">
        <v>0.45655709505081182</v>
      </c>
      <c r="G199">
        <v>0.3659350574016571</v>
      </c>
      <c r="H199">
        <v>3.5579673945903778E-2</v>
      </c>
      <c r="I199">
        <v>0.1084795072674751</v>
      </c>
      <c r="J199">
        <v>2</v>
      </c>
    </row>
    <row r="200" spans="1:10" x14ac:dyDescent="0.2">
      <c r="A200" s="1">
        <v>731</v>
      </c>
      <c r="B200" t="s">
        <v>141</v>
      </c>
      <c r="C200">
        <v>2000</v>
      </c>
      <c r="D200">
        <v>1.3655384536832571E-3</v>
      </c>
      <c r="E200">
        <v>7.1052931249141693E-2</v>
      </c>
      <c r="F200">
        <v>0.64331889152526855</v>
      </c>
      <c r="G200">
        <v>0.19552892446517939</v>
      </c>
      <c r="H200">
        <v>3.1079143285751339E-2</v>
      </c>
      <c r="I200">
        <v>5.3107000887393951E-2</v>
      </c>
      <c r="J200">
        <v>2</v>
      </c>
    </row>
    <row r="201" spans="1:10" x14ac:dyDescent="0.2">
      <c r="A201" s="1">
        <v>736</v>
      </c>
      <c r="B201" t="s">
        <v>142</v>
      </c>
      <c r="C201">
        <v>2000</v>
      </c>
      <c r="D201">
        <v>3.2593503594398499E-2</v>
      </c>
      <c r="E201">
        <v>6.400076299905777E-2</v>
      </c>
      <c r="F201">
        <v>0.30539289116859442</v>
      </c>
      <c r="G201">
        <v>0.39483124017715449</v>
      </c>
      <c r="H201">
        <v>8.7733104825019836E-2</v>
      </c>
      <c r="I201">
        <v>0.11472098529338839</v>
      </c>
      <c r="J201">
        <v>2</v>
      </c>
    </row>
    <row r="202" spans="1:10" x14ac:dyDescent="0.2">
      <c r="A202" s="1">
        <v>777</v>
      </c>
      <c r="B202" t="s">
        <v>149</v>
      </c>
      <c r="C202">
        <v>2000</v>
      </c>
      <c r="D202">
        <v>7.097636116668582E-4</v>
      </c>
      <c r="E202">
        <v>5.8447744697332382E-2</v>
      </c>
      <c r="F202">
        <v>0.32627597451210022</v>
      </c>
      <c r="G202">
        <v>0.40562993288040161</v>
      </c>
      <c r="H202">
        <v>2.9882369562983509E-2</v>
      </c>
      <c r="I202">
        <v>0.1790542155504227</v>
      </c>
      <c r="J202">
        <v>2</v>
      </c>
    </row>
    <row r="203" spans="1:10" x14ac:dyDescent="0.2">
      <c r="A203" s="1">
        <v>787</v>
      </c>
      <c r="B203" t="s">
        <v>151</v>
      </c>
      <c r="C203">
        <v>2000</v>
      </c>
      <c r="D203">
        <v>3.3615831285715103E-2</v>
      </c>
      <c r="E203">
        <v>4.9245726317167282E-2</v>
      </c>
      <c r="F203">
        <v>0.55481672286987305</v>
      </c>
      <c r="G203">
        <v>0.26197105646133417</v>
      </c>
      <c r="H203">
        <v>4.0197338908910751E-2</v>
      </c>
      <c r="I203">
        <v>6.5478421747684479E-2</v>
      </c>
      <c r="J203">
        <v>2</v>
      </c>
    </row>
    <row r="204" spans="1:10" x14ac:dyDescent="0.2">
      <c r="A204" s="1">
        <v>795</v>
      </c>
      <c r="B204" t="s">
        <v>206</v>
      </c>
      <c r="C204">
        <v>2000</v>
      </c>
      <c r="D204">
        <v>0.1197402849793434</v>
      </c>
      <c r="E204">
        <v>5.541684478521347E-2</v>
      </c>
      <c r="F204">
        <v>0.24853324890136719</v>
      </c>
      <c r="G204">
        <v>0.37335085868835449</v>
      </c>
      <c r="H204">
        <v>8.9722335338592529E-2</v>
      </c>
      <c r="I204">
        <v>0.1129886731505394</v>
      </c>
      <c r="J204">
        <v>2</v>
      </c>
    </row>
    <row r="205" spans="1:10" x14ac:dyDescent="0.2">
      <c r="A205" s="1">
        <v>858</v>
      </c>
      <c r="B205" t="s">
        <v>163</v>
      </c>
      <c r="C205">
        <v>2000</v>
      </c>
      <c r="D205">
        <v>6.3038036227226257E-2</v>
      </c>
      <c r="E205">
        <v>4.9641784280538559E-2</v>
      </c>
      <c r="F205">
        <v>0.40174871683120728</v>
      </c>
      <c r="G205">
        <v>0.25628140568733221</v>
      </c>
      <c r="H205">
        <v>4.7500923275947571E-2</v>
      </c>
      <c r="I205">
        <v>0.18275196850299841</v>
      </c>
      <c r="J205">
        <v>2</v>
      </c>
    </row>
    <row r="206" spans="1:10" x14ac:dyDescent="0.2">
      <c r="A206" s="1">
        <v>887</v>
      </c>
      <c r="B206" t="s">
        <v>211</v>
      </c>
      <c r="C206">
        <v>2000</v>
      </c>
      <c r="D206">
        <v>0.1293490082025528</v>
      </c>
      <c r="E206">
        <v>5.0515126436948783E-2</v>
      </c>
      <c r="F206">
        <v>0.56377315521240234</v>
      </c>
      <c r="G206">
        <v>0.14832326769828799</v>
      </c>
      <c r="H206">
        <v>2.9445188120007511E-2</v>
      </c>
      <c r="I206">
        <v>0.1014954447746277</v>
      </c>
      <c r="J206">
        <v>2</v>
      </c>
    </row>
    <row r="207" spans="1:10" x14ac:dyDescent="0.2">
      <c r="A207" s="1">
        <v>902</v>
      </c>
      <c r="B207" t="s">
        <v>170</v>
      </c>
      <c r="C207">
        <v>2000</v>
      </c>
      <c r="D207">
        <v>6.1383722350001344E-3</v>
      </c>
      <c r="E207">
        <v>6.8484880030155182E-2</v>
      </c>
      <c r="F207">
        <v>0.50193578004837036</v>
      </c>
      <c r="G207">
        <v>0.22283338010311129</v>
      </c>
      <c r="H207">
        <v>5.7849764823913567E-2</v>
      </c>
      <c r="I207">
        <v>0.16636307537555689</v>
      </c>
      <c r="J207">
        <v>2</v>
      </c>
    </row>
    <row r="208" spans="1:10" x14ac:dyDescent="0.2">
      <c r="A208" s="1">
        <v>938</v>
      </c>
      <c r="B208" t="s">
        <v>176</v>
      </c>
      <c r="C208">
        <v>2000</v>
      </c>
      <c r="D208">
        <v>1.419287826865911E-2</v>
      </c>
      <c r="E208">
        <v>9.2256508767604828E-2</v>
      </c>
      <c r="F208">
        <v>0.45784533023834229</v>
      </c>
      <c r="G208">
        <v>0.2160843163728714</v>
      </c>
      <c r="H208">
        <v>7.6533965766429901E-2</v>
      </c>
      <c r="I208">
        <v>0.14417022466659549</v>
      </c>
      <c r="J208">
        <v>2</v>
      </c>
    </row>
    <row r="209" spans="1:10" x14ac:dyDescent="0.2">
      <c r="A209" s="1">
        <v>974</v>
      </c>
      <c r="B209" t="s">
        <v>182</v>
      </c>
      <c r="C209">
        <v>2000</v>
      </c>
      <c r="D209">
        <v>3.8544401526451111E-2</v>
      </c>
      <c r="E209">
        <v>8.2885600626468658E-2</v>
      </c>
      <c r="F209">
        <v>0.49042099714279169</v>
      </c>
      <c r="G209">
        <v>0.2201879620552063</v>
      </c>
      <c r="H209">
        <v>6.0143060982227332E-2</v>
      </c>
      <c r="I209">
        <v>0.10880033671855931</v>
      </c>
      <c r="J209">
        <v>2</v>
      </c>
    </row>
    <row r="210" spans="1:10" x14ac:dyDescent="0.2">
      <c r="A210" s="1">
        <v>993</v>
      </c>
      <c r="B210" t="s">
        <v>185</v>
      </c>
      <c r="C210">
        <v>2000</v>
      </c>
      <c r="D210">
        <v>0.11965943872928619</v>
      </c>
      <c r="E210">
        <v>5.7548708282411098E-3</v>
      </c>
      <c r="F210">
        <v>0.39096713066101069</v>
      </c>
      <c r="G210">
        <v>0.28850191831588751</v>
      </c>
      <c r="H210">
        <v>3.345634788274765E-2</v>
      </c>
      <c r="I210">
        <v>0.15867730975151059</v>
      </c>
      <c r="J210">
        <v>2</v>
      </c>
    </row>
  </sheetData>
  <sortState ref="A2:J210">
    <sortCondition ref="J2:J210"/>
    <sortCondition ref="B2:B2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207"/>
  <sheetViews>
    <sheetView topLeftCell="A165" workbookViewId="0">
      <selection activeCell="E184" sqref="E184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6" x14ac:dyDescent="0.2">
      <c r="A2" s="1">
        <v>4</v>
      </c>
      <c r="B2" t="s">
        <v>9</v>
      </c>
      <c r="C2">
        <v>2010</v>
      </c>
      <c r="D2">
        <v>0.25319957733154302</v>
      </c>
      <c r="E2">
        <v>0.1166100651025772</v>
      </c>
      <c r="F2">
        <v>0.12561109662055969</v>
      </c>
      <c r="G2">
        <v>0.18084332346916199</v>
      </c>
      <c r="H2">
        <v>0.2365878224372864</v>
      </c>
      <c r="I2">
        <v>8.5699193179607391E-2</v>
      </c>
      <c r="J2">
        <v>0</v>
      </c>
      <c r="K2">
        <f t="shared" ref="K2:P2" si="0">CORREL($J:$J,D:D)</f>
        <v>0.12629793378486898</v>
      </c>
      <c r="L2">
        <f t="shared" si="0"/>
        <v>-0.1836718185705869</v>
      </c>
      <c r="M2">
        <f t="shared" si="0"/>
        <v>-0.21967590344810767</v>
      </c>
      <c r="N2">
        <f t="shared" si="0"/>
        <v>0.33900313015016387</v>
      </c>
      <c r="O2">
        <f t="shared" si="0"/>
        <v>-0.51865815799761994</v>
      </c>
      <c r="P2">
        <f t="shared" si="0"/>
        <v>-0.10789066154199857</v>
      </c>
    </row>
    <row r="3" spans="1:16" x14ac:dyDescent="0.2">
      <c r="A3" s="1">
        <v>93</v>
      </c>
      <c r="B3" t="s">
        <v>25</v>
      </c>
      <c r="C3">
        <v>2010</v>
      </c>
      <c r="D3">
        <v>0.1147406548261642</v>
      </c>
      <c r="E3">
        <v>2.7255000546574589E-2</v>
      </c>
      <c r="F3">
        <v>0.16303019225597379</v>
      </c>
      <c r="G3">
        <v>0.36058247089385992</v>
      </c>
      <c r="H3">
        <v>0.12785124778747561</v>
      </c>
      <c r="I3">
        <v>0.21528914570808411</v>
      </c>
      <c r="J3">
        <v>0</v>
      </c>
    </row>
    <row r="4" spans="1:16" x14ac:dyDescent="0.2">
      <c r="A4" s="1">
        <v>156</v>
      </c>
      <c r="B4" t="s">
        <v>37</v>
      </c>
      <c r="C4">
        <v>2010</v>
      </c>
      <c r="D4">
        <v>0.10265063494443891</v>
      </c>
      <c r="E4">
        <v>0.10067082941532141</v>
      </c>
      <c r="F4">
        <v>0.12504792213439939</v>
      </c>
      <c r="G4">
        <v>0.31778135895729059</v>
      </c>
      <c r="H4">
        <v>0.18133831024169919</v>
      </c>
      <c r="I4">
        <v>0.17417353391647339</v>
      </c>
      <c r="J4">
        <v>0</v>
      </c>
    </row>
    <row r="5" spans="1:16" x14ac:dyDescent="0.2">
      <c r="A5" s="1">
        <v>264</v>
      </c>
      <c r="B5" t="s">
        <v>54</v>
      </c>
      <c r="C5">
        <v>2010</v>
      </c>
      <c r="D5">
        <v>0.18987862765789029</v>
      </c>
      <c r="E5">
        <v>3.9748091250658042E-2</v>
      </c>
      <c r="F5">
        <v>0.35317143797874451</v>
      </c>
      <c r="G5">
        <v>0.13878059387207031</v>
      </c>
      <c r="H5">
        <v>0.12909327447414401</v>
      </c>
      <c r="I5">
        <v>0.14932757616043091</v>
      </c>
      <c r="J5">
        <v>0</v>
      </c>
    </row>
    <row r="6" spans="1:16" x14ac:dyDescent="0.2">
      <c r="A6" s="1">
        <v>274</v>
      </c>
      <c r="B6" t="s">
        <v>56</v>
      </c>
      <c r="C6">
        <v>2010</v>
      </c>
      <c r="D6">
        <v>3.5166326910257339E-2</v>
      </c>
      <c r="E6">
        <v>9.5015823841094971E-2</v>
      </c>
      <c r="F6">
        <v>8.7339200079441071E-2</v>
      </c>
      <c r="G6">
        <v>0.29913780093193049</v>
      </c>
      <c r="H6">
        <v>0.23023200035095209</v>
      </c>
      <c r="I6">
        <v>0.25702863931655878</v>
      </c>
      <c r="J6">
        <v>0</v>
      </c>
    </row>
    <row r="7" spans="1:16" x14ac:dyDescent="0.2">
      <c r="A7" s="1">
        <v>294</v>
      </c>
      <c r="B7" t="s">
        <v>60</v>
      </c>
      <c r="C7">
        <v>2010</v>
      </c>
      <c r="D7">
        <v>0.1299591809511185</v>
      </c>
      <c r="E7">
        <v>6.218491867184639E-2</v>
      </c>
      <c r="F7">
        <v>0.32667404413223272</v>
      </c>
      <c r="G7">
        <v>0.21627514064311981</v>
      </c>
      <c r="H7">
        <v>0.13662214577198031</v>
      </c>
      <c r="I7">
        <v>0.14502245187759399</v>
      </c>
      <c r="J7">
        <v>0</v>
      </c>
    </row>
    <row r="8" spans="1:16" x14ac:dyDescent="0.2">
      <c r="A8" s="1">
        <v>318</v>
      </c>
      <c r="B8" t="s">
        <v>63</v>
      </c>
      <c r="C8">
        <v>2010</v>
      </c>
      <c r="D8">
        <v>0.1108187139034271</v>
      </c>
      <c r="E8">
        <v>2.3945257067680359E-2</v>
      </c>
      <c r="F8">
        <v>0.14561809599399569</v>
      </c>
      <c r="G8">
        <v>0.42681285738945007</v>
      </c>
      <c r="H8">
        <v>0.1521963179111481</v>
      </c>
      <c r="I8">
        <v>0.14826889336109161</v>
      </c>
      <c r="J8">
        <v>0</v>
      </c>
    </row>
    <row r="9" spans="1:16" x14ac:dyDescent="0.2">
      <c r="A9" s="1">
        <v>351</v>
      </c>
      <c r="B9" t="s">
        <v>70</v>
      </c>
      <c r="C9">
        <v>2010</v>
      </c>
      <c r="D9">
        <v>0.23795035481452939</v>
      </c>
      <c r="E9">
        <v>4.3945375829935067E-2</v>
      </c>
      <c r="F9">
        <v>9.9933572113513947E-2</v>
      </c>
      <c r="G9">
        <v>0.19498749077320099</v>
      </c>
      <c r="H9">
        <v>0.15803343057632449</v>
      </c>
      <c r="I9">
        <v>0.26430875062942499</v>
      </c>
      <c r="J9">
        <v>0</v>
      </c>
    </row>
    <row r="10" spans="1:16" x14ac:dyDescent="0.2">
      <c r="A10" s="1">
        <v>354</v>
      </c>
      <c r="B10" t="s">
        <v>197</v>
      </c>
      <c r="C10">
        <v>2010</v>
      </c>
      <c r="D10">
        <v>9.7434036433696747E-2</v>
      </c>
      <c r="E10">
        <v>7.8747473657131195E-2</v>
      </c>
      <c r="F10">
        <v>0.19815169274806979</v>
      </c>
      <c r="G10">
        <v>0.29825186729431152</v>
      </c>
      <c r="H10">
        <v>0.15482452511787409</v>
      </c>
      <c r="I10">
        <v>0.18000006675720209</v>
      </c>
      <c r="J10">
        <v>0</v>
      </c>
    </row>
    <row r="11" spans="1:16" x14ac:dyDescent="0.2">
      <c r="A11" s="1">
        <v>364</v>
      </c>
      <c r="B11" t="s">
        <v>72</v>
      </c>
      <c r="C11">
        <v>2010</v>
      </c>
      <c r="D11">
        <v>0.25156593322753912</v>
      </c>
      <c r="E11">
        <v>8.7648645043373108E-2</v>
      </c>
      <c r="F11">
        <v>0.16804660856723791</v>
      </c>
      <c r="G11">
        <v>0.21568949520587921</v>
      </c>
      <c r="H11">
        <v>0.1651884317398071</v>
      </c>
      <c r="I11">
        <v>0.1093041375279427</v>
      </c>
      <c r="J11">
        <v>0</v>
      </c>
    </row>
    <row r="12" spans="1:16" x14ac:dyDescent="0.2">
      <c r="A12" s="1">
        <v>429</v>
      </c>
      <c r="B12" t="s">
        <v>85</v>
      </c>
      <c r="C12">
        <v>2010</v>
      </c>
      <c r="D12">
        <v>0.107467956840992</v>
      </c>
      <c r="E12">
        <v>7.2219841182231903E-2</v>
      </c>
      <c r="F12">
        <v>0.32775071263313288</v>
      </c>
      <c r="G12">
        <v>0.19184371829032901</v>
      </c>
      <c r="H12">
        <v>0.1205749809741974</v>
      </c>
      <c r="I12">
        <v>0.20000842213630679</v>
      </c>
      <c r="J12">
        <v>0</v>
      </c>
    </row>
    <row r="13" spans="1:16" x14ac:dyDescent="0.2">
      <c r="A13" s="1">
        <v>493</v>
      </c>
      <c r="B13" t="s">
        <v>200</v>
      </c>
      <c r="C13">
        <v>2010</v>
      </c>
      <c r="D13">
        <v>0.26199311017990112</v>
      </c>
      <c r="E13">
        <v>5.1083166152238853E-2</v>
      </c>
      <c r="F13">
        <v>0.16345389187335971</v>
      </c>
      <c r="G13">
        <v>0.15533299744129181</v>
      </c>
      <c r="H13">
        <v>0.15358513593673709</v>
      </c>
      <c r="I13">
        <v>0.25739631056785578</v>
      </c>
      <c r="J13">
        <v>0</v>
      </c>
    </row>
    <row r="14" spans="1:16" x14ac:dyDescent="0.2">
      <c r="A14" s="1">
        <v>501</v>
      </c>
      <c r="B14" t="s">
        <v>201</v>
      </c>
      <c r="C14">
        <v>2010</v>
      </c>
      <c r="D14">
        <v>4.4718760997056961E-2</v>
      </c>
      <c r="E14">
        <v>5.3481429815292358E-2</v>
      </c>
      <c r="F14">
        <v>0.14894749224185941</v>
      </c>
      <c r="G14">
        <v>0.41205757856369019</v>
      </c>
      <c r="H14">
        <v>0.1625807583332062</v>
      </c>
      <c r="I14">
        <v>0.1848447322845459</v>
      </c>
      <c r="J14">
        <v>0</v>
      </c>
    </row>
    <row r="15" spans="1:16" x14ac:dyDescent="0.2">
      <c r="A15" s="1">
        <v>529</v>
      </c>
      <c r="B15" t="s">
        <v>202</v>
      </c>
      <c r="C15">
        <v>2010</v>
      </c>
      <c r="D15">
        <v>4.4944800436496728E-2</v>
      </c>
      <c r="E15">
        <v>6.8147189915180206E-2</v>
      </c>
      <c r="F15">
        <v>0.24875073134899139</v>
      </c>
      <c r="G15">
        <v>0.28919386863708502</v>
      </c>
      <c r="H15">
        <v>0.16824920475482941</v>
      </c>
      <c r="I15">
        <v>0.18323950469493869</v>
      </c>
      <c r="J15">
        <v>0</v>
      </c>
    </row>
    <row r="16" spans="1:16" x14ac:dyDescent="0.2">
      <c r="A16" s="1">
        <v>539</v>
      </c>
      <c r="B16" t="s">
        <v>104</v>
      </c>
      <c r="C16">
        <v>2010</v>
      </c>
      <c r="D16">
        <v>0.26384863257408142</v>
      </c>
      <c r="E16">
        <v>4.3914295732975013E-2</v>
      </c>
      <c r="F16">
        <v>0.17246425151824951</v>
      </c>
      <c r="G16">
        <v>0.22251136600971219</v>
      </c>
      <c r="H16">
        <v>0.19347222149372101</v>
      </c>
      <c r="I16">
        <v>0.10784232616424561</v>
      </c>
      <c r="J16">
        <v>0</v>
      </c>
    </row>
    <row r="17" spans="1:10" x14ac:dyDescent="0.2">
      <c r="A17" s="1">
        <v>579</v>
      </c>
      <c r="B17" t="s">
        <v>112</v>
      </c>
      <c r="C17">
        <v>2010</v>
      </c>
      <c r="D17">
        <v>4.5395810157060623E-2</v>
      </c>
      <c r="E17">
        <v>5.5303450673818588E-2</v>
      </c>
      <c r="F17">
        <v>0.1845601350069046</v>
      </c>
      <c r="G17">
        <v>0.38882294297218323</v>
      </c>
      <c r="H17">
        <v>0.14610384404659271</v>
      </c>
      <c r="I17">
        <v>0.18136467039585111</v>
      </c>
      <c r="J17">
        <v>0</v>
      </c>
    </row>
    <row r="18" spans="1:10" x14ac:dyDescent="0.2">
      <c r="A18" s="1">
        <v>599</v>
      </c>
      <c r="B18" t="s">
        <v>115</v>
      </c>
      <c r="C18">
        <v>2010</v>
      </c>
      <c r="D18">
        <v>0.15091925859451291</v>
      </c>
      <c r="E18">
        <v>4.9239512532949448E-2</v>
      </c>
      <c r="F18">
        <v>0.28769412636756903</v>
      </c>
      <c r="G18">
        <v>0.18199759721755979</v>
      </c>
      <c r="H18">
        <v>0.1652350127696991</v>
      </c>
      <c r="I18">
        <v>0.19787849485874179</v>
      </c>
      <c r="J18">
        <v>0</v>
      </c>
    </row>
    <row r="19" spans="1:10" x14ac:dyDescent="0.2">
      <c r="A19" s="1">
        <v>602</v>
      </c>
      <c r="B19" t="s">
        <v>203</v>
      </c>
      <c r="C19">
        <v>2010</v>
      </c>
      <c r="D19">
        <v>9.0700872242450714E-2</v>
      </c>
      <c r="E19">
        <v>4.2525775730609887E-2</v>
      </c>
      <c r="F19">
        <v>0.12218547612428669</v>
      </c>
      <c r="G19">
        <v>0.39483225345611572</v>
      </c>
      <c r="H19">
        <v>0.15763506293296811</v>
      </c>
      <c r="I19">
        <v>0.2159225195646286</v>
      </c>
      <c r="J19">
        <v>0</v>
      </c>
    </row>
    <row r="20" spans="1:10" x14ac:dyDescent="0.2">
      <c r="A20" s="1">
        <v>617</v>
      </c>
      <c r="B20" t="s">
        <v>118</v>
      </c>
      <c r="C20">
        <v>2010</v>
      </c>
      <c r="D20">
        <v>0.23025454580783841</v>
      </c>
      <c r="E20">
        <v>2.0745923742651939E-2</v>
      </c>
      <c r="F20">
        <v>0.15971435606479639</v>
      </c>
      <c r="G20">
        <v>0.30095016956329351</v>
      </c>
      <c r="H20">
        <v>0.14849159121513369</v>
      </c>
      <c r="I20">
        <v>0.14822922646999359</v>
      </c>
      <c r="J20">
        <v>0</v>
      </c>
    </row>
    <row r="21" spans="1:10" x14ac:dyDescent="0.2">
      <c r="A21" s="1">
        <v>622</v>
      </c>
      <c r="B21" t="s">
        <v>119</v>
      </c>
      <c r="C21">
        <v>2010</v>
      </c>
      <c r="D21">
        <v>0.34056776762008673</v>
      </c>
      <c r="E21">
        <v>4.883188009262085E-2</v>
      </c>
      <c r="F21">
        <v>0.2052445858716965</v>
      </c>
      <c r="G21">
        <v>2.7524419128894809E-2</v>
      </c>
      <c r="H21">
        <v>0.16388390958309171</v>
      </c>
      <c r="I21">
        <v>0.20505775511264801</v>
      </c>
      <c r="J21">
        <v>0</v>
      </c>
    </row>
    <row r="22" spans="1:10" x14ac:dyDescent="0.2">
      <c r="A22" s="1">
        <v>667</v>
      </c>
      <c r="B22" t="s">
        <v>128</v>
      </c>
      <c r="C22">
        <v>2010</v>
      </c>
      <c r="D22">
        <v>0.24246284365653989</v>
      </c>
      <c r="E22">
        <v>3.9036143571138382E-2</v>
      </c>
      <c r="F22">
        <v>0.1509248465299606</v>
      </c>
      <c r="G22">
        <v>0.21560175716876981</v>
      </c>
      <c r="H22">
        <v>0.19744399189949041</v>
      </c>
      <c r="I22">
        <v>0.22905980050563809</v>
      </c>
      <c r="J22">
        <v>0</v>
      </c>
    </row>
    <row r="23" spans="1:10" x14ac:dyDescent="0.2">
      <c r="A23" s="1">
        <v>682</v>
      </c>
      <c r="B23" t="s">
        <v>131</v>
      </c>
      <c r="C23">
        <v>2010</v>
      </c>
      <c r="D23">
        <v>0.22876456379890439</v>
      </c>
      <c r="E23">
        <v>2.5055186823010441E-2</v>
      </c>
      <c r="F23">
        <v>0.18297162652015689</v>
      </c>
      <c r="G23">
        <v>0.26381793618202209</v>
      </c>
      <c r="H23">
        <v>0.12661461532115939</v>
      </c>
      <c r="I23">
        <v>0.17467609047889709</v>
      </c>
      <c r="J23">
        <v>0</v>
      </c>
    </row>
    <row r="24" spans="1:10" x14ac:dyDescent="0.2">
      <c r="A24" s="1">
        <v>692</v>
      </c>
      <c r="B24" t="s">
        <v>133</v>
      </c>
      <c r="C24">
        <v>2010</v>
      </c>
      <c r="D24">
        <v>3.7113174796104431E-2</v>
      </c>
      <c r="E24">
        <v>9.2383392155170441E-2</v>
      </c>
      <c r="F24">
        <v>0.11007961630821229</v>
      </c>
      <c r="G24">
        <v>0.38965335488319403</v>
      </c>
      <c r="H24">
        <v>0.15989165008068079</v>
      </c>
      <c r="I24">
        <v>0.18380963802337649</v>
      </c>
      <c r="J24">
        <v>0</v>
      </c>
    </row>
    <row r="25" spans="1:10" x14ac:dyDescent="0.2">
      <c r="A25" s="1">
        <v>740</v>
      </c>
      <c r="B25" t="s">
        <v>204</v>
      </c>
      <c r="C25">
        <v>2010</v>
      </c>
      <c r="D25">
        <v>0.14612552523612979</v>
      </c>
      <c r="E25">
        <v>4.0356200188398361E-2</v>
      </c>
      <c r="F25">
        <v>0.14402835071086881</v>
      </c>
      <c r="G25">
        <v>0.32292959094047552</v>
      </c>
      <c r="H25">
        <v>0.18385452032089231</v>
      </c>
      <c r="I25">
        <v>0.18028506636619571</v>
      </c>
      <c r="J25">
        <v>0</v>
      </c>
    </row>
    <row r="26" spans="1:10" x14ac:dyDescent="0.2">
      <c r="A26" s="1">
        <v>763</v>
      </c>
      <c r="B26" t="s">
        <v>146</v>
      </c>
      <c r="C26">
        <v>2010</v>
      </c>
      <c r="D26">
        <v>2.807705290615559E-2</v>
      </c>
      <c r="E26">
        <v>9.2488251626491547E-2</v>
      </c>
      <c r="F26">
        <v>9.6757523715496063E-2</v>
      </c>
      <c r="G26">
        <v>0.41690787672996521</v>
      </c>
      <c r="H26">
        <v>0.18601679801940921</v>
      </c>
      <c r="I26">
        <v>0.1791183948516846</v>
      </c>
      <c r="J26">
        <v>0</v>
      </c>
    </row>
    <row r="27" spans="1:10" x14ac:dyDescent="0.2">
      <c r="A27" s="1">
        <v>783</v>
      </c>
      <c r="B27" t="s">
        <v>150</v>
      </c>
      <c r="C27">
        <v>2010</v>
      </c>
      <c r="D27">
        <v>0.1685482710599899</v>
      </c>
      <c r="E27">
        <v>6.6831685602664948E-2</v>
      </c>
      <c r="F27">
        <v>7.9983077943325043E-2</v>
      </c>
      <c r="G27">
        <v>0.22363483905792239</v>
      </c>
      <c r="H27">
        <v>0.18173143267631531</v>
      </c>
      <c r="I27">
        <v>0.27026635408401489</v>
      </c>
      <c r="J27">
        <v>0</v>
      </c>
    </row>
    <row r="28" spans="1:10" x14ac:dyDescent="0.2">
      <c r="A28" s="1">
        <v>793</v>
      </c>
      <c r="B28" t="s">
        <v>152</v>
      </c>
      <c r="C28">
        <v>2010</v>
      </c>
      <c r="D28">
        <v>0.15207740664482119</v>
      </c>
      <c r="E28">
        <v>5.260341614484787E-2</v>
      </c>
      <c r="F28">
        <v>0.1768212765455246</v>
      </c>
      <c r="G28">
        <v>0.27054697275161738</v>
      </c>
      <c r="H28">
        <v>0.14767548441886899</v>
      </c>
      <c r="I28">
        <v>0.19739100337028501</v>
      </c>
      <c r="J28">
        <v>0</v>
      </c>
    </row>
    <row r="29" spans="1:10" x14ac:dyDescent="0.2">
      <c r="A29" s="1">
        <v>801</v>
      </c>
      <c r="B29" t="s">
        <v>153</v>
      </c>
      <c r="C29">
        <v>2010</v>
      </c>
      <c r="D29">
        <v>2.346474677324295E-2</v>
      </c>
      <c r="E29">
        <v>6.3054434955120087E-2</v>
      </c>
      <c r="F29">
        <v>0.1020871475338936</v>
      </c>
      <c r="G29">
        <v>0.43206381797790527</v>
      </c>
      <c r="H29">
        <v>0.17127817869186401</v>
      </c>
      <c r="I29">
        <v>0.2084357887506485</v>
      </c>
      <c r="J29">
        <v>0</v>
      </c>
    </row>
    <row r="30" spans="1:10" x14ac:dyDescent="0.2">
      <c r="A30" s="1">
        <v>844</v>
      </c>
      <c r="B30" t="s">
        <v>160</v>
      </c>
      <c r="C30">
        <v>2010</v>
      </c>
      <c r="D30">
        <v>0.10448424518108369</v>
      </c>
      <c r="E30">
        <v>8.9146867394447327E-2</v>
      </c>
      <c r="F30">
        <v>0.23749279975891111</v>
      </c>
      <c r="G30">
        <v>0.20662294328212741</v>
      </c>
      <c r="H30">
        <v>0.1416361182928085</v>
      </c>
      <c r="I30">
        <v>0.22397944331169131</v>
      </c>
      <c r="J30">
        <v>0</v>
      </c>
    </row>
    <row r="31" spans="1:10" x14ac:dyDescent="0.2">
      <c r="A31" s="1">
        <v>874</v>
      </c>
      <c r="B31" t="s">
        <v>166</v>
      </c>
      <c r="C31">
        <v>2010</v>
      </c>
      <c r="D31">
        <v>0.15693621337413791</v>
      </c>
      <c r="E31">
        <v>2.8822291642427441E-2</v>
      </c>
      <c r="F31">
        <v>0.21797510981559751</v>
      </c>
      <c r="G31">
        <v>0.24458827078342441</v>
      </c>
      <c r="H31">
        <v>0.13355532288551331</v>
      </c>
      <c r="I31">
        <v>0.21793471276760101</v>
      </c>
      <c r="J31">
        <v>0</v>
      </c>
    </row>
    <row r="32" spans="1:10" x14ac:dyDescent="0.2">
      <c r="A32" s="1">
        <v>877</v>
      </c>
      <c r="B32" t="s">
        <v>209</v>
      </c>
      <c r="C32">
        <v>2010</v>
      </c>
      <c r="D32">
        <v>0.26133772730827332</v>
      </c>
      <c r="E32">
        <v>3.9498958736658103E-2</v>
      </c>
      <c r="F32">
        <v>9.3751139938831329E-2</v>
      </c>
      <c r="G32">
        <v>0.16935752332210541</v>
      </c>
      <c r="H32">
        <v>0.20034761726856229</v>
      </c>
      <c r="I32">
        <v>0.29056453704833979</v>
      </c>
      <c r="J32">
        <v>0</v>
      </c>
    </row>
    <row r="33" spans="1:10" x14ac:dyDescent="0.2">
      <c r="A33" s="1">
        <v>908</v>
      </c>
      <c r="B33" t="s">
        <v>171</v>
      </c>
      <c r="C33">
        <v>2010</v>
      </c>
      <c r="D33">
        <v>9.4199903309345245E-2</v>
      </c>
      <c r="E33">
        <v>4.9175266176462173E-2</v>
      </c>
      <c r="F33">
        <v>0.2030870467424393</v>
      </c>
      <c r="G33">
        <v>0.37399923801422119</v>
      </c>
      <c r="H33">
        <v>0.1568484902381897</v>
      </c>
      <c r="I33">
        <v>0.14217075705528259</v>
      </c>
      <c r="J33">
        <v>0</v>
      </c>
    </row>
    <row r="34" spans="1:10" x14ac:dyDescent="0.2">
      <c r="A34" s="1">
        <v>913</v>
      </c>
      <c r="B34" t="s">
        <v>172</v>
      </c>
      <c r="C34">
        <v>2010</v>
      </c>
      <c r="D34">
        <v>8.9516416192054749E-2</v>
      </c>
      <c r="E34">
        <v>4.8529293388128281E-2</v>
      </c>
      <c r="F34">
        <v>0.23129105567932129</v>
      </c>
      <c r="G34">
        <v>0.32365456223487848</v>
      </c>
      <c r="H34">
        <v>0.15647317469120031</v>
      </c>
      <c r="I34">
        <v>0.1541321873664856</v>
      </c>
      <c r="J34">
        <v>0</v>
      </c>
    </row>
    <row r="35" spans="1:10" x14ac:dyDescent="0.2">
      <c r="A35" s="1">
        <v>931</v>
      </c>
      <c r="B35" t="s">
        <v>175</v>
      </c>
      <c r="C35">
        <v>2010</v>
      </c>
      <c r="D35">
        <v>0.22200727462768549</v>
      </c>
      <c r="E35">
        <v>7.7765412628650665E-2</v>
      </c>
      <c r="F35">
        <v>0.1335369944572449</v>
      </c>
      <c r="G35">
        <v>0.29968920350074768</v>
      </c>
      <c r="H35">
        <v>0.14708623290061951</v>
      </c>
      <c r="I35">
        <v>0.1536871790885925</v>
      </c>
      <c r="J35">
        <v>0</v>
      </c>
    </row>
    <row r="36" spans="1:10" x14ac:dyDescent="0.2">
      <c r="A36" s="1">
        <v>934</v>
      </c>
      <c r="B36" t="s">
        <v>213</v>
      </c>
      <c r="C36">
        <v>2010</v>
      </c>
      <c r="D36">
        <v>0.1131716221570969</v>
      </c>
      <c r="E36">
        <v>2.1175423637032509E-2</v>
      </c>
      <c r="F36">
        <v>0.27099722623825068</v>
      </c>
      <c r="G36">
        <v>0.29039943218231201</v>
      </c>
      <c r="H36">
        <v>0.1460404843091965</v>
      </c>
      <c r="I36">
        <v>0.1763761788606644</v>
      </c>
      <c r="J36">
        <v>0</v>
      </c>
    </row>
    <row r="37" spans="1:10" x14ac:dyDescent="0.2">
      <c r="A37" s="1">
        <v>962</v>
      </c>
      <c r="B37" t="s">
        <v>180</v>
      </c>
      <c r="C37">
        <v>2010</v>
      </c>
      <c r="D37">
        <v>7.589682936668396E-2</v>
      </c>
      <c r="E37">
        <v>6.1223253607749939E-2</v>
      </c>
      <c r="F37">
        <v>0.18319584429264071</v>
      </c>
      <c r="G37">
        <v>0.34766057133674622</v>
      </c>
      <c r="H37">
        <v>0.17409434914588931</v>
      </c>
      <c r="I37">
        <v>0.15792983770370481</v>
      </c>
      <c r="J37">
        <v>0</v>
      </c>
    </row>
    <row r="38" spans="1:10" x14ac:dyDescent="0.2">
      <c r="A38" s="1">
        <v>965</v>
      </c>
      <c r="B38" t="s">
        <v>215</v>
      </c>
      <c r="C38">
        <v>2010</v>
      </c>
      <c r="D38">
        <v>0.27173945307731628</v>
      </c>
      <c r="E38">
        <v>4.6367384493350983E-2</v>
      </c>
      <c r="F38">
        <v>0.20269811153411871</v>
      </c>
      <c r="G38">
        <v>0.26539844274520868</v>
      </c>
      <c r="H38">
        <v>0.15776222944259641</v>
      </c>
      <c r="I38">
        <v>0.1316160261631012</v>
      </c>
      <c r="J38">
        <v>0</v>
      </c>
    </row>
    <row r="39" spans="1:10" x14ac:dyDescent="0.2">
      <c r="A39" s="1">
        <v>970</v>
      </c>
      <c r="B39" t="s">
        <v>181</v>
      </c>
      <c r="C39">
        <v>2010</v>
      </c>
      <c r="D39">
        <v>0.22217459976673129</v>
      </c>
      <c r="E39">
        <v>3.4053068608045578E-2</v>
      </c>
      <c r="F39">
        <v>6.6418007016181946E-2</v>
      </c>
      <c r="G39">
        <v>0.3158842921257019</v>
      </c>
      <c r="H39">
        <v>0.13189586997032171</v>
      </c>
      <c r="I39">
        <v>0.23273266851902011</v>
      </c>
      <c r="J39">
        <v>0</v>
      </c>
    </row>
    <row r="40" spans="1:10" x14ac:dyDescent="0.2">
      <c r="A40" s="1">
        <v>984</v>
      </c>
      <c r="B40" t="s">
        <v>187</v>
      </c>
      <c r="C40">
        <v>2010</v>
      </c>
      <c r="D40">
        <v>0.12930172681808469</v>
      </c>
      <c r="E40">
        <v>5.2848707884550088E-2</v>
      </c>
      <c r="F40">
        <v>0.25163364410400391</v>
      </c>
      <c r="G40">
        <v>0.2104330658912659</v>
      </c>
      <c r="H40">
        <v>0.12775801122188571</v>
      </c>
      <c r="I40">
        <v>0.17463028430938721</v>
      </c>
      <c r="J40">
        <v>0</v>
      </c>
    </row>
    <row r="41" spans="1:10" x14ac:dyDescent="0.2">
      <c r="A41" s="1">
        <v>989</v>
      </c>
      <c r="B41" t="s">
        <v>184</v>
      </c>
      <c r="C41">
        <v>2010</v>
      </c>
      <c r="D41">
        <v>9.1674283146858215E-2</v>
      </c>
      <c r="E41">
        <v>7.9653888940811157E-2</v>
      </c>
      <c r="F41">
        <v>0.2238202095031738</v>
      </c>
      <c r="G41">
        <v>0.26731368899345398</v>
      </c>
      <c r="H41">
        <v>0.1525033712387085</v>
      </c>
      <c r="I41">
        <v>0.2215602844953537</v>
      </c>
      <c r="J41">
        <v>0</v>
      </c>
    </row>
    <row r="42" spans="1:10" x14ac:dyDescent="0.2">
      <c r="A42" s="1">
        <v>24</v>
      </c>
      <c r="B42" t="s">
        <v>13</v>
      </c>
      <c r="C42">
        <v>2010</v>
      </c>
      <c r="D42">
        <v>4.5934848487377167E-2</v>
      </c>
      <c r="E42">
        <v>8.6906448006629944E-2</v>
      </c>
      <c r="F42">
        <v>0.50427818298339844</v>
      </c>
      <c r="G42">
        <v>0.21980299055576319</v>
      </c>
      <c r="H42">
        <v>4.8531010746955872E-2</v>
      </c>
      <c r="I42">
        <v>9.1115161776542664E-2</v>
      </c>
      <c r="J42">
        <v>1</v>
      </c>
    </row>
    <row r="43" spans="1:10" x14ac:dyDescent="0.2">
      <c r="A43" s="1">
        <v>60</v>
      </c>
      <c r="B43" t="s">
        <v>189</v>
      </c>
      <c r="C43">
        <v>2010</v>
      </c>
      <c r="D43">
        <v>5.500379204750061E-2</v>
      </c>
      <c r="E43">
        <v>0.12308567762374879</v>
      </c>
      <c r="F43">
        <v>0.5713571310043335</v>
      </c>
      <c r="G43">
        <v>7.672322541475296E-2</v>
      </c>
      <c r="H43">
        <v>9.4785399734973907E-2</v>
      </c>
      <c r="I43">
        <v>7.9050511121749878E-2</v>
      </c>
      <c r="J43">
        <v>1</v>
      </c>
    </row>
    <row r="44" spans="1:10" x14ac:dyDescent="0.2">
      <c r="A44" s="1">
        <v>136</v>
      </c>
      <c r="B44" t="s">
        <v>33</v>
      </c>
      <c r="C44">
        <v>2010</v>
      </c>
      <c r="D44">
        <v>8.2787200808525085E-3</v>
      </c>
      <c r="E44">
        <v>2.223008498549461E-2</v>
      </c>
      <c r="F44">
        <v>0.60472345352172852</v>
      </c>
      <c r="G44">
        <v>0.28669708967208862</v>
      </c>
      <c r="H44">
        <v>3.6785535514354713E-2</v>
      </c>
      <c r="I44">
        <v>5.4265700280666351E-2</v>
      </c>
      <c r="J44">
        <v>1</v>
      </c>
    </row>
    <row r="45" spans="1:10" x14ac:dyDescent="0.2">
      <c r="A45" s="1">
        <v>206</v>
      </c>
      <c r="B45" t="s">
        <v>45</v>
      </c>
      <c r="C45">
        <v>2010</v>
      </c>
      <c r="D45">
        <v>7.9977594316005707E-2</v>
      </c>
      <c r="E45">
        <v>6.5791673958301544E-2</v>
      </c>
      <c r="F45">
        <v>0.41936296224594122</v>
      </c>
      <c r="G45">
        <v>0.27538818120956421</v>
      </c>
      <c r="H45">
        <v>4.9080710858106613E-2</v>
      </c>
      <c r="I45">
        <v>0.1159306988120079</v>
      </c>
      <c r="J45">
        <v>1</v>
      </c>
    </row>
    <row r="46" spans="1:10" x14ac:dyDescent="0.2">
      <c r="A46" s="1">
        <v>221</v>
      </c>
      <c r="B46" t="s">
        <v>48</v>
      </c>
      <c r="C46">
        <v>2010</v>
      </c>
      <c r="D46">
        <v>4.6252552419900887E-2</v>
      </c>
      <c r="E46">
        <v>4.1315384209156043E-2</v>
      </c>
      <c r="F46">
        <v>0.62098580598831177</v>
      </c>
      <c r="G46">
        <v>0.11309345811605449</v>
      </c>
      <c r="H46">
        <v>5.5506076663732529E-2</v>
      </c>
      <c r="I46">
        <v>7.5548842549324036E-2</v>
      </c>
      <c r="J46">
        <v>1</v>
      </c>
    </row>
    <row r="47" spans="1:10" x14ac:dyDescent="0.2">
      <c r="A47" s="1">
        <v>304</v>
      </c>
      <c r="B47" t="s">
        <v>62</v>
      </c>
      <c r="C47">
        <v>2010</v>
      </c>
      <c r="D47">
        <v>1.148277893662453E-2</v>
      </c>
      <c r="E47">
        <v>4.5515354722738273E-2</v>
      </c>
      <c r="F47">
        <v>0.82076436281204224</v>
      </c>
      <c r="G47">
        <v>2.595837228000164E-2</v>
      </c>
      <c r="H47">
        <v>1.4226998900994661E-3</v>
      </c>
      <c r="I47">
        <v>7.3905279859900466E-3</v>
      </c>
      <c r="J47">
        <v>1</v>
      </c>
    </row>
    <row r="48" spans="1:10" x14ac:dyDescent="0.2">
      <c r="A48" s="1">
        <v>346</v>
      </c>
      <c r="B48" t="s">
        <v>69</v>
      </c>
      <c r="C48">
        <v>2010</v>
      </c>
      <c r="D48">
        <v>4.3658871203660958E-2</v>
      </c>
      <c r="E48">
        <v>4.8679444938898087E-2</v>
      </c>
      <c r="F48">
        <v>0.46303397417068481</v>
      </c>
      <c r="G48">
        <v>0.28502050042152399</v>
      </c>
      <c r="H48">
        <v>6.2142539769411087E-2</v>
      </c>
      <c r="I48">
        <v>5.2011322230100632E-2</v>
      </c>
      <c r="J48">
        <v>1</v>
      </c>
    </row>
    <row r="49" spans="1:10" x14ac:dyDescent="0.2">
      <c r="A49" s="1">
        <v>439</v>
      </c>
      <c r="B49" t="s">
        <v>87</v>
      </c>
      <c r="C49">
        <v>2010</v>
      </c>
      <c r="D49">
        <v>3.6197155714035027E-2</v>
      </c>
      <c r="E49">
        <v>6.2446504831314087E-2</v>
      </c>
      <c r="F49">
        <v>0.62640869617462158</v>
      </c>
      <c r="G49">
        <v>0.17661131918430331</v>
      </c>
      <c r="H49">
        <v>4.9845434725284583E-2</v>
      </c>
      <c r="I49">
        <v>7.1221292018890381E-2</v>
      </c>
      <c r="J49">
        <v>1</v>
      </c>
    </row>
    <row r="50" spans="1:10" x14ac:dyDescent="0.2">
      <c r="A50" s="1">
        <v>490</v>
      </c>
      <c r="B50" t="s">
        <v>96</v>
      </c>
      <c r="C50">
        <v>2010</v>
      </c>
      <c r="D50">
        <v>5.1760883070528507E-3</v>
      </c>
      <c r="E50">
        <v>1.685494743287563E-2</v>
      </c>
      <c r="F50">
        <v>0.51982080936431885</v>
      </c>
      <c r="G50">
        <v>0.35949382185935969</v>
      </c>
      <c r="H50">
        <v>9.1522499918937683E-2</v>
      </c>
      <c r="I50">
        <v>4.3948907405138023E-2</v>
      </c>
      <c r="J50">
        <v>1</v>
      </c>
    </row>
    <row r="51" spans="1:10" x14ac:dyDescent="0.2">
      <c r="A51" s="1">
        <v>521</v>
      </c>
      <c r="B51" t="s">
        <v>101</v>
      </c>
      <c r="C51">
        <v>2010</v>
      </c>
      <c r="D51">
        <v>1.9686158746480938E-2</v>
      </c>
      <c r="E51">
        <v>4.4260848313570023E-2</v>
      </c>
      <c r="F51">
        <v>0.55356627702713013</v>
      </c>
      <c r="G51">
        <v>0.21674515306949621</v>
      </c>
      <c r="H51">
        <v>4.9506757408380508E-2</v>
      </c>
      <c r="I51">
        <v>4.8134908080101013E-2</v>
      </c>
      <c r="J51">
        <v>1</v>
      </c>
    </row>
    <row r="52" spans="1:10" x14ac:dyDescent="0.2">
      <c r="A52" s="1">
        <v>632</v>
      </c>
      <c r="B52" t="s">
        <v>121</v>
      </c>
      <c r="C52">
        <v>2010</v>
      </c>
      <c r="D52">
        <v>5.3356342017650597E-2</v>
      </c>
      <c r="E52">
        <v>4.3921578675508499E-2</v>
      </c>
      <c r="F52">
        <v>1.607964873313904</v>
      </c>
      <c r="G52">
        <v>0.43637359142303472</v>
      </c>
      <c r="H52">
        <v>9.2958688735961914E-2</v>
      </c>
      <c r="I52">
        <v>0.19360546767711639</v>
      </c>
      <c r="J52">
        <v>1</v>
      </c>
    </row>
    <row r="53" spans="1:10" x14ac:dyDescent="0.2">
      <c r="A53" s="1">
        <v>677</v>
      </c>
      <c r="B53" t="s">
        <v>130</v>
      </c>
      <c r="C53">
        <v>2010</v>
      </c>
      <c r="D53">
        <v>1.3761064969003201E-2</v>
      </c>
      <c r="E53">
        <v>8.7801180779933929E-2</v>
      </c>
      <c r="F53">
        <v>0.50666123628616333</v>
      </c>
      <c r="G53">
        <v>0.25624534487724299</v>
      </c>
      <c r="H53">
        <v>8.4920220077037811E-2</v>
      </c>
      <c r="I53">
        <v>8.1619389355182648E-2</v>
      </c>
      <c r="J53">
        <v>1</v>
      </c>
    </row>
    <row r="54" spans="1:10" x14ac:dyDescent="0.2">
      <c r="A54" s="1">
        <v>727</v>
      </c>
      <c r="B54" t="s">
        <v>140</v>
      </c>
      <c r="C54">
        <v>2010</v>
      </c>
      <c r="D54">
        <v>1.214342005550861E-2</v>
      </c>
      <c r="E54">
        <v>1.6511332243680951E-2</v>
      </c>
      <c r="F54">
        <v>0.45749327540397638</v>
      </c>
      <c r="G54">
        <v>0.35540202260017401</v>
      </c>
      <c r="H54">
        <v>3.3379059284925461E-2</v>
      </c>
      <c r="I54">
        <v>0.1202957257628441</v>
      </c>
      <c r="J54">
        <v>1</v>
      </c>
    </row>
    <row r="55" spans="1:10" x14ac:dyDescent="0.2">
      <c r="A55" s="1">
        <v>732</v>
      </c>
      <c r="B55" t="s">
        <v>141</v>
      </c>
      <c r="C55">
        <v>2010</v>
      </c>
      <c r="D55">
        <v>9.2957727611064911E-4</v>
      </c>
      <c r="E55">
        <v>0.1172164157032967</v>
      </c>
      <c r="F55">
        <v>0.53842246532440186</v>
      </c>
      <c r="G55">
        <v>0.21373562514781949</v>
      </c>
      <c r="H55">
        <v>4.9238748848438263E-2</v>
      </c>
      <c r="I55">
        <v>6.2800362706184387E-2</v>
      </c>
      <c r="J55">
        <v>1</v>
      </c>
    </row>
    <row r="56" spans="1:10" x14ac:dyDescent="0.2">
      <c r="A56" s="1">
        <v>788</v>
      </c>
      <c r="B56" t="s">
        <v>151</v>
      </c>
      <c r="C56">
        <v>2010</v>
      </c>
      <c r="D56">
        <v>2.6920724660158161E-2</v>
      </c>
      <c r="E56">
        <v>6.002865731716156E-2</v>
      </c>
      <c r="F56">
        <v>0.48701682686805731</v>
      </c>
      <c r="G56">
        <v>0.27638313174247742</v>
      </c>
      <c r="H56">
        <v>7.8004911541938782E-2</v>
      </c>
      <c r="I56">
        <v>0.104016974568367</v>
      </c>
      <c r="J56">
        <v>1</v>
      </c>
    </row>
    <row r="57" spans="1:10" x14ac:dyDescent="0.2">
      <c r="A57" s="1">
        <v>859</v>
      </c>
      <c r="B57" t="s">
        <v>163</v>
      </c>
      <c r="C57">
        <v>2010</v>
      </c>
      <c r="D57">
        <v>5.1559522747993469E-2</v>
      </c>
      <c r="E57">
        <v>4.7922100871801383E-2</v>
      </c>
      <c r="F57">
        <v>0.39487335085868841</v>
      </c>
      <c r="G57">
        <v>0.29550102353096008</v>
      </c>
      <c r="H57">
        <v>5.0465550273656852E-2</v>
      </c>
      <c r="I57">
        <v>0.1658024936914444</v>
      </c>
      <c r="J57">
        <v>1</v>
      </c>
    </row>
    <row r="58" spans="1:10" x14ac:dyDescent="0.2">
      <c r="A58" s="1">
        <v>888</v>
      </c>
      <c r="B58" t="s">
        <v>211</v>
      </c>
      <c r="C58">
        <v>2010</v>
      </c>
      <c r="D58">
        <v>4.3594382703304291E-2</v>
      </c>
      <c r="E58">
        <v>5.5091433227062232E-2</v>
      </c>
      <c r="F58">
        <v>0.74892330169677734</v>
      </c>
      <c r="G58">
        <v>8.6073093116283417E-2</v>
      </c>
      <c r="H58">
        <v>2.7479611337184909E-2</v>
      </c>
      <c r="I58">
        <v>4.6813920140266418E-2</v>
      </c>
      <c r="J58">
        <v>1</v>
      </c>
    </row>
    <row r="59" spans="1:10" x14ac:dyDescent="0.2">
      <c r="A59" s="1">
        <v>916</v>
      </c>
      <c r="B59" t="s">
        <v>212</v>
      </c>
      <c r="C59">
        <v>2010</v>
      </c>
      <c r="D59">
        <v>0.1454882621765137</v>
      </c>
      <c r="E59">
        <v>8.1128954887390137E-2</v>
      </c>
      <c r="F59">
        <v>0.40327268838882452</v>
      </c>
      <c r="G59">
        <v>0.26012879610061651</v>
      </c>
      <c r="H59">
        <v>6.6471844911575317E-2</v>
      </c>
      <c r="I59">
        <v>4.3509449809789658E-2</v>
      </c>
      <c r="J59">
        <v>1</v>
      </c>
    </row>
    <row r="60" spans="1:10" x14ac:dyDescent="0.2">
      <c r="A60" s="1">
        <v>9</v>
      </c>
      <c r="B60" t="s">
        <v>10</v>
      </c>
      <c r="C60">
        <v>2010</v>
      </c>
      <c r="D60">
        <v>0.199186235666275</v>
      </c>
      <c r="E60">
        <v>0.13882039487361911</v>
      </c>
      <c r="F60">
        <v>0.19607436656951899</v>
      </c>
      <c r="G60">
        <v>0.25940355658531189</v>
      </c>
      <c r="H60">
        <v>7.067803293466568E-2</v>
      </c>
      <c r="I60">
        <v>0.13764952123165131</v>
      </c>
      <c r="J60">
        <v>2</v>
      </c>
    </row>
    <row r="61" spans="1:10" x14ac:dyDescent="0.2">
      <c r="A61" s="1">
        <v>14</v>
      </c>
      <c r="B61" t="s">
        <v>11</v>
      </c>
      <c r="C61">
        <v>2010</v>
      </c>
      <c r="D61">
        <v>0.1071294248104095</v>
      </c>
      <c r="E61">
        <v>0.10584179311990741</v>
      </c>
      <c r="F61">
        <v>0.36957347393035889</v>
      </c>
      <c r="G61">
        <v>0.16668055951595309</v>
      </c>
      <c r="H61">
        <v>0.11629658937454219</v>
      </c>
      <c r="I61">
        <v>0.1602627485990524</v>
      </c>
      <c r="J61">
        <v>2</v>
      </c>
    </row>
    <row r="62" spans="1:10" x14ac:dyDescent="0.2">
      <c r="A62" s="1">
        <v>42</v>
      </c>
      <c r="B62" t="s">
        <v>188</v>
      </c>
      <c r="C62">
        <v>2010</v>
      </c>
      <c r="D62">
        <v>0.19945646822452551</v>
      </c>
      <c r="E62">
        <v>0.1612874120473862</v>
      </c>
      <c r="F62">
        <v>0.2138001620769501</v>
      </c>
      <c r="G62">
        <v>0.18068334460258481</v>
      </c>
      <c r="H62">
        <v>8.1955887377262115E-2</v>
      </c>
      <c r="I62">
        <v>0.14258572459220889</v>
      </c>
      <c r="J62">
        <v>2</v>
      </c>
    </row>
    <row r="63" spans="1:10" x14ac:dyDescent="0.2">
      <c r="A63" s="1">
        <v>75</v>
      </c>
      <c r="B63" t="s">
        <v>22</v>
      </c>
      <c r="C63">
        <v>2010</v>
      </c>
      <c r="D63">
        <v>0.18104496598243711</v>
      </c>
      <c r="E63">
        <v>8.646748960018158E-2</v>
      </c>
      <c r="F63">
        <v>0.22256021201610571</v>
      </c>
      <c r="G63">
        <v>0.24303822219371801</v>
      </c>
      <c r="H63">
        <v>0.1214999556541443</v>
      </c>
      <c r="I63">
        <v>0.15240190923213959</v>
      </c>
      <c r="J63">
        <v>2</v>
      </c>
    </row>
    <row r="64" spans="1:10" x14ac:dyDescent="0.2">
      <c r="A64" s="1">
        <v>83</v>
      </c>
      <c r="B64" t="s">
        <v>190</v>
      </c>
      <c r="C64">
        <v>2010</v>
      </c>
      <c r="D64">
        <v>8.4418848156929016E-2</v>
      </c>
      <c r="E64">
        <v>0.1178489550948143</v>
      </c>
      <c r="F64">
        <v>0.35851427912712103</v>
      </c>
      <c r="G64">
        <v>0.21469952166080469</v>
      </c>
      <c r="H64">
        <v>8.8854365050792694E-2</v>
      </c>
      <c r="I64">
        <v>0.1457149684429169</v>
      </c>
      <c r="J64">
        <v>2</v>
      </c>
    </row>
    <row r="65" spans="1:10" x14ac:dyDescent="0.2">
      <c r="A65" s="1">
        <v>108</v>
      </c>
      <c r="B65" t="s">
        <v>28</v>
      </c>
      <c r="C65">
        <v>2010</v>
      </c>
      <c r="D65">
        <v>0.15241189301013949</v>
      </c>
      <c r="E65">
        <v>0.15291151404380801</v>
      </c>
      <c r="F65">
        <v>0.28553983569145203</v>
      </c>
      <c r="G65">
        <v>0.21026548743247989</v>
      </c>
      <c r="H65">
        <v>0.1121482327580452</v>
      </c>
      <c r="I65">
        <v>7.1357183158397675E-2</v>
      </c>
      <c r="J65">
        <v>2</v>
      </c>
    </row>
    <row r="66" spans="1:10" x14ac:dyDescent="0.2">
      <c r="A66" s="1">
        <v>284</v>
      </c>
      <c r="B66" t="s">
        <v>58</v>
      </c>
      <c r="C66">
        <v>2010</v>
      </c>
      <c r="D66">
        <v>7.970823347568512E-2</v>
      </c>
      <c r="E66">
        <v>0.10100465267896649</v>
      </c>
      <c r="F66">
        <v>0.20040138065814969</v>
      </c>
      <c r="G66">
        <v>0.32154276967048651</v>
      </c>
      <c r="H66">
        <v>0.1219914928078651</v>
      </c>
      <c r="I66">
        <v>0.1784786731004715</v>
      </c>
      <c r="J66">
        <v>2</v>
      </c>
    </row>
    <row r="67" spans="1:10" x14ac:dyDescent="0.2">
      <c r="A67" s="1">
        <v>289</v>
      </c>
      <c r="B67" t="s">
        <v>59</v>
      </c>
      <c r="C67">
        <v>2010</v>
      </c>
      <c r="D67">
        <v>9.2428833246231079E-2</v>
      </c>
      <c r="E67">
        <v>8.7042286992073059E-2</v>
      </c>
      <c r="F67">
        <v>0.2363930940628052</v>
      </c>
      <c r="G67">
        <v>0.32745698094367981</v>
      </c>
      <c r="H67">
        <v>0.12734237313270569</v>
      </c>
      <c r="I67">
        <v>0.1338598430156708</v>
      </c>
      <c r="J67">
        <v>2</v>
      </c>
    </row>
    <row r="68" spans="1:10" x14ac:dyDescent="0.2">
      <c r="A68" s="1">
        <v>307</v>
      </c>
      <c r="B68" t="s">
        <v>194</v>
      </c>
      <c r="C68">
        <v>2010</v>
      </c>
      <c r="D68">
        <v>0.17540603876113889</v>
      </c>
      <c r="E68">
        <v>0.15718154609203339</v>
      </c>
      <c r="F68">
        <v>7.8099958598613739E-2</v>
      </c>
      <c r="G68">
        <v>0.27602821588516241</v>
      </c>
      <c r="H68">
        <v>0.1223125159740448</v>
      </c>
      <c r="I68">
        <v>0.19097171723842621</v>
      </c>
      <c r="J68">
        <v>2</v>
      </c>
    </row>
    <row r="69" spans="1:10" x14ac:dyDescent="0.2">
      <c r="A69" s="1">
        <v>374</v>
      </c>
      <c r="B69" t="s">
        <v>74</v>
      </c>
      <c r="C69">
        <v>2010</v>
      </c>
      <c r="D69">
        <v>8.3707019686698914E-2</v>
      </c>
      <c r="E69">
        <v>0.1115738227963448</v>
      </c>
      <c r="F69">
        <v>6.9554135203361511E-2</v>
      </c>
      <c r="G69">
        <v>0.46565777063369751</v>
      </c>
      <c r="H69">
        <v>0.1644936949014664</v>
      </c>
      <c r="I69">
        <v>0.10501356422901149</v>
      </c>
      <c r="J69">
        <v>2</v>
      </c>
    </row>
    <row r="70" spans="1:10" x14ac:dyDescent="0.2">
      <c r="A70" s="1">
        <v>389</v>
      </c>
      <c r="B70" t="s">
        <v>77</v>
      </c>
      <c r="C70">
        <v>2010</v>
      </c>
      <c r="D70">
        <v>0.26283490657806402</v>
      </c>
      <c r="E70">
        <v>0.105643130838871</v>
      </c>
      <c r="F70">
        <v>0.23938380181789401</v>
      </c>
      <c r="G70">
        <v>0.15097227692604059</v>
      </c>
      <c r="H70">
        <v>6.1724226921796799E-2</v>
      </c>
      <c r="I70">
        <v>0.17639665305614469</v>
      </c>
      <c r="J70">
        <v>2</v>
      </c>
    </row>
    <row r="71" spans="1:10" x14ac:dyDescent="0.2">
      <c r="A71" s="1">
        <v>399</v>
      </c>
      <c r="B71" t="s">
        <v>79</v>
      </c>
      <c r="C71">
        <v>2010</v>
      </c>
      <c r="D71">
        <v>0.21865133941173551</v>
      </c>
      <c r="E71">
        <v>0.10020894557237631</v>
      </c>
      <c r="F71">
        <v>0.16290535032749179</v>
      </c>
      <c r="G71">
        <v>0.23074312508106229</v>
      </c>
      <c r="H71">
        <v>0.15319997072219849</v>
      </c>
      <c r="I71">
        <v>0.1347738653421402</v>
      </c>
      <c r="J71">
        <v>2</v>
      </c>
    </row>
    <row r="72" spans="1:10" x14ac:dyDescent="0.2">
      <c r="A72" s="1">
        <v>404</v>
      </c>
      <c r="B72" t="s">
        <v>80</v>
      </c>
      <c r="C72">
        <v>2010</v>
      </c>
      <c r="D72">
        <v>0.19783560931682589</v>
      </c>
      <c r="E72">
        <v>0.26748001575469971</v>
      </c>
      <c r="F72">
        <v>0.10539156943559649</v>
      </c>
      <c r="G72">
        <v>0.14951895177364349</v>
      </c>
      <c r="H72">
        <v>0.12737938761711121</v>
      </c>
      <c r="I72">
        <v>0.19310453534126279</v>
      </c>
      <c r="J72">
        <v>2</v>
      </c>
    </row>
    <row r="73" spans="1:10" x14ac:dyDescent="0.2">
      <c r="A73" s="1">
        <v>424</v>
      </c>
      <c r="B73" t="s">
        <v>84</v>
      </c>
      <c r="C73">
        <v>2010</v>
      </c>
      <c r="D73">
        <v>0.1484538018703461</v>
      </c>
      <c r="E73">
        <v>8.5028938949108124E-2</v>
      </c>
      <c r="F73">
        <v>0.2554035484790802</v>
      </c>
      <c r="G73">
        <v>0.32174840569496149</v>
      </c>
      <c r="H73">
        <v>9.3411818146705627E-2</v>
      </c>
      <c r="I73">
        <v>0.1107400506734848</v>
      </c>
      <c r="J73">
        <v>2</v>
      </c>
    </row>
    <row r="74" spans="1:10" x14ac:dyDescent="0.2">
      <c r="A74" s="1">
        <v>472</v>
      </c>
      <c r="B74" t="s">
        <v>198</v>
      </c>
      <c r="C74">
        <v>2010</v>
      </c>
      <c r="D74">
        <v>5.3137164562940598E-2</v>
      </c>
      <c r="E74">
        <v>9.6705779433250427E-2</v>
      </c>
      <c r="F74">
        <v>0.28100365400314331</v>
      </c>
      <c r="G74">
        <v>0.29494971036911011</v>
      </c>
      <c r="H74">
        <v>0.1400759220123291</v>
      </c>
      <c r="I74">
        <v>0.14352692663669589</v>
      </c>
      <c r="J74">
        <v>2</v>
      </c>
    </row>
    <row r="75" spans="1:10" x14ac:dyDescent="0.2">
      <c r="A75" s="1">
        <v>697</v>
      </c>
      <c r="B75" t="s">
        <v>134</v>
      </c>
      <c r="C75">
        <v>2010</v>
      </c>
      <c r="D75">
        <v>0.26222652196884161</v>
      </c>
      <c r="E75">
        <v>0.15942822396755221</v>
      </c>
      <c r="F75">
        <v>0.27523484826087952</v>
      </c>
      <c r="G75">
        <v>0.1184114888310432</v>
      </c>
      <c r="H75">
        <v>5.5077545344829559E-2</v>
      </c>
      <c r="I75">
        <v>8.3738081157207489E-2</v>
      </c>
      <c r="J75">
        <v>2</v>
      </c>
    </row>
    <row r="76" spans="1:10" x14ac:dyDescent="0.2">
      <c r="A76" s="1">
        <v>745</v>
      </c>
      <c r="B76" t="s">
        <v>143</v>
      </c>
      <c r="C76">
        <v>2010</v>
      </c>
      <c r="D76">
        <v>8.2176923751831055E-2</v>
      </c>
      <c r="E76">
        <v>0.10054419189691539</v>
      </c>
      <c r="F76">
        <v>0.28098815679550171</v>
      </c>
      <c r="G76">
        <v>0.26571008563041693</v>
      </c>
      <c r="H76">
        <v>0.1162618026137352</v>
      </c>
      <c r="I76">
        <v>0.20094519853591919</v>
      </c>
      <c r="J76">
        <v>2</v>
      </c>
    </row>
    <row r="77" spans="1:10" x14ac:dyDescent="0.2">
      <c r="A77" s="1">
        <v>758</v>
      </c>
      <c r="B77" t="s">
        <v>145</v>
      </c>
      <c r="C77">
        <v>2010</v>
      </c>
      <c r="D77">
        <v>1.210496295243502E-2</v>
      </c>
      <c r="E77">
        <v>0.14357440173625949</v>
      </c>
      <c r="F77">
        <v>8.1384137272834778E-2</v>
      </c>
      <c r="G77">
        <v>0.50910711288452148</v>
      </c>
      <c r="H77">
        <v>0.1215010955929756</v>
      </c>
      <c r="I77">
        <v>0.13218300044536591</v>
      </c>
      <c r="J77">
        <v>2</v>
      </c>
    </row>
    <row r="78" spans="1:10" x14ac:dyDescent="0.2">
      <c r="A78" s="1">
        <v>773</v>
      </c>
      <c r="B78" t="s">
        <v>148</v>
      </c>
      <c r="C78">
        <v>2010</v>
      </c>
      <c r="D78">
        <v>9.6772521734237671E-2</v>
      </c>
      <c r="E78">
        <v>0.132984459400177</v>
      </c>
      <c r="F78">
        <v>0.1353342533111572</v>
      </c>
      <c r="G78">
        <v>0.26426172256469732</v>
      </c>
      <c r="H78">
        <v>0.1092215925455093</v>
      </c>
      <c r="I78">
        <v>0.25033953785896301</v>
      </c>
      <c r="J78">
        <v>2</v>
      </c>
    </row>
    <row r="79" spans="1:10" x14ac:dyDescent="0.2">
      <c r="A79" s="1">
        <v>849</v>
      </c>
      <c r="B79" t="s">
        <v>161</v>
      </c>
      <c r="C79">
        <v>2010</v>
      </c>
      <c r="D79">
        <v>5.7370774447917938E-2</v>
      </c>
      <c r="E79">
        <v>9.8906181752681732E-2</v>
      </c>
      <c r="F79">
        <v>0.16765539348125461</v>
      </c>
      <c r="G79">
        <v>0.37699881196022028</v>
      </c>
      <c r="H79">
        <v>8.601824939250946E-2</v>
      </c>
      <c r="I79">
        <v>0.21839617192745209</v>
      </c>
      <c r="J79">
        <v>2</v>
      </c>
    </row>
    <row r="80" spans="1:10" x14ac:dyDescent="0.2">
      <c r="A80" s="1">
        <v>885</v>
      </c>
      <c r="B80" t="s">
        <v>210</v>
      </c>
      <c r="C80">
        <v>2010</v>
      </c>
      <c r="D80">
        <v>9.6007749438285828E-2</v>
      </c>
      <c r="E80">
        <v>0.1075228303670883</v>
      </c>
      <c r="F80">
        <v>0.14796093106269839</v>
      </c>
      <c r="G80">
        <v>0.39457762241363531</v>
      </c>
      <c r="H80">
        <v>8.7390385568141937E-2</v>
      </c>
      <c r="I80">
        <v>0.16653995215892789</v>
      </c>
      <c r="J80">
        <v>2</v>
      </c>
    </row>
    <row r="81" spans="1:10" x14ac:dyDescent="0.2">
      <c r="A81" s="1">
        <v>898</v>
      </c>
      <c r="B81" t="s">
        <v>169</v>
      </c>
      <c r="C81">
        <v>2010</v>
      </c>
      <c r="D81">
        <v>0.18050482869148249</v>
      </c>
      <c r="E81">
        <v>9.8588712513446808E-2</v>
      </c>
      <c r="F81">
        <v>0.1137315705418587</v>
      </c>
      <c r="G81">
        <v>0.38378265500068659</v>
      </c>
      <c r="H81">
        <v>8.7090395390987396E-2</v>
      </c>
      <c r="I81">
        <v>0.143397331237793</v>
      </c>
      <c r="J81">
        <v>2</v>
      </c>
    </row>
    <row r="82" spans="1:10" x14ac:dyDescent="0.2">
      <c r="A82" s="1">
        <v>939</v>
      </c>
      <c r="B82" t="s">
        <v>176</v>
      </c>
      <c r="C82">
        <v>2010</v>
      </c>
      <c r="D82">
        <v>7.3315021581947803E-3</v>
      </c>
      <c r="E82">
        <v>0.1155351623892784</v>
      </c>
      <c r="F82">
        <v>0.4006156325340271</v>
      </c>
      <c r="G82">
        <v>0.25676947832107538</v>
      </c>
      <c r="H82">
        <v>9.6175841987133026E-2</v>
      </c>
      <c r="I82">
        <v>0.13145771622657779</v>
      </c>
      <c r="J82">
        <v>2</v>
      </c>
    </row>
    <row r="83" spans="1:10" x14ac:dyDescent="0.2">
      <c r="A83" s="1">
        <v>949</v>
      </c>
      <c r="B83" t="s">
        <v>178</v>
      </c>
      <c r="C83">
        <v>2010</v>
      </c>
      <c r="D83">
        <v>0.25806611776351929</v>
      </c>
      <c r="E83">
        <v>0.11233992129564289</v>
      </c>
      <c r="F83">
        <v>0.12232406437397</v>
      </c>
      <c r="G83">
        <v>0.28699374198913569</v>
      </c>
      <c r="H83">
        <v>9.8927095532417297E-2</v>
      </c>
      <c r="I83">
        <v>0.12571051716804499</v>
      </c>
      <c r="J83">
        <v>2</v>
      </c>
    </row>
    <row r="84" spans="1:10" x14ac:dyDescent="0.2">
      <c r="A84" s="1">
        <v>952</v>
      </c>
      <c r="B84" t="s">
        <v>214</v>
      </c>
      <c r="C84">
        <v>2010</v>
      </c>
      <c r="D84">
        <v>0.21175205707550049</v>
      </c>
      <c r="E84">
        <v>0.10042412579059599</v>
      </c>
      <c r="F84">
        <v>0.1102171838283539</v>
      </c>
      <c r="G84">
        <v>0.29147329926490778</v>
      </c>
      <c r="H84">
        <v>0.13067206740379331</v>
      </c>
      <c r="I84">
        <v>0.172816276550293</v>
      </c>
      <c r="J84">
        <v>2</v>
      </c>
    </row>
    <row r="85" spans="1:10" x14ac:dyDescent="0.2">
      <c r="A85" s="1">
        <v>975</v>
      </c>
      <c r="B85" t="s">
        <v>182</v>
      </c>
      <c r="C85">
        <v>2010</v>
      </c>
      <c r="D85">
        <v>3.3622901886701577E-2</v>
      </c>
      <c r="E85">
        <v>9.7124792635440826E-2</v>
      </c>
      <c r="F85">
        <v>0.39128246903419489</v>
      </c>
      <c r="G85">
        <v>0.24267859756946561</v>
      </c>
      <c r="H85">
        <v>8.380899578332901E-2</v>
      </c>
      <c r="I85">
        <v>0.1158716529607773</v>
      </c>
      <c r="J85">
        <v>2</v>
      </c>
    </row>
    <row r="86" spans="1:10" x14ac:dyDescent="0.2">
      <c r="A86" s="1">
        <v>19</v>
      </c>
      <c r="B86" t="s">
        <v>12</v>
      </c>
      <c r="C86">
        <v>2010</v>
      </c>
      <c r="D86">
        <v>5.6969700381159782E-3</v>
      </c>
      <c r="E86">
        <v>8.0454617738723755E-2</v>
      </c>
      <c r="F86">
        <v>5.0329867750406272E-2</v>
      </c>
      <c r="G86">
        <v>0.54799109697341919</v>
      </c>
      <c r="H86">
        <v>5.8599583804607391E-2</v>
      </c>
      <c r="I86">
        <v>0.25692787766456598</v>
      </c>
      <c r="J86">
        <v>3</v>
      </c>
    </row>
    <row r="87" spans="1:10" x14ac:dyDescent="0.2">
      <c r="A87" s="1">
        <v>29</v>
      </c>
      <c r="B87" t="s">
        <v>14</v>
      </c>
      <c r="C87">
        <v>2010</v>
      </c>
      <c r="D87">
        <v>2.612798660993576E-2</v>
      </c>
      <c r="E87">
        <v>7.2858944535255432E-2</v>
      </c>
      <c r="F87">
        <v>7.2857357561588287E-2</v>
      </c>
      <c r="G87">
        <v>0.40970051288604742</v>
      </c>
      <c r="H87">
        <v>0.1149715259671211</v>
      </c>
      <c r="I87">
        <v>0.30497953295707703</v>
      </c>
      <c r="J87">
        <v>3</v>
      </c>
    </row>
    <row r="88" spans="1:10" x14ac:dyDescent="0.2">
      <c r="A88" s="1">
        <v>34</v>
      </c>
      <c r="B88" t="s">
        <v>15</v>
      </c>
      <c r="C88">
        <v>2010</v>
      </c>
      <c r="D88">
        <v>1.9404549151659008E-2</v>
      </c>
      <c r="E88">
        <v>8.4436021745204926E-2</v>
      </c>
      <c r="F88">
        <v>7.2719663381576538E-2</v>
      </c>
      <c r="G88">
        <v>0.41552734375</v>
      </c>
      <c r="H88">
        <v>0.1226332634687424</v>
      </c>
      <c r="I88">
        <v>0.28416040539741522</v>
      </c>
      <c r="J88">
        <v>3</v>
      </c>
    </row>
    <row r="89" spans="1:10" x14ac:dyDescent="0.2">
      <c r="A89" s="1">
        <v>65</v>
      </c>
      <c r="B89" t="s">
        <v>20</v>
      </c>
      <c r="C89">
        <v>2010</v>
      </c>
      <c r="D89">
        <v>1.6605755314230919E-2</v>
      </c>
      <c r="E89">
        <v>9.6289820969104767E-2</v>
      </c>
      <c r="F89">
        <v>7.4734821915626526E-2</v>
      </c>
      <c r="G89">
        <v>0.47932443022727972</v>
      </c>
      <c r="H89">
        <v>7.6529465615749359E-2</v>
      </c>
      <c r="I89">
        <v>0.25639653205871582</v>
      </c>
      <c r="J89">
        <v>3</v>
      </c>
    </row>
    <row r="90" spans="1:10" x14ac:dyDescent="0.2">
      <c r="A90" s="1">
        <v>80</v>
      </c>
      <c r="B90" t="s">
        <v>23</v>
      </c>
      <c r="C90">
        <v>2010</v>
      </c>
      <c r="D90">
        <v>1.5662649646401409E-2</v>
      </c>
      <c r="E90">
        <v>4.1468285024166107E-2</v>
      </c>
      <c r="F90">
        <v>8.4213592112064362E-2</v>
      </c>
      <c r="G90">
        <v>0.51124817132949829</v>
      </c>
      <c r="H90">
        <v>0.1192924305796623</v>
      </c>
      <c r="I90">
        <v>0.26390764117240911</v>
      </c>
      <c r="J90">
        <v>3</v>
      </c>
    </row>
    <row r="91" spans="1:10" x14ac:dyDescent="0.2">
      <c r="A91" s="1">
        <v>131</v>
      </c>
      <c r="B91" t="s">
        <v>32</v>
      </c>
      <c r="C91">
        <v>2010</v>
      </c>
      <c r="D91">
        <v>1.0110232979059219E-2</v>
      </c>
      <c r="E91">
        <v>5.473686009645462E-2</v>
      </c>
      <c r="F91">
        <v>5.275195837020874E-2</v>
      </c>
      <c r="G91">
        <v>0.49593204259872442</v>
      </c>
      <c r="H91">
        <v>0.1130340918898582</v>
      </c>
      <c r="I91">
        <v>0.27399265766143799</v>
      </c>
      <c r="J91">
        <v>3</v>
      </c>
    </row>
    <row r="92" spans="1:10" x14ac:dyDescent="0.2">
      <c r="A92" s="1">
        <v>196</v>
      </c>
      <c r="B92" t="s">
        <v>44</v>
      </c>
      <c r="C92">
        <v>2010</v>
      </c>
      <c r="D92">
        <v>3.4960338962264359E-4</v>
      </c>
      <c r="E92">
        <v>2.8636055067181591E-2</v>
      </c>
      <c r="F92">
        <v>4.4161457568407059E-2</v>
      </c>
      <c r="G92">
        <v>0.49686601758003229</v>
      </c>
      <c r="H92">
        <v>0.1135117933154106</v>
      </c>
      <c r="I92">
        <v>0.31637564301490778</v>
      </c>
      <c r="J92">
        <v>3</v>
      </c>
    </row>
    <row r="93" spans="1:10" x14ac:dyDescent="0.2">
      <c r="A93" s="1">
        <v>226</v>
      </c>
      <c r="B93" t="s">
        <v>49</v>
      </c>
      <c r="C93">
        <v>2010</v>
      </c>
      <c r="D93">
        <v>6.6838935017585754E-2</v>
      </c>
      <c r="E93">
        <v>4.2982358485460281E-2</v>
      </c>
      <c r="F93">
        <v>5.1705818623304367E-2</v>
      </c>
      <c r="G93">
        <v>0.34096372127532959</v>
      </c>
      <c r="H93">
        <v>0.13317230343818659</v>
      </c>
      <c r="I93">
        <v>0.3625490665435791</v>
      </c>
      <c r="J93">
        <v>3</v>
      </c>
    </row>
    <row r="94" spans="1:10" x14ac:dyDescent="0.2">
      <c r="A94" s="1">
        <v>251</v>
      </c>
      <c r="B94" t="s">
        <v>53</v>
      </c>
      <c r="C94">
        <v>2010</v>
      </c>
      <c r="D94">
        <v>2.142560854554176E-2</v>
      </c>
      <c r="E94">
        <v>5.6798160076141357E-2</v>
      </c>
      <c r="F94">
        <v>8.310999721288681E-2</v>
      </c>
      <c r="G94">
        <v>0.50877976417541504</v>
      </c>
      <c r="H94">
        <v>0.1094195619225502</v>
      </c>
      <c r="I94">
        <v>0.21896673738956449</v>
      </c>
      <c r="J94">
        <v>3</v>
      </c>
    </row>
    <row r="95" spans="1:10" x14ac:dyDescent="0.2">
      <c r="A95" s="1">
        <v>459</v>
      </c>
      <c r="B95" t="s">
        <v>91</v>
      </c>
      <c r="C95">
        <v>2010</v>
      </c>
      <c r="D95">
        <v>7.3882520198822021E-2</v>
      </c>
      <c r="E95">
        <v>6.8437442183494568E-2</v>
      </c>
      <c r="F95">
        <v>0.13053873181343079</v>
      </c>
      <c r="G95">
        <v>0.38654384016990662</v>
      </c>
      <c r="H95">
        <v>0.1058686599135399</v>
      </c>
      <c r="I95">
        <v>0.23734572529792791</v>
      </c>
      <c r="J95">
        <v>3</v>
      </c>
    </row>
    <row r="96" spans="1:10" x14ac:dyDescent="0.2">
      <c r="A96" s="1">
        <v>554</v>
      </c>
      <c r="B96" t="s">
        <v>107</v>
      </c>
      <c r="C96">
        <v>2010</v>
      </c>
      <c r="D96">
        <v>3.9883442223072052E-2</v>
      </c>
      <c r="E96">
        <v>4.9643520265817642E-2</v>
      </c>
      <c r="F96">
        <v>6.3642755150794983E-2</v>
      </c>
      <c r="G96">
        <v>0.35078319907188421</v>
      </c>
      <c r="H96">
        <v>0.1851607263088226</v>
      </c>
      <c r="I96">
        <v>0.30842074751853937</v>
      </c>
      <c r="J96">
        <v>3</v>
      </c>
    </row>
    <row r="97" spans="1:10" x14ac:dyDescent="0.2">
      <c r="A97" s="1">
        <v>687</v>
      </c>
      <c r="B97" t="s">
        <v>132</v>
      </c>
      <c r="C97">
        <v>2010</v>
      </c>
      <c r="D97">
        <v>4.5300710946321487E-2</v>
      </c>
      <c r="E97">
        <v>5.8377295732498169E-2</v>
      </c>
      <c r="F97">
        <v>3.087703883647919E-2</v>
      </c>
      <c r="G97">
        <v>0.46913689374923712</v>
      </c>
      <c r="H97">
        <v>0.13361971080303189</v>
      </c>
      <c r="I97">
        <v>0.25363034009933472</v>
      </c>
      <c r="J97">
        <v>3</v>
      </c>
    </row>
    <row r="98" spans="1:10" x14ac:dyDescent="0.2">
      <c r="A98" s="1">
        <v>748</v>
      </c>
      <c r="B98" t="s">
        <v>205</v>
      </c>
      <c r="C98">
        <v>2010</v>
      </c>
      <c r="D98">
        <v>4.3058294802904129E-2</v>
      </c>
      <c r="E98">
        <v>5.7626523077487952E-2</v>
      </c>
      <c r="F98">
        <v>0.28088250756263727</v>
      </c>
      <c r="G98">
        <v>0.28327521681785578</v>
      </c>
      <c r="H98">
        <v>0.1033247783780098</v>
      </c>
      <c r="I98">
        <v>0.23636400699615481</v>
      </c>
      <c r="J98">
        <v>3</v>
      </c>
    </row>
    <row r="99" spans="1:10" x14ac:dyDescent="0.2">
      <c r="A99" s="1">
        <v>813</v>
      </c>
      <c r="B99" t="s">
        <v>217</v>
      </c>
      <c r="C99">
        <v>2010</v>
      </c>
      <c r="D99">
        <v>1.2974150013178589E-3</v>
      </c>
      <c r="E99">
        <v>7.0198424160480499E-2</v>
      </c>
      <c r="F99">
        <v>5.7430192828178413E-2</v>
      </c>
      <c r="G99">
        <v>0.53796148300170898</v>
      </c>
      <c r="H99">
        <v>0.1134957075119019</v>
      </c>
      <c r="I99">
        <v>0.2197017967700958</v>
      </c>
      <c r="J99">
        <v>3</v>
      </c>
    </row>
    <row r="100" spans="1:10" x14ac:dyDescent="0.2">
      <c r="A100" s="1">
        <v>854</v>
      </c>
      <c r="B100" t="s">
        <v>162</v>
      </c>
      <c r="C100">
        <v>2010</v>
      </c>
      <c r="D100">
        <v>0.1214197874069214</v>
      </c>
      <c r="E100">
        <v>4.9704931676387787E-2</v>
      </c>
      <c r="F100">
        <v>0.26817166805267328</v>
      </c>
      <c r="G100">
        <v>0.209639698266983</v>
      </c>
      <c r="H100">
        <v>8.6398281157016754E-2</v>
      </c>
      <c r="I100">
        <v>0.28429985046386719</v>
      </c>
      <c r="J100">
        <v>3</v>
      </c>
    </row>
    <row r="101" spans="1:10" x14ac:dyDescent="0.2">
      <c r="A101" s="1">
        <v>921</v>
      </c>
      <c r="B101" t="s">
        <v>173</v>
      </c>
      <c r="C101">
        <v>2010</v>
      </c>
      <c r="D101">
        <v>5.843430757522583E-3</v>
      </c>
      <c r="E101">
        <v>3.8782298564910889E-2</v>
      </c>
      <c r="F101">
        <v>5.1174722611904137E-2</v>
      </c>
      <c r="G101">
        <v>0.38163048028945917</v>
      </c>
      <c r="H101">
        <v>6.7425794899463654E-2</v>
      </c>
      <c r="I101">
        <v>0.43582317233085632</v>
      </c>
      <c r="J101">
        <v>3</v>
      </c>
    </row>
    <row r="102" spans="1:10" x14ac:dyDescent="0.2">
      <c r="A102" s="1">
        <v>39</v>
      </c>
      <c r="B102" t="s">
        <v>16</v>
      </c>
      <c r="C102">
        <v>2010</v>
      </c>
      <c r="D102">
        <v>6.1402764171361923E-2</v>
      </c>
      <c r="E102">
        <v>5.0967447459697723E-2</v>
      </c>
      <c r="F102">
        <v>0.28428745269775391</v>
      </c>
      <c r="G102">
        <v>0.32725724577903748</v>
      </c>
      <c r="H102">
        <v>8.5413560271263123E-2</v>
      </c>
      <c r="I102">
        <v>0.19224353134632111</v>
      </c>
      <c r="J102">
        <v>4</v>
      </c>
    </row>
    <row r="103" spans="1:10" x14ac:dyDescent="0.2">
      <c r="A103" s="1">
        <v>47</v>
      </c>
      <c r="B103" t="s">
        <v>17</v>
      </c>
      <c r="C103">
        <v>2010</v>
      </c>
      <c r="D103">
        <v>4.735847469419241E-3</v>
      </c>
      <c r="E103">
        <v>5.3339023143053048E-2</v>
      </c>
      <c r="F103">
        <v>0.10026244074106221</v>
      </c>
      <c r="G103">
        <v>0.5561211109161377</v>
      </c>
      <c r="H103">
        <v>9.3041479587554932E-2</v>
      </c>
      <c r="I103">
        <v>0.19250008463859561</v>
      </c>
      <c r="J103">
        <v>4</v>
      </c>
    </row>
    <row r="104" spans="1:10" x14ac:dyDescent="0.2">
      <c r="A104" s="1">
        <v>52</v>
      </c>
      <c r="B104" t="s">
        <v>18</v>
      </c>
      <c r="C104">
        <v>2010</v>
      </c>
      <c r="D104">
        <v>2.6858393102884289E-2</v>
      </c>
      <c r="E104">
        <v>8.1543155014514923E-2</v>
      </c>
      <c r="F104">
        <v>0.20021967589855191</v>
      </c>
      <c r="G104">
        <v>0.48195314407348627</v>
      </c>
      <c r="H104">
        <v>8.7521001696586609E-2</v>
      </c>
      <c r="I104">
        <v>0.1208199709653854</v>
      </c>
      <c r="J104">
        <v>4</v>
      </c>
    </row>
    <row r="105" spans="1:10" x14ac:dyDescent="0.2">
      <c r="A105" s="1">
        <v>57</v>
      </c>
      <c r="B105" t="s">
        <v>19</v>
      </c>
      <c r="C105">
        <v>2010</v>
      </c>
      <c r="D105">
        <v>1.4107858762145041E-2</v>
      </c>
      <c r="E105">
        <v>5.4834704846143723E-2</v>
      </c>
      <c r="F105">
        <v>0.23367536067962649</v>
      </c>
      <c r="G105">
        <v>0.44108214974403381</v>
      </c>
      <c r="H105">
        <v>8.8036574423313141E-2</v>
      </c>
      <c r="I105">
        <v>0.17075358331203461</v>
      </c>
      <c r="J105">
        <v>4</v>
      </c>
    </row>
    <row r="106" spans="1:10" x14ac:dyDescent="0.2">
      <c r="A106" s="1">
        <v>70</v>
      </c>
      <c r="B106" t="s">
        <v>21</v>
      </c>
      <c r="C106">
        <v>2010</v>
      </c>
      <c r="D106">
        <v>2.467418322339654E-3</v>
      </c>
      <c r="E106">
        <v>7.3833703994750977E-2</v>
      </c>
      <c r="F106">
        <v>0.3088955283164978</v>
      </c>
      <c r="G106">
        <v>0.48113840818405151</v>
      </c>
      <c r="H106">
        <v>7.0291608572006226E-2</v>
      </c>
      <c r="I106">
        <v>8.0611564218997955E-2</v>
      </c>
      <c r="J106">
        <v>4</v>
      </c>
    </row>
    <row r="107" spans="1:10" x14ac:dyDescent="0.2">
      <c r="A107" s="1">
        <v>88</v>
      </c>
      <c r="B107" t="s">
        <v>24</v>
      </c>
      <c r="C107">
        <v>2010</v>
      </c>
      <c r="D107">
        <v>8.8033359497785568E-3</v>
      </c>
      <c r="E107">
        <v>5.3388193249702447E-2</v>
      </c>
      <c r="F107">
        <v>0.19257901608943939</v>
      </c>
      <c r="G107">
        <v>0.49819061160087591</v>
      </c>
      <c r="H107">
        <v>0.1017073020339012</v>
      </c>
      <c r="I107">
        <v>0.14332754909992221</v>
      </c>
      <c r="J107">
        <v>4</v>
      </c>
    </row>
    <row r="108" spans="1:10" x14ac:dyDescent="0.2">
      <c r="A108" s="1">
        <v>103</v>
      </c>
      <c r="B108" t="s">
        <v>27</v>
      </c>
      <c r="C108">
        <v>2010</v>
      </c>
      <c r="D108">
        <v>8.5560260340571404E-3</v>
      </c>
      <c r="E108">
        <v>3.6348734050989151E-2</v>
      </c>
      <c r="F108">
        <v>2.9864327982068058E-2</v>
      </c>
      <c r="G108">
        <v>0.75133365392684937</v>
      </c>
      <c r="H108">
        <v>5.2770126610994339E-2</v>
      </c>
      <c r="I108">
        <v>0.11628451943397521</v>
      </c>
      <c r="J108">
        <v>4</v>
      </c>
    </row>
    <row r="109" spans="1:10" x14ac:dyDescent="0.2">
      <c r="A109" s="1">
        <v>113</v>
      </c>
      <c r="B109" t="s">
        <v>29</v>
      </c>
      <c r="C109">
        <v>2010</v>
      </c>
      <c r="D109">
        <v>0.11728944629430769</v>
      </c>
      <c r="E109">
        <v>3.5342838615179062E-2</v>
      </c>
      <c r="F109">
        <v>0.29940322041511541</v>
      </c>
      <c r="G109">
        <v>0.31066805124282842</v>
      </c>
      <c r="H109">
        <v>0.13428892195224759</v>
      </c>
      <c r="I109">
        <v>0.1037921532988548</v>
      </c>
      <c r="J109">
        <v>4</v>
      </c>
    </row>
    <row r="110" spans="1:10" x14ac:dyDescent="0.2">
      <c r="A110" s="1">
        <v>116</v>
      </c>
      <c r="B110" t="s">
        <v>191</v>
      </c>
      <c r="C110">
        <v>2010</v>
      </c>
      <c r="D110">
        <v>8.6401298642158508E-2</v>
      </c>
      <c r="E110">
        <v>4.5053739100694663E-2</v>
      </c>
      <c r="F110">
        <v>0.22407229244709009</v>
      </c>
      <c r="G110">
        <v>0.37276440858840942</v>
      </c>
      <c r="H110">
        <v>0.1019611954689026</v>
      </c>
      <c r="I110">
        <v>0.17035622894763949</v>
      </c>
      <c r="J110">
        <v>4</v>
      </c>
    </row>
    <row r="111" spans="1:10" x14ac:dyDescent="0.2">
      <c r="A111" s="1">
        <v>121</v>
      </c>
      <c r="B111" t="s">
        <v>30</v>
      </c>
      <c r="C111">
        <v>2010</v>
      </c>
      <c r="D111">
        <v>2.063646353781223E-2</v>
      </c>
      <c r="E111">
        <v>8.4547929465770721E-2</v>
      </c>
      <c r="F111">
        <v>0.25843235850334167</v>
      </c>
      <c r="G111">
        <v>0.38319018483161932</v>
      </c>
      <c r="H111">
        <v>5.9102322906255722E-2</v>
      </c>
      <c r="I111">
        <v>0.20648834109306341</v>
      </c>
      <c r="J111">
        <v>4</v>
      </c>
    </row>
    <row r="112" spans="1:10" x14ac:dyDescent="0.2">
      <c r="A112" s="1">
        <v>126</v>
      </c>
      <c r="B112" t="s">
        <v>31</v>
      </c>
      <c r="C112">
        <v>2010</v>
      </c>
      <c r="D112">
        <v>5.2934076637029648E-2</v>
      </c>
      <c r="E112">
        <v>5.5101919919252403E-2</v>
      </c>
      <c r="F112">
        <v>0.2205144464969635</v>
      </c>
      <c r="G112">
        <v>0.47844001650810242</v>
      </c>
      <c r="H112">
        <v>6.4546294510364532E-2</v>
      </c>
      <c r="I112">
        <v>0.12483452260494229</v>
      </c>
      <c r="J112">
        <v>4</v>
      </c>
    </row>
    <row r="113" spans="1:10" x14ac:dyDescent="0.2">
      <c r="A113" s="1">
        <v>141</v>
      </c>
      <c r="B113" t="s">
        <v>34</v>
      </c>
      <c r="C113">
        <v>2010</v>
      </c>
      <c r="D113">
        <v>5.6480977684259408E-2</v>
      </c>
      <c r="E113">
        <v>6.1070676892995827E-2</v>
      </c>
      <c r="F113">
        <v>0.22147394716739649</v>
      </c>
      <c r="G113">
        <v>0.37078654766082758</v>
      </c>
      <c r="H113">
        <v>0.1245678141713142</v>
      </c>
      <c r="I113">
        <v>0.163678839802742</v>
      </c>
      <c r="J113">
        <v>4</v>
      </c>
    </row>
    <row r="114" spans="1:10" x14ac:dyDescent="0.2">
      <c r="A114" s="1">
        <v>171</v>
      </c>
      <c r="B114" t="s">
        <v>40</v>
      </c>
      <c r="C114">
        <v>2010</v>
      </c>
      <c r="D114">
        <v>1.7291432246565819E-2</v>
      </c>
      <c r="E114">
        <v>6.6889218986034393E-2</v>
      </c>
      <c r="F114">
        <v>0.2254523187875748</v>
      </c>
      <c r="G114">
        <v>0.47327527403831482</v>
      </c>
      <c r="H114">
        <v>7.1360662579536438E-2</v>
      </c>
      <c r="I114">
        <v>0.14145196974277499</v>
      </c>
      <c r="J114">
        <v>4</v>
      </c>
    </row>
    <row r="115" spans="1:10" x14ac:dyDescent="0.2">
      <c r="A115" s="1">
        <v>176</v>
      </c>
      <c r="B115" t="s">
        <v>41</v>
      </c>
      <c r="C115">
        <v>2010</v>
      </c>
      <c r="D115">
        <v>3.1793871894478798E-3</v>
      </c>
      <c r="E115">
        <v>2.7120288461446759E-2</v>
      </c>
      <c r="F115">
        <v>4.6318616718053818E-2</v>
      </c>
      <c r="G115">
        <v>0.72696590423583984</v>
      </c>
      <c r="H115">
        <v>7.4952743947505951E-2</v>
      </c>
      <c r="I115">
        <v>0.1213949024677277</v>
      </c>
      <c r="J115">
        <v>4</v>
      </c>
    </row>
    <row r="116" spans="1:10" x14ac:dyDescent="0.2">
      <c r="A116" s="1">
        <v>191</v>
      </c>
      <c r="B116" t="s">
        <v>43</v>
      </c>
      <c r="C116">
        <v>2010</v>
      </c>
      <c r="D116">
        <v>3.918905183672905E-2</v>
      </c>
      <c r="E116">
        <v>6.0735415667295463E-2</v>
      </c>
      <c r="F116">
        <v>0.28506737947463989</v>
      </c>
      <c r="G116">
        <v>0.40688058733940119</v>
      </c>
      <c r="H116">
        <v>8.9744098484516144E-2</v>
      </c>
      <c r="I116">
        <v>0.11824726313352581</v>
      </c>
      <c r="J116">
        <v>4</v>
      </c>
    </row>
    <row r="117" spans="1:10" x14ac:dyDescent="0.2">
      <c r="A117" s="1">
        <v>211</v>
      </c>
      <c r="B117" t="s">
        <v>46</v>
      </c>
      <c r="C117">
        <v>2010</v>
      </c>
      <c r="D117">
        <v>6.9722950458526611E-2</v>
      </c>
      <c r="E117">
        <v>7.3161013424396515E-2</v>
      </c>
      <c r="F117">
        <v>0.2558860182762146</v>
      </c>
      <c r="G117">
        <v>0.38610190153121948</v>
      </c>
      <c r="H117">
        <v>8.1697218120098114E-2</v>
      </c>
      <c r="I117">
        <v>0.1334309130907059</v>
      </c>
      <c r="J117">
        <v>4</v>
      </c>
    </row>
    <row r="118" spans="1:10" x14ac:dyDescent="0.2">
      <c r="A118" s="1">
        <v>231</v>
      </c>
      <c r="B118" t="s">
        <v>50</v>
      </c>
      <c r="C118">
        <v>2010</v>
      </c>
      <c r="D118">
        <v>7.7917225658893585E-2</v>
      </c>
      <c r="E118">
        <v>4.9498196691274643E-2</v>
      </c>
      <c r="F118">
        <v>0.211978554725647</v>
      </c>
      <c r="G118">
        <v>0.38560560345649719</v>
      </c>
      <c r="H118">
        <v>0.1113346368074417</v>
      </c>
      <c r="I118">
        <v>0.16721440851688391</v>
      </c>
      <c r="J118">
        <v>4</v>
      </c>
    </row>
    <row r="119" spans="1:10" x14ac:dyDescent="0.2">
      <c r="A119" s="1">
        <v>239</v>
      </c>
      <c r="B119" t="s">
        <v>192</v>
      </c>
      <c r="C119">
        <v>2010</v>
      </c>
      <c r="D119">
        <v>4.402957484126091E-2</v>
      </c>
      <c r="E119">
        <v>5.9486091136932373E-2</v>
      </c>
      <c r="F119">
        <v>0.19232434034347529</v>
      </c>
      <c r="G119">
        <v>0.42989817261695862</v>
      </c>
      <c r="H119">
        <v>0.1093704625964165</v>
      </c>
      <c r="I119">
        <v>0.16397722065448761</v>
      </c>
      <c r="J119">
        <v>4</v>
      </c>
    </row>
    <row r="120" spans="1:10" x14ac:dyDescent="0.2">
      <c r="A120" s="1">
        <v>244</v>
      </c>
      <c r="B120" t="s">
        <v>52</v>
      </c>
      <c r="C120">
        <v>2010</v>
      </c>
      <c r="D120">
        <v>5.1254991441965103E-2</v>
      </c>
      <c r="E120">
        <v>6.9593094289302826E-2</v>
      </c>
      <c r="F120">
        <v>0.1216337978839874</v>
      </c>
      <c r="G120">
        <v>0.52406483888626099</v>
      </c>
      <c r="H120">
        <v>0.1029072701931</v>
      </c>
      <c r="I120">
        <v>0.13129134476184839</v>
      </c>
      <c r="J120">
        <v>4</v>
      </c>
    </row>
    <row r="121" spans="1:10" x14ac:dyDescent="0.2">
      <c r="A121" s="1">
        <v>246</v>
      </c>
      <c r="B121" t="s">
        <v>216</v>
      </c>
      <c r="C121">
        <v>2010</v>
      </c>
      <c r="D121">
        <v>4.1486481204628936E-3</v>
      </c>
      <c r="E121">
        <v>5.4822150617837913E-2</v>
      </c>
      <c r="F121">
        <v>0.1319159269332886</v>
      </c>
      <c r="G121">
        <v>0.53289741277694702</v>
      </c>
      <c r="H121">
        <v>0.1191055998206139</v>
      </c>
      <c r="I121">
        <v>0.15711028873920441</v>
      </c>
      <c r="J121">
        <v>4</v>
      </c>
    </row>
    <row r="122" spans="1:10" x14ac:dyDescent="0.2">
      <c r="A122" s="1">
        <v>254</v>
      </c>
      <c r="B122" t="s">
        <v>193</v>
      </c>
      <c r="C122">
        <v>2010</v>
      </c>
      <c r="D122">
        <v>1.6969868913292881E-2</v>
      </c>
      <c r="E122">
        <v>5.8179095387458801E-2</v>
      </c>
      <c r="F122">
        <v>0.34675312042236328</v>
      </c>
      <c r="G122">
        <v>0.34012120962142939</v>
      </c>
      <c r="H122">
        <v>0.10527607053518299</v>
      </c>
      <c r="I122">
        <v>0.14012257754802701</v>
      </c>
      <c r="J122">
        <v>4</v>
      </c>
    </row>
    <row r="123" spans="1:10" x14ac:dyDescent="0.2">
      <c r="A123" s="1">
        <v>269</v>
      </c>
      <c r="B123" t="s">
        <v>55</v>
      </c>
      <c r="C123">
        <v>2010</v>
      </c>
      <c r="D123">
        <v>1.3129573315382E-2</v>
      </c>
      <c r="E123">
        <v>4.9109440296888351E-2</v>
      </c>
      <c r="F123">
        <v>0.18543608486652369</v>
      </c>
      <c r="G123">
        <v>0.49646613001823431</v>
      </c>
      <c r="H123">
        <v>0.1233334317803383</v>
      </c>
      <c r="I123">
        <v>0.13277432322502139</v>
      </c>
      <c r="J123">
        <v>4</v>
      </c>
    </row>
    <row r="124" spans="1:10" x14ac:dyDescent="0.2">
      <c r="A124" s="1">
        <v>279</v>
      </c>
      <c r="B124" t="s">
        <v>57</v>
      </c>
      <c r="C124">
        <v>2010</v>
      </c>
      <c r="D124">
        <v>0.12400469928979869</v>
      </c>
      <c r="E124">
        <v>6.1987746506929398E-2</v>
      </c>
      <c r="F124">
        <v>9.3333035707473755E-2</v>
      </c>
      <c r="G124">
        <v>0.4310077428817749</v>
      </c>
      <c r="H124">
        <v>0.13743570446968079</v>
      </c>
      <c r="I124">
        <v>0.15327407419681549</v>
      </c>
      <c r="J124">
        <v>4</v>
      </c>
    </row>
    <row r="125" spans="1:10" x14ac:dyDescent="0.2">
      <c r="A125" s="1">
        <v>299</v>
      </c>
      <c r="B125" t="s">
        <v>61</v>
      </c>
      <c r="C125">
        <v>2010</v>
      </c>
      <c r="D125">
        <v>0.10827416926622389</v>
      </c>
      <c r="E125">
        <v>3.479611873626709E-2</v>
      </c>
      <c r="F125">
        <v>0.2409405708312988</v>
      </c>
      <c r="G125">
        <v>0.31772640347480768</v>
      </c>
      <c r="H125">
        <v>9.4381131231784821E-2</v>
      </c>
      <c r="I125">
        <v>0.2026572972536087</v>
      </c>
      <c r="J125">
        <v>4</v>
      </c>
    </row>
    <row r="126" spans="1:10" x14ac:dyDescent="0.2">
      <c r="A126" s="1">
        <v>310</v>
      </c>
      <c r="B126" t="s">
        <v>195</v>
      </c>
      <c r="C126">
        <v>2010</v>
      </c>
      <c r="D126">
        <v>4.7352448105812073E-2</v>
      </c>
      <c r="E126">
        <v>7.3147296905517578E-2</v>
      </c>
      <c r="F126">
        <v>0.22372609376907349</v>
      </c>
      <c r="G126">
        <v>0.37286064028739929</v>
      </c>
      <c r="H126">
        <v>0.1370916813611984</v>
      </c>
      <c r="I126">
        <v>0.14687299728393549</v>
      </c>
      <c r="J126">
        <v>4</v>
      </c>
    </row>
    <row r="127" spans="1:10" x14ac:dyDescent="0.2">
      <c r="A127" s="1">
        <v>323</v>
      </c>
      <c r="B127" t="s">
        <v>64</v>
      </c>
      <c r="C127">
        <v>2010</v>
      </c>
      <c r="D127">
        <v>3.073009662330151E-2</v>
      </c>
      <c r="E127">
        <v>6.2914788722991943E-2</v>
      </c>
      <c r="F127">
        <v>0.24667078256607061</v>
      </c>
      <c r="G127">
        <v>0.42091342806816101</v>
      </c>
      <c r="H127">
        <v>0.11726993322372441</v>
      </c>
      <c r="I127">
        <v>0.11997174471616739</v>
      </c>
      <c r="J127">
        <v>4</v>
      </c>
    </row>
    <row r="128" spans="1:10" x14ac:dyDescent="0.2">
      <c r="A128" s="1">
        <v>336</v>
      </c>
      <c r="B128" t="s">
        <v>67</v>
      </c>
      <c r="C128">
        <v>2010</v>
      </c>
      <c r="D128">
        <v>1.8450897186994549E-2</v>
      </c>
      <c r="E128">
        <v>4.7073919326066971E-2</v>
      </c>
      <c r="F128">
        <v>0.14705532789230349</v>
      </c>
      <c r="G128">
        <v>0.54280775785446167</v>
      </c>
      <c r="H128">
        <v>0.1112503707408905</v>
      </c>
      <c r="I128">
        <v>0.13440695405006409</v>
      </c>
      <c r="J128">
        <v>4</v>
      </c>
    </row>
    <row r="129" spans="1:10" x14ac:dyDescent="0.2">
      <c r="A129" s="1">
        <v>341</v>
      </c>
      <c r="B129" t="s">
        <v>68</v>
      </c>
      <c r="C129">
        <v>2010</v>
      </c>
      <c r="D129">
        <v>3.1420107930898673E-2</v>
      </c>
      <c r="E129">
        <v>3.5463403910398483E-2</v>
      </c>
      <c r="F129">
        <v>7.5451590120792389E-2</v>
      </c>
      <c r="G129">
        <v>0.61177325248718262</v>
      </c>
      <c r="H129">
        <v>0.10776343196630481</v>
      </c>
      <c r="I129">
        <v>0.13812816143035889</v>
      </c>
      <c r="J129">
        <v>4</v>
      </c>
    </row>
    <row r="130" spans="1:10" x14ac:dyDescent="0.2">
      <c r="A130" s="1">
        <v>359</v>
      </c>
      <c r="B130" t="s">
        <v>71</v>
      </c>
      <c r="C130">
        <v>2010</v>
      </c>
      <c r="D130">
        <v>7.0292921736836433E-3</v>
      </c>
      <c r="E130">
        <v>3.7096220999956131E-2</v>
      </c>
      <c r="F130">
        <v>0.25992542505264282</v>
      </c>
      <c r="G130">
        <v>0.47660174965858459</v>
      </c>
      <c r="H130">
        <v>0.1090744957327843</v>
      </c>
      <c r="I130">
        <v>0.1127681657671928</v>
      </c>
      <c r="J130">
        <v>4</v>
      </c>
    </row>
    <row r="131" spans="1:10" x14ac:dyDescent="0.2">
      <c r="A131" s="1">
        <v>369</v>
      </c>
      <c r="B131" t="s">
        <v>73</v>
      </c>
      <c r="C131">
        <v>2010</v>
      </c>
      <c r="D131">
        <v>4.9073006957769387E-2</v>
      </c>
      <c r="E131">
        <v>4.282597079873085E-2</v>
      </c>
      <c r="F131">
        <v>0.1095588952302933</v>
      </c>
      <c r="G131">
        <v>0.52783524990081787</v>
      </c>
      <c r="H131">
        <v>0.10731320828199389</v>
      </c>
      <c r="I131">
        <v>0.1588708162307739</v>
      </c>
      <c r="J131">
        <v>4</v>
      </c>
    </row>
    <row r="132" spans="1:10" x14ac:dyDescent="0.2">
      <c r="A132" s="1">
        <v>379</v>
      </c>
      <c r="B132" t="s">
        <v>75</v>
      </c>
      <c r="C132">
        <v>2010</v>
      </c>
      <c r="D132">
        <v>5.7434853166341782E-2</v>
      </c>
      <c r="E132">
        <v>6.9359518587589264E-2</v>
      </c>
      <c r="F132">
        <v>7.4896946549415588E-2</v>
      </c>
      <c r="G132">
        <v>0.54759585857391357</v>
      </c>
      <c r="H132">
        <v>0.1321403235197067</v>
      </c>
      <c r="I132">
        <v>0.12332306802272799</v>
      </c>
      <c r="J132">
        <v>4</v>
      </c>
    </row>
    <row r="133" spans="1:10" x14ac:dyDescent="0.2">
      <c r="A133" s="1">
        <v>384</v>
      </c>
      <c r="B133" t="s">
        <v>76</v>
      </c>
      <c r="C133">
        <v>2010</v>
      </c>
      <c r="D133">
        <v>0.1214791312813759</v>
      </c>
      <c r="E133">
        <v>3.7362862378358841E-2</v>
      </c>
      <c r="F133">
        <v>0.2173625826835632</v>
      </c>
      <c r="G133">
        <v>0.33496418595314031</v>
      </c>
      <c r="H133">
        <v>9.1407462954521179E-2</v>
      </c>
      <c r="I133">
        <v>0.18871639668941501</v>
      </c>
      <c r="J133">
        <v>4</v>
      </c>
    </row>
    <row r="134" spans="1:10" x14ac:dyDescent="0.2">
      <c r="A134" s="1">
        <v>409</v>
      </c>
      <c r="B134" t="s">
        <v>81</v>
      </c>
      <c r="C134">
        <v>2010</v>
      </c>
      <c r="D134">
        <v>0.1254743039608002</v>
      </c>
      <c r="E134">
        <v>4.2361550033092499E-2</v>
      </c>
      <c r="F134">
        <v>0.19228920340538019</v>
      </c>
      <c r="G134">
        <v>0.38578206300735468</v>
      </c>
      <c r="H134">
        <v>0.1009692475199699</v>
      </c>
      <c r="I134">
        <v>0.14091338217258451</v>
      </c>
      <c r="J134">
        <v>4</v>
      </c>
    </row>
    <row r="135" spans="1:10" x14ac:dyDescent="0.2">
      <c r="A135" s="1">
        <v>414</v>
      </c>
      <c r="B135" t="s">
        <v>82</v>
      </c>
      <c r="C135">
        <v>2010</v>
      </c>
      <c r="D135">
        <v>3.5851042717695243E-2</v>
      </c>
      <c r="E135">
        <v>4.1085574775934219E-2</v>
      </c>
      <c r="F135">
        <v>0.25772926211357122</v>
      </c>
      <c r="G135">
        <v>0.43272188305854797</v>
      </c>
      <c r="H135">
        <v>0.1191590204834938</v>
      </c>
      <c r="I135">
        <v>0.1134528368711472</v>
      </c>
      <c r="J135">
        <v>4</v>
      </c>
    </row>
    <row r="136" spans="1:10" x14ac:dyDescent="0.2">
      <c r="A136" s="1">
        <v>419</v>
      </c>
      <c r="B136" t="s">
        <v>83</v>
      </c>
      <c r="C136">
        <v>2010</v>
      </c>
      <c r="D136">
        <v>4.7645621001720428E-2</v>
      </c>
      <c r="E136">
        <v>5.0794180482625961E-2</v>
      </c>
      <c r="F136">
        <v>0.15474061667919159</v>
      </c>
      <c r="G136">
        <v>0.53235721588134766</v>
      </c>
      <c r="H136">
        <v>0.10097493231296539</v>
      </c>
      <c r="I136">
        <v>0.113485760986805</v>
      </c>
      <c r="J136">
        <v>4</v>
      </c>
    </row>
    <row r="137" spans="1:10" x14ac:dyDescent="0.2">
      <c r="A137" s="1">
        <v>434</v>
      </c>
      <c r="B137" t="s">
        <v>86</v>
      </c>
      <c r="C137">
        <v>2010</v>
      </c>
      <c r="D137">
        <v>5.2055995911359787E-2</v>
      </c>
      <c r="E137">
        <v>5.8664180338382721E-2</v>
      </c>
      <c r="F137">
        <v>0.34179520606994629</v>
      </c>
      <c r="G137">
        <v>0.28865057229995728</v>
      </c>
      <c r="H137">
        <v>0.12701089680194849</v>
      </c>
      <c r="I137">
        <v>0.12527087330818179</v>
      </c>
      <c r="J137">
        <v>4</v>
      </c>
    </row>
    <row r="138" spans="1:10" x14ac:dyDescent="0.2">
      <c r="A138" s="1">
        <v>444</v>
      </c>
      <c r="B138" t="s">
        <v>88</v>
      </c>
      <c r="C138">
        <v>2010</v>
      </c>
      <c r="D138">
        <v>1.2350647710263731E-2</v>
      </c>
      <c r="E138">
        <v>4.3409459292888641E-2</v>
      </c>
      <c r="F138">
        <v>0.21811288595199579</v>
      </c>
      <c r="G138">
        <v>0.43629863858222961</v>
      </c>
      <c r="H138">
        <v>0.13309237360954279</v>
      </c>
      <c r="I138">
        <v>0.1204953119158745</v>
      </c>
      <c r="J138">
        <v>4</v>
      </c>
    </row>
    <row r="139" spans="1:10" x14ac:dyDescent="0.2">
      <c r="A139" s="1">
        <v>449</v>
      </c>
      <c r="B139" t="s">
        <v>89</v>
      </c>
      <c r="C139">
        <v>2010</v>
      </c>
      <c r="D139">
        <v>1.4174057170748711E-2</v>
      </c>
      <c r="E139">
        <v>5.1139846444129937E-2</v>
      </c>
      <c r="F139">
        <v>0.18867740035057071</v>
      </c>
      <c r="G139">
        <v>0.51893740892410278</v>
      </c>
      <c r="H139">
        <v>0.1370668709278107</v>
      </c>
      <c r="I139">
        <v>9.1801591217517853E-2</v>
      </c>
      <c r="J139">
        <v>4</v>
      </c>
    </row>
    <row r="140" spans="1:10" x14ac:dyDescent="0.2">
      <c r="A140" s="1">
        <v>454</v>
      </c>
      <c r="B140" t="s">
        <v>90</v>
      </c>
      <c r="C140">
        <v>2010</v>
      </c>
      <c r="D140">
        <v>2.3123223334550861E-2</v>
      </c>
      <c r="E140">
        <v>4.7565184533596039E-2</v>
      </c>
      <c r="F140">
        <v>0.18842387199401861</v>
      </c>
      <c r="G140">
        <v>0.48704102635383612</v>
      </c>
      <c r="H140">
        <v>0.1005411520600319</v>
      </c>
      <c r="I140">
        <v>0.1538047939538956</v>
      </c>
      <c r="J140">
        <v>4</v>
      </c>
    </row>
    <row r="141" spans="1:10" x14ac:dyDescent="0.2">
      <c r="A141" s="1">
        <v>464</v>
      </c>
      <c r="B141" t="s">
        <v>92</v>
      </c>
      <c r="C141">
        <v>2010</v>
      </c>
      <c r="D141">
        <v>1.240567769855261E-2</v>
      </c>
      <c r="E141">
        <v>5.1677878946065903E-2</v>
      </c>
      <c r="F141">
        <v>0.2321529537439346</v>
      </c>
      <c r="G141">
        <v>0.46851453185081482</v>
      </c>
      <c r="H141">
        <v>0.10365992784500121</v>
      </c>
      <c r="I141">
        <v>0.13158877193927759</v>
      </c>
      <c r="J141">
        <v>4</v>
      </c>
    </row>
    <row r="142" spans="1:10" x14ac:dyDescent="0.2">
      <c r="A142" s="1">
        <v>469</v>
      </c>
      <c r="B142" t="s">
        <v>93</v>
      </c>
      <c r="C142">
        <v>2010</v>
      </c>
      <c r="D142">
        <v>3.0969573184847832E-2</v>
      </c>
      <c r="E142">
        <v>4.4787004590034478E-2</v>
      </c>
      <c r="F142">
        <v>0.21865710616111761</v>
      </c>
      <c r="G142">
        <v>0.45233446359634399</v>
      </c>
      <c r="H142">
        <v>0.14350603520870209</v>
      </c>
      <c r="I142">
        <v>0.1120323017239571</v>
      </c>
      <c r="J142">
        <v>4</v>
      </c>
    </row>
    <row r="143" spans="1:10" x14ac:dyDescent="0.2">
      <c r="A143" s="1">
        <v>477</v>
      </c>
      <c r="B143" t="s">
        <v>94</v>
      </c>
      <c r="C143">
        <v>2010</v>
      </c>
      <c r="D143">
        <v>0.19980399310588839</v>
      </c>
      <c r="E143">
        <v>5.8889828622341163E-2</v>
      </c>
      <c r="F143">
        <v>0.1689288318157196</v>
      </c>
      <c r="G143">
        <v>0.36159592866897577</v>
      </c>
      <c r="H143">
        <v>0.1160606667399406</v>
      </c>
      <c r="I143">
        <v>0.1071321219205856</v>
      </c>
      <c r="J143">
        <v>4</v>
      </c>
    </row>
    <row r="144" spans="1:10" x14ac:dyDescent="0.2">
      <c r="A144" s="1">
        <v>482</v>
      </c>
      <c r="B144" t="s">
        <v>95</v>
      </c>
      <c r="C144">
        <v>2010</v>
      </c>
      <c r="D144">
        <v>0.24068105220794681</v>
      </c>
      <c r="E144">
        <v>3.629356250166893E-2</v>
      </c>
      <c r="F144">
        <v>5.0265565514564507E-2</v>
      </c>
      <c r="G144">
        <v>0.48507049679756159</v>
      </c>
      <c r="H144">
        <v>0.1117730289697647</v>
      </c>
      <c r="I144">
        <v>7.3878571391105652E-2</v>
      </c>
      <c r="J144">
        <v>4</v>
      </c>
    </row>
    <row r="145" spans="1:10" x14ac:dyDescent="0.2">
      <c r="A145" s="1">
        <v>485</v>
      </c>
      <c r="B145" t="s">
        <v>199</v>
      </c>
      <c r="C145">
        <v>2010</v>
      </c>
      <c r="D145">
        <v>0.1084165722131729</v>
      </c>
      <c r="E145">
        <v>5.7987529784440987E-2</v>
      </c>
      <c r="F145">
        <v>0.2366254925727844</v>
      </c>
      <c r="G145">
        <v>0.43273308873176569</v>
      </c>
      <c r="H145">
        <v>4.741225391626358E-2</v>
      </c>
      <c r="I145">
        <v>0.15256485342979431</v>
      </c>
      <c r="J145">
        <v>4</v>
      </c>
    </row>
    <row r="146" spans="1:10" x14ac:dyDescent="0.2">
      <c r="A146" s="1">
        <v>506</v>
      </c>
      <c r="B146" t="s">
        <v>98</v>
      </c>
      <c r="C146">
        <v>2010</v>
      </c>
      <c r="D146">
        <v>2.9193703085184101E-2</v>
      </c>
      <c r="E146">
        <v>6.1378784477710717E-2</v>
      </c>
      <c r="F146">
        <v>0.12907230854034421</v>
      </c>
      <c r="G146">
        <v>0.54922592639923096</v>
      </c>
      <c r="H146">
        <v>7.4461832642555237E-2</v>
      </c>
      <c r="I146">
        <v>0.16441205143928531</v>
      </c>
      <c r="J146">
        <v>4</v>
      </c>
    </row>
    <row r="147" spans="1:10" x14ac:dyDescent="0.2">
      <c r="A147" s="1">
        <v>511</v>
      </c>
      <c r="B147" t="s">
        <v>99</v>
      </c>
      <c r="C147">
        <v>2010</v>
      </c>
      <c r="D147">
        <v>7.3270075023174286E-2</v>
      </c>
      <c r="E147">
        <v>7.2053290903568268E-2</v>
      </c>
      <c r="F147">
        <v>0.26199948787689209</v>
      </c>
      <c r="G147">
        <v>0.41128656268119812</v>
      </c>
      <c r="H147">
        <v>8.8716179132461548E-2</v>
      </c>
      <c r="I147">
        <v>9.1315992176532745E-2</v>
      </c>
      <c r="J147">
        <v>4</v>
      </c>
    </row>
    <row r="148" spans="1:10" x14ac:dyDescent="0.2">
      <c r="A148" s="1">
        <v>526</v>
      </c>
      <c r="B148" t="s">
        <v>102</v>
      </c>
      <c r="C148">
        <v>2010</v>
      </c>
      <c r="D148">
        <v>8.1551196053624153E-3</v>
      </c>
      <c r="E148">
        <v>7.3482237756252289E-2</v>
      </c>
      <c r="F148">
        <v>0.30897143483161932</v>
      </c>
      <c r="G148">
        <v>0.4524742066860199</v>
      </c>
      <c r="H148">
        <v>5.061737447977066E-2</v>
      </c>
      <c r="I148">
        <v>0.10629963129758831</v>
      </c>
      <c r="J148">
        <v>4</v>
      </c>
    </row>
    <row r="149" spans="1:10" x14ac:dyDescent="0.2">
      <c r="A149" s="1">
        <v>534</v>
      </c>
      <c r="B149" t="s">
        <v>103</v>
      </c>
      <c r="C149">
        <v>2010</v>
      </c>
      <c r="D149">
        <v>2.5985098909586668E-3</v>
      </c>
      <c r="E149">
        <v>6.1558879911899567E-2</v>
      </c>
      <c r="F149">
        <v>6.3263654708862305E-2</v>
      </c>
      <c r="G149">
        <v>0.62138253450393677</v>
      </c>
      <c r="H149">
        <v>0.13114988803863531</v>
      </c>
      <c r="I149">
        <v>0.12696860730648041</v>
      </c>
      <c r="J149">
        <v>4</v>
      </c>
    </row>
    <row r="150" spans="1:10" x14ac:dyDescent="0.2">
      <c r="A150" s="1">
        <v>549</v>
      </c>
      <c r="B150" t="s">
        <v>106</v>
      </c>
      <c r="C150">
        <v>2010</v>
      </c>
      <c r="D150">
        <v>7.3984920978546143E-2</v>
      </c>
      <c r="E150">
        <v>3.5605106502771378E-2</v>
      </c>
      <c r="F150">
        <v>0.36400556564331049</v>
      </c>
      <c r="G150">
        <v>0.2796366810798645</v>
      </c>
      <c r="H150">
        <v>7.6384946703910828E-2</v>
      </c>
      <c r="I150">
        <v>0.17038269340991971</v>
      </c>
      <c r="J150">
        <v>4</v>
      </c>
    </row>
    <row r="151" spans="1:10" x14ac:dyDescent="0.2">
      <c r="A151" s="1">
        <v>564</v>
      </c>
      <c r="B151" t="s">
        <v>109</v>
      </c>
      <c r="C151">
        <v>2010</v>
      </c>
      <c r="D151">
        <v>1.5108088962733751E-2</v>
      </c>
      <c r="E151">
        <v>4.415757954120636E-2</v>
      </c>
      <c r="F151">
        <v>0.13111585378646851</v>
      </c>
      <c r="G151">
        <v>0.53399550914764404</v>
      </c>
      <c r="H151">
        <v>0.1167013719677925</v>
      </c>
      <c r="I151">
        <v>0.15892159938812259</v>
      </c>
      <c r="J151">
        <v>4</v>
      </c>
    </row>
    <row r="152" spans="1:10" x14ac:dyDescent="0.2">
      <c r="A152" s="1">
        <v>569</v>
      </c>
      <c r="B152" t="s">
        <v>110</v>
      </c>
      <c r="C152">
        <v>2010</v>
      </c>
      <c r="D152">
        <v>0.14266318082809451</v>
      </c>
      <c r="E152">
        <v>5.4547294974327087E-2</v>
      </c>
      <c r="F152">
        <v>2.9880395159125332E-2</v>
      </c>
      <c r="G152">
        <v>0.54012906551361084</v>
      </c>
      <c r="H152">
        <v>8.3242215216159821E-2</v>
      </c>
      <c r="I152">
        <v>0.15311865508556369</v>
      </c>
      <c r="J152">
        <v>4</v>
      </c>
    </row>
    <row r="153" spans="1:10" x14ac:dyDescent="0.2">
      <c r="A153" s="1">
        <v>584</v>
      </c>
      <c r="B153" t="s">
        <v>113</v>
      </c>
      <c r="C153">
        <v>2010</v>
      </c>
      <c r="D153">
        <v>3.0682610347867009E-2</v>
      </c>
      <c r="E153">
        <v>7.9466663300991058E-2</v>
      </c>
      <c r="F153">
        <v>0.27938657999038702</v>
      </c>
      <c r="G153">
        <v>0.33560550212860107</v>
      </c>
      <c r="H153">
        <v>9.9073238670825958E-2</v>
      </c>
      <c r="I153">
        <v>0.18024605512619021</v>
      </c>
      <c r="J153">
        <v>4</v>
      </c>
    </row>
    <row r="154" spans="1:10" x14ac:dyDescent="0.2">
      <c r="A154" s="1">
        <v>607</v>
      </c>
      <c r="B154" t="s">
        <v>116</v>
      </c>
      <c r="C154">
        <v>2010</v>
      </c>
      <c r="D154">
        <v>9.3324556946754456E-3</v>
      </c>
      <c r="E154">
        <v>6.2441319227218628E-2</v>
      </c>
      <c r="F154">
        <v>4.913388192653656E-2</v>
      </c>
      <c r="G154">
        <v>0.70399165153503418</v>
      </c>
      <c r="H154">
        <v>9.7181886434555054E-2</v>
      </c>
      <c r="I154">
        <v>7.3236040771007538E-2</v>
      </c>
      <c r="J154">
        <v>4</v>
      </c>
    </row>
    <row r="155" spans="1:10" x14ac:dyDescent="0.2">
      <c r="A155" s="1">
        <v>612</v>
      </c>
      <c r="B155" t="s">
        <v>117</v>
      </c>
      <c r="C155">
        <v>2010</v>
      </c>
      <c r="D155">
        <v>0.14616960287094119</v>
      </c>
      <c r="E155">
        <v>6.3997253775596619E-2</v>
      </c>
      <c r="F155">
        <v>0.20969574153423309</v>
      </c>
      <c r="G155">
        <v>0.37279701232910162</v>
      </c>
      <c r="H155">
        <v>9.2194058001041412E-2</v>
      </c>
      <c r="I155">
        <v>0.11413223296403879</v>
      </c>
      <c r="J155">
        <v>4</v>
      </c>
    </row>
    <row r="156" spans="1:10" x14ac:dyDescent="0.2">
      <c r="A156" s="1">
        <v>627</v>
      </c>
      <c r="B156" t="s">
        <v>120</v>
      </c>
      <c r="C156">
        <v>2010</v>
      </c>
      <c r="D156">
        <v>6.9003649055957794E-2</v>
      </c>
      <c r="E156">
        <v>4.7523621469736099E-2</v>
      </c>
      <c r="F156">
        <v>0.24022924900054929</v>
      </c>
      <c r="G156">
        <v>0.42055982351303101</v>
      </c>
      <c r="H156">
        <v>8.5477061569690704E-2</v>
      </c>
      <c r="I156">
        <v>0.1549430042505264</v>
      </c>
      <c r="J156">
        <v>4</v>
      </c>
    </row>
    <row r="157" spans="1:10" x14ac:dyDescent="0.2">
      <c r="A157" s="1">
        <v>642</v>
      </c>
      <c r="B157" t="s">
        <v>123</v>
      </c>
      <c r="C157">
        <v>2010</v>
      </c>
      <c r="D157">
        <v>1.9939040765166279E-2</v>
      </c>
      <c r="E157">
        <v>4.6269845217466347E-2</v>
      </c>
      <c r="F157">
        <v>0.17106187343597409</v>
      </c>
      <c r="G157">
        <v>0.50583100318908691</v>
      </c>
      <c r="H157">
        <v>0.10635522753000259</v>
      </c>
      <c r="I157">
        <v>0.15075969696044919</v>
      </c>
      <c r="J157">
        <v>4</v>
      </c>
    </row>
    <row r="158" spans="1:10" x14ac:dyDescent="0.2">
      <c r="A158" s="1">
        <v>647</v>
      </c>
      <c r="B158" t="s">
        <v>124</v>
      </c>
      <c r="C158">
        <v>2010</v>
      </c>
      <c r="D158">
        <v>1.399840041995049E-2</v>
      </c>
      <c r="E158">
        <v>0.1091875061392784</v>
      </c>
      <c r="F158">
        <v>0.14091478288173681</v>
      </c>
      <c r="G158">
        <v>0.52748531103134155</v>
      </c>
      <c r="H158">
        <v>7.5851678848266602E-2</v>
      </c>
      <c r="I158">
        <v>0.13256233930587771</v>
      </c>
      <c r="J158">
        <v>4</v>
      </c>
    </row>
    <row r="159" spans="1:10" x14ac:dyDescent="0.2">
      <c r="A159" s="1">
        <v>652</v>
      </c>
      <c r="B159" t="s">
        <v>125</v>
      </c>
      <c r="C159">
        <v>2010</v>
      </c>
      <c r="D159">
        <v>4.444614052772522E-2</v>
      </c>
      <c r="E159">
        <v>6.0440018773078918E-2</v>
      </c>
      <c r="F159">
        <v>0.17594760656356809</v>
      </c>
      <c r="G159">
        <v>0.49677160382270807</v>
      </c>
      <c r="H159">
        <v>9.707246720790863E-2</v>
      </c>
      <c r="I159">
        <v>0.128019243478775</v>
      </c>
      <c r="J159">
        <v>4</v>
      </c>
    </row>
    <row r="160" spans="1:10" x14ac:dyDescent="0.2">
      <c r="A160" s="1">
        <v>657</v>
      </c>
      <c r="B160" t="s">
        <v>126</v>
      </c>
      <c r="C160">
        <v>2010</v>
      </c>
      <c r="D160">
        <v>0.17805115878582001</v>
      </c>
      <c r="E160">
        <v>2.6939688250422481E-2</v>
      </c>
      <c r="F160">
        <v>0.18198107182979581</v>
      </c>
      <c r="G160">
        <v>0.35880672931671143</v>
      </c>
      <c r="H160">
        <v>0.10123796015977859</v>
      </c>
      <c r="I160">
        <v>0.17200642824172971</v>
      </c>
      <c r="J160">
        <v>4</v>
      </c>
    </row>
    <row r="161" spans="1:10" x14ac:dyDescent="0.2">
      <c r="A161" s="1">
        <v>672</v>
      </c>
      <c r="B161" t="s">
        <v>129</v>
      </c>
      <c r="C161">
        <v>2010</v>
      </c>
      <c r="D161">
        <v>1.9700847566127781E-2</v>
      </c>
      <c r="E161">
        <v>5.2407629787921912E-2</v>
      </c>
      <c r="F161">
        <v>0.30578914284706121</v>
      </c>
      <c r="G161">
        <v>0.40928712487220759</v>
      </c>
      <c r="H161">
        <v>0.1081956475973129</v>
      </c>
      <c r="I161">
        <v>0.1046190708875656</v>
      </c>
      <c r="J161">
        <v>4</v>
      </c>
    </row>
    <row r="162" spans="1:10" x14ac:dyDescent="0.2">
      <c r="A162" s="1">
        <v>707</v>
      </c>
      <c r="B162" t="s">
        <v>136</v>
      </c>
      <c r="C162">
        <v>2010</v>
      </c>
      <c r="D162">
        <v>6.5212495625019073E-2</v>
      </c>
      <c r="E162">
        <v>7.6607771217823029E-2</v>
      </c>
      <c r="F162">
        <v>0.28336882591247559</v>
      </c>
      <c r="G162">
        <v>0.31475153565406799</v>
      </c>
      <c r="H162">
        <v>9.8617799580097198E-2</v>
      </c>
      <c r="I162">
        <v>0.17119002342224121</v>
      </c>
      <c r="J162">
        <v>4</v>
      </c>
    </row>
    <row r="163" spans="1:10" x14ac:dyDescent="0.2">
      <c r="A163" s="1">
        <v>712</v>
      </c>
      <c r="B163" t="s">
        <v>137</v>
      </c>
      <c r="C163">
        <v>2010</v>
      </c>
      <c r="D163">
        <v>0.1034020557999611</v>
      </c>
      <c r="E163">
        <v>5.8850415050983429E-2</v>
      </c>
      <c r="F163">
        <v>0.27674019336700439</v>
      </c>
      <c r="G163">
        <v>0.30327501893043518</v>
      </c>
      <c r="H163">
        <v>7.2848469018936157E-2</v>
      </c>
      <c r="I163">
        <v>0.1865842342376709</v>
      </c>
      <c r="J163">
        <v>4</v>
      </c>
    </row>
    <row r="164" spans="1:10" x14ac:dyDescent="0.2">
      <c r="A164" s="1">
        <v>717</v>
      </c>
      <c r="B164" t="s">
        <v>138</v>
      </c>
      <c r="C164">
        <v>2010</v>
      </c>
      <c r="D164">
        <v>2.5235561653971669E-2</v>
      </c>
      <c r="E164">
        <v>8.0215565860271454E-2</v>
      </c>
      <c r="F164">
        <v>0.28333732485771179</v>
      </c>
      <c r="G164">
        <v>0.3161504864692688</v>
      </c>
      <c r="H164">
        <v>0.1013474613428116</v>
      </c>
      <c r="I164">
        <v>0.19738160073757169</v>
      </c>
      <c r="J164">
        <v>4</v>
      </c>
    </row>
    <row r="165" spans="1:10" x14ac:dyDescent="0.2">
      <c r="A165" s="1">
        <v>722</v>
      </c>
      <c r="B165" t="s">
        <v>139</v>
      </c>
      <c r="C165">
        <v>2010</v>
      </c>
      <c r="D165">
        <v>2.6393279433250431E-2</v>
      </c>
      <c r="E165">
        <v>4.535333439707756E-2</v>
      </c>
      <c r="F165">
        <v>0.16871318221092221</v>
      </c>
      <c r="G165">
        <v>0.48256480693817139</v>
      </c>
      <c r="H165">
        <v>8.8009461760520935E-2</v>
      </c>
      <c r="I165">
        <v>0.1915079057216644</v>
      </c>
      <c r="J165">
        <v>4</v>
      </c>
    </row>
    <row r="166" spans="1:10" x14ac:dyDescent="0.2">
      <c r="A166" s="1">
        <v>737</v>
      </c>
      <c r="B166" t="s">
        <v>142</v>
      </c>
      <c r="C166">
        <v>2010</v>
      </c>
      <c r="D166">
        <v>2.6464521884918209E-2</v>
      </c>
      <c r="E166">
        <v>4.7081734985113137E-2</v>
      </c>
      <c r="F166">
        <v>0.34957593679428101</v>
      </c>
      <c r="G166">
        <v>0.38245761394500732</v>
      </c>
      <c r="H166">
        <v>8.923494815826416E-2</v>
      </c>
      <c r="I166">
        <v>0.1073480322957039</v>
      </c>
      <c r="J166">
        <v>4</v>
      </c>
    </row>
    <row r="167" spans="1:10" x14ac:dyDescent="0.2">
      <c r="A167" s="1">
        <v>768</v>
      </c>
      <c r="B167" t="s">
        <v>147</v>
      </c>
      <c r="C167">
        <v>2010</v>
      </c>
      <c r="D167">
        <v>6.3552036881446838E-2</v>
      </c>
      <c r="E167">
        <v>7.2822935879230499E-2</v>
      </c>
      <c r="F167">
        <v>9.0154081583023071E-2</v>
      </c>
      <c r="G167">
        <v>0.45146676898002619</v>
      </c>
      <c r="H167">
        <v>0.14958591759204859</v>
      </c>
      <c r="I167">
        <v>0.17362196743488309</v>
      </c>
      <c r="J167">
        <v>4</v>
      </c>
    </row>
    <row r="168" spans="1:10" x14ac:dyDescent="0.2">
      <c r="A168" s="1">
        <v>778</v>
      </c>
      <c r="B168" t="s">
        <v>149</v>
      </c>
      <c r="C168">
        <v>2010</v>
      </c>
      <c r="D168">
        <v>5.5222352966666222E-4</v>
      </c>
      <c r="E168">
        <v>5.4750300943851471E-2</v>
      </c>
      <c r="F168">
        <v>0.29426431655883789</v>
      </c>
      <c r="G168">
        <v>0.45857688784599299</v>
      </c>
      <c r="H168">
        <v>2.8568439185619351E-2</v>
      </c>
      <c r="I168">
        <v>0.16328784823417661</v>
      </c>
      <c r="J168">
        <v>4</v>
      </c>
    </row>
    <row r="169" spans="1:10" x14ac:dyDescent="0.2">
      <c r="A169" s="1">
        <v>796</v>
      </c>
      <c r="B169" t="s">
        <v>206</v>
      </c>
      <c r="C169">
        <v>2010</v>
      </c>
      <c r="D169">
        <v>0.105044037103653</v>
      </c>
      <c r="E169">
        <v>5.5074159055948257E-2</v>
      </c>
      <c r="F169">
        <v>0.24643941223621371</v>
      </c>
      <c r="G169">
        <v>0.35508111119270319</v>
      </c>
      <c r="H169">
        <v>0.10842209309339521</v>
      </c>
      <c r="I169">
        <v>0.13088218867778781</v>
      </c>
      <c r="J169">
        <v>4</v>
      </c>
    </row>
    <row r="170" spans="1:10" x14ac:dyDescent="0.2">
      <c r="A170" s="1">
        <v>811</v>
      </c>
      <c r="B170" t="s">
        <v>155</v>
      </c>
      <c r="C170">
        <v>2010</v>
      </c>
      <c r="D170">
        <v>3.9776935591362422E-4</v>
      </c>
      <c r="E170">
        <v>4.6176504343748093E-2</v>
      </c>
      <c r="F170">
        <v>0.28778082132339478</v>
      </c>
      <c r="G170">
        <v>0.35258856415748602</v>
      </c>
      <c r="H170">
        <v>0.12380097806453701</v>
      </c>
      <c r="I170">
        <v>0.18611747026443479</v>
      </c>
      <c r="J170">
        <v>4</v>
      </c>
    </row>
    <row r="171" spans="1:10" x14ac:dyDescent="0.2">
      <c r="A171" s="1">
        <v>816</v>
      </c>
      <c r="B171" t="s">
        <v>207</v>
      </c>
      <c r="C171">
        <v>2010</v>
      </c>
      <c r="D171">
        <v>3.9789315313100808E-2</v>
      </c>
      <c r="E171">
        <v>7.4658133089542389E-2</v>
      </c>
      <c r="F171">
        <v>0.30968016386032099</v>
      </c>
      <c r="G171">
        <v>0.33769381046295172</v>
      </c>
      <c r="H171">
        <v>0.1019058749079704</v>
      </c>
      <c r="I171">
        <v>0.1388610452413559</v>
      </c>
      <c r="J171">
        <v>4</v>
      </c>
    </row>
    <row r="172" spans="1:10" x14ac:dyDescent="0.2">
      <c r="A172" s="1">
        <v>819</v>
      </c>
      <c r="B172" t="s">
        <v>208</v>
      </c>
      <c r="C172">
        <v>2010</v>
      </c>
      <c r="D172">
        <v>2.3267932236194611E-2</v>
      </c>
      <c r="E172">
        <v>5.1689997315406799E-2</v>
      </c>
      <c r="F172">
        <v>0.27238366007804871</v>
      </c>
      <c r="G172">
        <v>0.41189864277839661</v>
      </c>
      <c r="H172">
        <v>0.1077188476920128</v>
      </c>
      <c r="I172">
        <v>0.13465319573879239</v>
      </c>
      <c r="J172">
        <v>4</v>
      </c>
    </row>
    <row r="173" spans="1:10" x14ac:dyDescent="0.2">
      <c r="A173" s="1">
        <v>834</v>
      </c>
      <c r="B173" t="s">
        <v>158</v>
      </c>
      <c r="C173">
        <v>2010</v>
      </c>
      <c r="D173">
        <v>2.5634244084358219E-2</v>
      </c>
      <c r="E173">
        <v>3.7534300237894058E-2</v>
      </c>
      <c r="F173">
        <v>0.23365901410579679</v>
      </c>
      <c r="G173">
        <v>0.45186233520507812</v>
      </c>
      <c r="H173">
        <v>0.11117226630449301</v>
      </c>
      <c r="I173">
        <v>0.14505709707736969</v>
      </c>
      <c r="J173">
        <v>4</v>
      </c>
    </row>
    <row r="174" spans="1:10" x14ac:dyDescent="0.2">
      <c r="A174" s="1">
        <v>839</v>
      </c>
      <c r="B174" t="s">
        <v>159</v>
      </c>
      <c r="C174">
        <v>2010</v>
      </c>
      <c r="D174">
        <v>3.2095387578010559E-2</v>
      </c>
      <c r="E174">
        <v>7.0915870368480682E-2</v>
      </c>
      <c r="F174">
        <v>0.1671924293041229</v>
      </c>
      <c r="G174">
        <v>0.44917663931846619</v>
      </c>
      <c r="H174">
        <v>9.5517963171005249E-2</v>
      </c>
      <c r="I174">
        <v>0.1849081963300705</v>
      </c>
      <c r="J174">
        <v>4</v>
      </c>
    </row>
    <row r="175" spans="1:10" x14ac:dyDescent="0.2">
      <c r="A175" s="1">
        <v>864</v>
      </c>
      <c r="B175" t="s">
        <v>164</v>
      </c>
      <c r="C175">
        <v>2010</v>
      </c>
      <c r="D175">
        <v>1.0962676256895071E-2</v>
      </c>
      <c r="E175">
        <v>4.8607826232910163E-2</v>
      </c>
      <c r="F175">
        <v>0.2272379994392395</v>
      </c>
      <c r="G175">
        <v>0.46353930234909058</v>
      </c>
      <c r="H175">
        <v>0.1248657405376434</v>
      </c>
      <c r="I175">
        <v>0.12616415321826929</v>
      </c>
      <c r="J175">
        <v>4</v>
      </c>
    </row>
    <row r="176" spans="1:10" x14ac:dyDescent="0.2">
      <c r="A176" s="1">
        <v>869</v>
      </c>
      <c r="B176" t="s">
        <v>165</v>
      </c>
      <c r="C176">
        <v>2010</v>
      </c>
      <c r="D176">
        <v>8.1420820206403732E-3</v>
      </c>
      <c r="E176">
        <v>4.8587292432785027E-2</v>
      </c>
      <c r="F176">
        <v>0.22049619257450101</v>
      </c>
      <c r="G176">
        <v>0.46455049514770508</v>
      </c>
      <c r="H176">
        <v>8.3198398351669312E-2</v>
      </c>
      <c r="I176">
        <v>0.17524378001689911</v>
      </c>
      <c r="J176">
        <v>4</v>
      </c>
    </row>
    <row r="177" spans="1:10" x14ac:dyDescent="0.2">
      <c r="A177" s="1">
        <v>882</v>
      </c>
      <c r="B177" t="s">
        <v>167</v>
      </c>
      <c r="C177">
        <v>2010</v>
      </c>
      <c r="D177">
        <v>8.3615988492965698E-2</v>
      </c>
      <c r="E177">
        <v>2.6060570031404499E-2</v>
      </c>
      <c r="F177">
        <v>0.35474258661270142</v>
      </c>
      <c r="G177">
        <v>0.26565277576446528</v>
      </c>
      <c r="H177">
        <v>8.4592573344707489E-2</v>
      </c>
      <c r="I177">
        <v>0.18340128660202029</v>
      </c>
      <c r="J177">
        <v>4</v>
      </c>
    </row>
    <row r="178" spans="1:10" x14ac:dyDescent="0.2">
      <c r="A178" s="1">
        <v>926</v>
      </c>
      <c r="B178" t="s">
        <v>174</v>
      </c>
      <c r="C178">
        <v>2010</v>
      </c>
      <c r="D178">
        <v>0.23880262672901151</v>
      </c>
      <c r="E178">
        <v>9.6066802740097046E-2</v>
      </c>
      <c r="F178">
        <v>1.181747950613499E-2</v>
      </c>
      <c r="G178">
        <v>0.50916260480880737</v>
      </c>
      <c r="H178">
        <v>5.6777879595756531E-2</v>
      </c>
      <c r="I178">
        <v>8.7372623383998871E-2</v>
      </c>
      <c r="J178">
        <v>4</v>
      </c>
    </row>
    <row r="179" spans="1:10" x14ac:dyDescent="0.2">
      <c r="A179" s="1">
        <v>944</v>
      </c>
      <c r="B179" t="s">
        <v>177</v>
      </c>
      <c r="C179">
        <v>2010</v>
      </c>
      <c r="D179">
        <v>6.0606403276324272E-3</v>
      </c>
      <c r="E179">
        <v>6.2379494309425347E-2</v>
      </c>
      <c r="F179">
        <v>0.1399186700582504</v>
      </c>
      <c r="G179">
        <v>0.53687334060668945</v>
      </c>
      <c r="H179">
        <v>8.4766849875450134E-2</v>
      </c>
      <c r="I179">
        <v>0.1713411957025528</v>
      </c>
      <c r="J179">
        <v>4</v>
      </c>
    </row>
    <row r="180" spans="1:10" x14ac:dyDescent="0.2">
      <c r="A180" s="1">
        <v>957</v>
      </c>
      <c r="B180" t="s">
        <v>179</v>
      </c>
      <c r="C180">
        <v>2010</v>
      </c>
      <c r="D180">
        <v>1.0067293420434E-2</v>
      </c>
      <c r="E180">
        <v>3.4610673785209663E-2</v>
      </c>
      <c r="F180">
        <v>0.1690185219049454</v>
      </c>
      <c r="G180">
        <v>0.54615294933319092</v>
      </c>
      <c r="H180">
        <v>0.10314642637968061</v>
      </c>
      <c r="I180">
        <v>0.13934846222400671</v>
      </c>
      <c r="J180">
        <v>4</v>
      </c>
    </row>
    <row r="181" spans="1:10" x14ac:dyDescent="0.2">
      <c r="A181" s="1">
        <v>994</v>
      </c>
      <c r="B181" t="s">
        <v>185</v>
      </c>
      <c r="C181">
        <v>2010</v>
      </c>
      <c r="D181">
        <v>7.114497572183609E-2</v>
      </c>
      <c r="E181">
        <v>1.8854716792702671E-2</v>
      </c>
      <c r="F181">
        <v>0.3816165030002594</v>
      </c>
      <c r="G181">
        <v>0.38601014018058782</v>
      </c>
      <c r="H181">
        <v>3.1813770532608032E-2</v>
      </c>
      <c r="I181">
        <v>0.17724111676216131</v>
      </c>
      <c r="J181">
        <v>4</v>
      </c>
    </row>
    <row r="182" spans="1:10" x14ac:dyDescent="0.2">
      <c r="A182" s="1">
        <v>98</v>
      </c>
      <c r="B182" t="s">
        <v>26</v>
      </c>
      <c r="C182">
        <v>2010</v>
      </c>
      <c r="D182">
        <v>0.26481294631958008</v>
      </c>
      <c r="E182">
        <v>7.4393995106220245E-2</v>
      </c>
      <c r="F182">
        <v>0.15673018991947171</v>
      </c>
      <c r="G182">
        <v>0.27184233069419861</v>
      </c>
      <c r="H182">
        <v>8.3276078104972839E-2</v>
      </c>
      <c r="I182">
        <v>0.1435742378234863</v>
      </c>
      <c r="J182">
        <v>5</v>
      </c>
    </row>
    <row r="183" spans="1:10" x14ac:dyDescent="0.2">
      <c r="A183" s="1">
        <v>146</v>
      </c>
      <c r="B183" t="s">
        <v>35</v>
      </c>
      <c r="C183">
        <v>2010</v>
      </c>
      <c r="D183">
        <v>0.3083932101726532</v>
      </c>
      <c r="E183">
        <v>5.4517544806003571E-2</v>
      </c>
      <c r="F183">
        <v>0.12487240880727769</v>
      </c>
      <c r="G183">
        <v>0.31251433491706848</v>
      </c>
      <c r="H183">
        <v>6.6871382296085358E-2</v>
      </c>
      <c r="I183">
        <v>0.1167278438806534</v>
      </c>
      <c r="J183">
        <v>5</v>
      </c>
    </row>
    <row r="184" spans="1:10" x14ac:dyDescent="0.2">
      <c r="A184" s="1">
        <v>151</v>
      </c>
      <c r="B184" t="s">
        <v>36</v>
      </c>
      <c r="C184">
        <v>2010</v>
      </c>
      <c r="D184">
        <v>0.38646352291107178</v>
      </c>
      <c r="E184">
        <v>4.3274272233247757E-2</v>
      </c>
      <c r="F184">
        <v>0.1207592338323593</v>
      </c>
      <c r="G184">
        <v>0.33920392394065862</v>
      </c>
      <c r="H184">
        <v>3.8137421011924737E-2</v>
      </c>
      <c r="I184">
        <v>7.2160713374614716E-2</v>
      </c>
      <c r="J184">
        <v>5</v>
      </c>
    </row>
    <row r="185" spans="1:10" x14ac:dyDescent="0.2">
      <c r="A185" s="1">
        <v>161</v>
      </c>
      <c r="B185" t="s">
        <v>38</v>
      </c>
      <c r="C185">
        <v>2010</v>
      </c>
      <c r="D185">
        <v>0.28292796015739441</v>
      </c>
      <c r="E185" t="s">
        <v>218</v>
      </c>
      <c r="F185">
        <v>0.22991921007633209</v>
      </c>
      <c r="G185">
        <v>0.1927274763584137</v>
      </c>
      <c r="H185">
        <v>7.4977502226829529E-2</v>
      </c>
      <c r="I185">
        <v>0.15591928362846369</v>
      </c>
      <c r="J185">
        <v>5</v>
      </c>
    </row>
    <row r="186" spans="1:10" x14ac:dyDescent="0.2">
      <c r="A186" s="1">
        <v>166</v>
      </c>
      <c r="B186" t="s">
        <v>39</v>
      </c>
      <c r="C186">
        <v>2010</v>
      </c>
      <c r="D186">
        <v>0.21744908392429349</v>
      </c>
      <c r="E186">
        <v>3.50484699010849E-2</v>
      </c>
      <c r="F186">
        <v>0.23764599859714511</v>
      </c>
      <c r="G186">
        <v>0.20295114815235141</v>
      </c>
      <c r="H186">
        <v>8.2128547132015228E-2</v>
      </c>
      <c r="I186">
        <v>0.21534676849842069</v>
      </c>
      <c r="J186">
        <v>5</v>
      </c>
    </row>
    <row r="187" spans="1:10" x14ac:dyDescent="0.2">
      <c r="A187" s="1">
        <v>181</v>
      </c>
      <c r="B187" t="s">
        <v>42</v>
      </c>
      <c r="C187">
        <v>2010</v>
      </c>
      <c r="D187">
        <v>0.42895269393920898</v>
      </c>
      <c r="E187">
        <v>2.3465348407626149E-2</v>
      </c>
      <c r="F187">
        <v>0.18171137571334839</v>
      </c>
      <c r="G187">
        <v>0.1829235106706619</v>
      </c>
      <c r="H187">
        <v>3.5648360848426819E-2</v>
      </c>
      <c r="I187">
        <v>0.14311978220939639</v>
      </c>
      <c r="J187">
        <v>5</v>
      </c>
    </row>
    <row r="188" spans="1:10" x14ac:dyDescent="0.2">
      <c r="A188" s="1">
        <v>186</v>
      </c>
      <c r="B188" t="s">
        <v>186</v>
      </c>
      <c r="C188">
        <v>2010</v>
      </c>
      <c r="D188">
        <v>0.32644841074943542</v>
      </c>
      <c r="E188">
        <v>5.6246727705001831E-2</v>
      </c>
      <c r="F188">
        <v>0.20361924171447751</v>
      </c>
      <c r="G188">
        <v>0.15248709917068479</v>
      </c>
      <c r="H188">
        <v>6.8155616521835327E-2</v>
      </c>
      <c r="I188">
        <v>0.19304238259792331</v>
      </c>
      <c r="J188">
        <v>5</v>
      </c>
    </row>
    <row r="189" spans="1:10" x14ac:dyDescent="0.2">
      <c r="A189" s="1">
        <v>216</v>
      </c>
      <c r="B189" t="s">
        <v>47</v>
      </c>
      <c r="C189">
        <v>2010</v>
      </c>
      <c r="D189">
        <v>0.41545024514198298</v>
      </c>
      <c r="E189">
        <v>6.2546826899051666E-2</v>
      </c>
      <c r="F189">
        <v>6.3734345138072968E-2</v>
      </c>
      <c r="G189">
        <v>0.17344389855861661</v>
      </c>
      <c r="H189">
        <v>5.0729651004075997E-2</v>
      </c>
      <c r="I189">
        <v>0.2327748388051987</v>
      </c>
      <c r="J189">
        <v>5</v>
      </c>
    </row>
    <row r="190" spans="1:10" x14ac:dyDescent="0.2">
      <c r="A190" s="1">
        <v>236</v>
      </c>
      <c r="B190" t="s">
        <v>51</v>
      </c>
      <c r="C190">
        <v>2010</v>
      </c>
      <c r="D190">
        <v>0.22853823006153109</v>
      </c>
      <c r="E190">
        <v>2.010943740606308E-2</v>
      </c>
      <c r="F190">
        <v>0.18579037487506869</v>
      </c>
      <c r="G190">
        <v>0.361583411693573</v>
      </c>
      <c r="H190">
        <v>9.3044102191925049E-2</v>
      </c>
      <c r="I190">
        <v>0.1335504353046417</v>
      </c>
      <c r="J190">
        <v>5</v>
      </c>
    </row>
    <row r="191" spans="1:10" x14ac:dyDescent="0.2">
      <c r="A191" s="1">
        <v>313</v>
      </c>
      <c r="B191" t="s">
        <v>196</v>
      </c>
      <c r="C191">
        <v>2010</v>
      </c>
      <c r="D191">
        <v>0.37518781423568731</v>
      </c>
      <c r="E191">
        <v>7.1386553347110748E-2</v>
      </c>
      <c r="F191">
        <v>8.0220624804496765E-2</v>
      </c>
      <c r="G191">
        <v>0.25879517197608948</v>
      </c>
      <c r="H191">
        <v>5.4837461560964577E-2</v>
      </c>
      <c r="I191">
        <v>0.18086846172809601</v>
      </c>
      <c r="J191">
        <v>5</v>
      </c>
    </row>
    <row r="192" spans="1:10" x14ac:dyDescent="0.2">
      <c r="A192" s="1">
        <v>394</v>
      </c>
      <c r="B192" t="s">
        <v>78</v>
      </c>
      <c r="C192">
        <v>2010</v>
      </c>
      <c r="D192">
        <v>0.42065927386283869</v>
      </c>
      <c r="E192">
        <v>1.1939952149987221E-2</v>
      </c>
      <c r="F192">
        <v>0.1314676254987717</v>
      </c>
      <c r="G192">
        <v>0.1607864648103714</v>
      </c>
      <c r="H192">
        <v>6.3186965882778168E-2</v>
      </c>
      <c r="I192">
        <v>0.21195980906486511</v>
      </c>
      <c r="J192">
        <v>5</v>
      </c>
    </row>
    <row r="193" spans="1:10" x14ac:dyDescent="0.2">
      <c r="A193" s="1">
        <v>498</v>
      </c>
      <c r="B193" t="s">
        <v>97</v>
      </c>
      <c r="C193">
        <v>2010</v>
      </c>
      <c r="D193">
        <v>0.27115604281425482</v>
      </c>
      <c r="E193">
        <v>7.0349089801311493E-2</v>
      </c>
      <c r="F193">
        <v>0.23535625636577609</v>
      </c>
      <c r="G193">
        <v>0.17723080515861511</v>
      </c>
      <c r="H193">
        <v>5.0143048167228699E-2</v>
      </c>
      <c r="I193">
        <v>0.2033364325761795</v>
      </c>
      <c r="J193">
        <v>5</v>
      </c>
    </row>
    <row r="194" spans="1:10" x14ac:dyDescent="0.2">
      <c r="A194" s="1">
        <v>516</v>
      </c>
      <c r="B194" t="s">
        <v>100</v>
      </c>
      <c r="C194">
        <v>2010</v>
      </c>
      <c r="D194">
        <v>0.70022827386856079</v>
      </c>
      <c r="E194">
        <v>2.6218505576252941E-2</v>
      </c>
      <c r="F194">
        <v>8.6851485073566437E-2</v>
      </c>
      <c r="G194">
        <v>8.2060754299163818E-2</v>
      </c>
      <c r="H194">
        <v>5.4687000811100013E-2</v>
      </c>
      <c r="I194">
        <v>4.9953967332839973E-2</v>
      </c>
      <c r="J194">
        <v>5</v>
      </c>
    </row>
    <row r="195" spans="1:10" x14ac:dyDescent="0.2">
      <c r="A195" s="1">
        <v>544</v>
      </c>
      <c r="B195" t="s">
        <v>105</v>
      </c>
      <c r="C195">
        <v>2010</v>
      </c>
      <c r="D195">
        <v>0.34466955065727228</v>
      </c>
      <c r="E195">
        <v>3.1926438212394707E-2</v>
      </c>
      <c r="F195">
        <v>0.17460633814334869</v>
      </c>
      <c r="G195">
        <v>0.2649882435798645</v>
      </c>
      <c r="H195">
        <v>6.283232569694519E-2</v>
      </c>
      <c r="I195">
        <v>0.12827323377132421</v>
      </c>
      <c r="J195">
        <v>5</v>
      </c>
    </row>
    <row r="196" spans="1:10" x14ac:dyDescent="0.2">
      <c r="A196" s="1">
        <v>559</v>
      </c>
      <c r="B196" t="s">
        <v>108</v>
      </c>
      <c r="C196">
        <v>2010</v>
      </c>
      <c r="D196">
        <v>0.40650033950805659</v>
      </c>
      <c r="E196">
        <v>4.2422976344823837E-2</v>
      </c>
      <c r="F196">
        <v>0.150710254907608</v>
      </c>
      <c r="G196">
        <v>0.1659193933010101</v>
      </c>
      <c r="H196">
        <v>6.5398968756198883E-2</v>
      </c>
      <c r="I196">
        <v>0.15910069644451141</v>
      </c>
      <c r="J196">
        <v>5</v>
      </c>
    </row>
    <row r="197" spans="1:10" x14ac:dyDescent="0.2">
      <c r="A197" s="1">
        <v>574</v>
      </c>
      <c r="B197" t="s">
        <v>111</v>
      </c>
      <c r="C197">
        <v>2010</v>
      </c>
      <c r="D197">
        <v>0.28496715426445007</v>
      </c>
      <c r="E197">
        <v>7.101459801197052E-2</v>
      </c>
      <c r="F197">
        <v>0.27654826641082758</v>
      </c>
      <c r="G197">
        <v>0.22128812968730929</v>
      </c>
      <c r="H197">
        <v>6.5407365560531616E-2</v>
      </c>
      <c r="I197">
        <v>8.6549915373325348E-2</v>
      </c>
      <c r="J197">
        <v>5</v>
      </c>
    </row>
    <row r="198" spans="1:10" x14ac:dyDescent="0.2">
      <c r="A198" s="1">
        <v>589</v>
      </c>
      <c r="B198" t="s">
        <v>114</v>
      </c>
      <c r="C198">
        <v>2010</v>
      </c>
      <c r="D198">
        <v>0.26422318816184998</v>
      </c>
      <c r="E198">
        <v>4.6344056725502007E-2</v>
      </c>
      <c r="F198">
        <v>2.189562655985355E-2</v>
      </c>
      <c r="G198">
        <v>0.4777178168296814</v>
      </c>
      <c r="H198">
        <v>5.8184847235679633E-2</v>
      </c>
      <c r="I198">
        <v>0.12801061570644379</v>
      </c>
      <c r="J198">
        <v>5</v>
      </c>
    </row>
    <row r="199" spans="1:10" x14ac:dyDescent="0.2">
      <c r="A199" s="1">
        <v>637</v>
      </c>
      <c r="B199" t="s">
        <v>122</v>
      </c>
      <c r="C199">
        <v>2010</v>
      </c>
      <c r="D199">
        <v>0.32405382394790649</v>
      </c>
      <c r="E199">
        <v>6.3850447535514832E-2</v>
      </c>
      <c r="F199">
        <v>9.3799315392971039E-2</v>
      </c>
      <c r="G199">
        <v>0.26807239651679993</v>
      </c>
      <c r="H199">
        <v>0.1075414344668388</v>
      </c>
      <c r="I199">
        <v>0.14719665050506589</v>
      </c>
      <c r="J199">
        <v>5</v>
      </c>
    </row>
    <row r="200" spans="1:10" x14ac:dyDescent="0.2">
      <c r="A200" s="1">
        <v>662</v>
      </c>
      <c r="B200" t="s">
        <v>127</v>
      </c>
      <c r="C200">
        <v>2010</v>
      </c>
      <c r="D200">
        <v>0.47278827428817749</v>
      </c>
      <c r="E200">
        <v>2.4968488141894341E-2</v>
      </c>
      <c r="F200">
        <v>0.1179256662726402</v>
      </c>
      <c r="G200">
        <v>0.1879804581403732</v>
      </c>
      <c r="H200">
        <v>6.2242928892374039E-2</v>
      </c>
      <c r="I200">
        <v>0.1340198218822479</v>
      </c>
      <c r="J200">
        <v>5</v>
      </c>
    </row>
    <row r="201" spans="1:10" x14ac:dyDescent="0.2">
      <c r="A201" s="1">
        <v>702</v>
      </c>
      <c r="B201" t="s">
        <v>135</v>
      </c>
      <c r="C201">
        <v>2010</v>
      </c>
      <c r="D201">
        <v>0.21042782068252561</v>
      </c>
      <c r="E201">
        <v>4.4025924056768417E-2</v>
      </c>
      <c r="F201">
        <v>0.25818809866905212</v>
      </c>
      <c r="G201">
        <v>0.22101135551929471</v>
      </c>
      <c r="H201">
        <v>8.0175094306468964E-2</v>
      </c>
      <c r="I201">
        <v>0.1822002977132797</v>
      </c>
      <c r="J201">
        <v>5</v>
      </c>
    </row>
    <row r="202" spans="1:10" x14ac:dyDescent="0.2">
      <c r="A202" s="1">
        <v>753</v>
      </c>
      <c r="B202" t="s">
        <v>144</v>
      </c>
      <c r="C202">
        <v>2010</v>
      </c>
      <c r="D202">
        <v>0.34691306948661799</v>
      </c>
      <c r="E202">
        <v>7.6195329427719116E-2</v>
      </c>
      <c r="F202">
        <v>6.3012756407260895E-2</v>
      </c>
      <c r="G202">
        <v>0.27751839160919189</v>
      </c>
      <c r="H202">
        <v>6.9270059466362E-2</v>
      </c>
      <c r="I202">
        <v>0.1743931770324707</v>
      </c>
      <c r="J202">
        <v>5</v>
      </c>
    </row>
    <row r="203" spans="1:10" x14ac:dyDescent="0.2">
      <c r="A203" s="1">
        <v>806</v>
      </c>
      <c r="B203" t="s">
        <v>154</v>
      </c>
      <c r="C203">
        <v>2010</v>
      </c>
      <c r="D203">
        <v>0.4938676655292511</v>
      </c>
      <c r="E203">
        <v>2.0209873095154759E-2</v>
      </c>
      <c r="F203">
        <v>0.1575106680393219</v>
      </c>
      <c r="G203">
        <v>0.17994603514671331</v>
      </c>
      <c r="H203">
        <v>7.1110397577285767E-2</v>
      </c>
      <c r="I203">
        <v>8.3535999059677124E-2</v>
      </c>
      <c r="J203">
        <v>5</v>
      </c>
    </row>
    <row r="204" spans="1:10" x14ac:dyDescent="0.2">
      <c r="A204" s="1">
        <v>824</v>
      </c>
      <c r="B204" t="s">
        <v>156</v>
      </c>
      <c r="C204">
        <v>2010</v>
      </c>
      <c r="D204">
        <v>0.29306995868682861</v>
      </c>
      <c r="E204">
        <v>2.7337290346622471E-2</v>
      </c>
      <c r="F204">
        <v>0.14157481491565699</v>
      </c>
      <c r="G204">
        <v>0.29732093214988708</v>
      </c>
      <c r="H204">
        <v>8.9681364595890045E-2</v>
      </c>
      <c r="I204">
        <v>0.14153087139129639</v>
      </c>
      <c r="J204">
        <v>5</v>
      </c>
    </row>
    <row r="205" spans="1:10" x14ac:dyDescent="0.2">
      <c r="A205" s="1">
        <v>829</v>
      </c>
      <c r="B205" t="s">
        <v>157</v>
      </c>
      <c r="C205">
        <v>2010</v>
      </c>
      <c r="D205">
        <v>0.60412287712097168</v>
      </c>
      <c r="E205">
        <v>4.164842888712883E-2</v>
      </c>
      <c r="F205">
        <v>3.0817329883575439E-2</v>
      </c>
      <c r="G205">
        <v>0.12224550545215609</v>
      </c>
      <c r="H205">
        <v>9.5968350768089294E-2</v>
      </c>
      <c r="I205">
        <v>0.1053070649504662</v>
      </c>
      <c r="J205">
        <v>5</v>
      </c>
    </row>
    <row r="206" spans="1:10" x14ac:dyDescent="0.2">
      <c r="A206" s="1">
        <v>893</v>
      </c>
      <c r="B206" t="s">
        <v>168</v>
      </c>
      <c r="C206">
        <v>2010</v>
      </c>
      <c r="D206">
        <v>0.37698566913604742</v>
      </c>
      <c r="E206">
        <v>5.2458979189395898E-2</v>
      </c>
      <c r="F206">
        <v>0.1405845582485199</v>
      </c>
      <c r="G206">
        <v>0.28353089094161987</v>
      </c>
      <c r="H206">
        <v>5.9698775410652161E-2</v>
      </c>
      <c r="I206">
        <v>0.1022911891341209</v>
      </c>
      <c r="J206">
        <v>5</v>
      </c>
    </row>
    <row r="207" spans="1:10" x14ac:dyDescent="0.2">
      <c r="A207" s="1">
        <v>980</v>
      </c>
      <c r="B207" t="s">
        <v>183</v>
      </c>
      <c r="C207">
        <v>2010</v>
      </c>
      <c r="D207">
        <v>0.1757207661867142</v>
      </c>
      <c r="E207">
        <v>6.6913150250911713E-2</v>
      </c>
      <c r="F207">
        <v>0.35333532094955439</v>
      </c>
      <c r="G207">
        <v>0.16556380689144129</v>
      </c>
      <c r="H207">
        <v>5.4492339491844177E-2</v>
      </c>
      <c r="I207">
        <v>0.18877112865448001</v>
      </c>
      <c r="J207">
        <v>5</v>
      </c>
    </row>
  </sheetData>
  <sortState ref="A2:J207">
    <sortCondition ref="J2:J207"/>
    <sortCondition ref="B2:B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1970s_km</vt:lpstr>
      <vt:lpstr>1970s_hc</vt:lpstr>
      <vt:lpstr>1980s_km</vt:lpstr>
      <vt:lpstr>1980s_hc</vt:lpstr>
      <vt:lpstr>1990s_km</vt:lpstr>
      <vt:lpstr>1990s_hc</vt:lpstr>
      <vt:lpstr>2000s_km</vt:lpstr>
      <vt:lpstr>2000s_hc</vt:lpstr>
      <vt:lpstr>2010s_km</vt:lpstr>
      <vt:lpstr>2010s_hc</vt:lpstr>
      <vt:lpstr>PPPPC</vt:lpstr>
      <vt:lpstr>ClusterData</vt:lpstr>
      <vt:lpstr>SummaryStats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Intal, Carla</dc:creator>
  <cp:lastModifiedBy>Microsoft Office User</cp:lastModifiedBy>
  <dcterms:created xsi:type="dcterms:W3CDTF">2016-12-01T22:39:56Z</dcterms:created>
  <dcterms:modified xsi:type="dcterms:W3CDTF">2016-12-06T02:41:53Z</dcterms:modified>
</cp:coreProperties>
</file>