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4062_ed_ac_uk/Documents/"/>
    </mc:Choice>
  </mc:AlternateContent>
  <xr:revisionPtr revIDLastSave="4576" documentId="8_{4B844484-3EC8-044E-B21D-D2C9400C03CC}" xr6:coauthVersionLast="47" xr6:coauthVersionMax="47" xr10:uidLastSave="{A5DDF3DD-3776-484B-AA4F-AE18A60A04C6}"/>
  <bookViews>
    <workbookView xWindow="37860" yWindow="500" windowWidth="15720" windowHeight="16320" firstSheet="1" activeTab="2" xr2:uid="{54AF8671-2115-0246-BCC3-D7F2F93B2E80}"/>
  </bookViews>
  <sheets>
    <sheet name="nmds_categories" sheetId="2" r:id="rId1"/>
    <sheet name="meta_nmds" sheetId="11" r:id="rId2"/>
    <sheet name="Sheet2" sheetId="12" r:id="rId3"/>
    <sheet name="big_sheet (2)" sheetId="9" r:id="rId4"/>
    <sheet name="Sheet1" sheetId="10" r:id="rId5"/>
    <sheet name="big_sheet" sheetId="8" r:id="rId6"/>
    <sheet name="total" sheetId="3" r:id="rId7"/>
    <sheet name="times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2" l="1"/>
  <c r="Z4" i="12"/>
  <c r="Z5" i="12"/>
  <c r="Z6" i="12"/>
  <c r="Z7" i="12"/>
  <c r="Z8" i="12"/>
  <c r="Z9" i="12"/>
  <c r="Z10" i="12"/>
  <c r="Z11" i="12"/>
  <c r="Z2" i="12"/>
  <c r="AD5" i="11"/>
  <c r="AD6" i="11"/>
  <c r="AD7" i="11"/>
  <c r="AD8" i="11"/>
  <c r="AD9" i="11"/>
  <c r="AD10" i="11"/>
  <c r="AD11" i="11"/>
  <c r="AD4" i="11"/>
  <c r="AA98" i="11"/>
  <c r="AB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C98" i="11"/>
  <c r="C81" i="11"/>
  <c r="AA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C64" i="11"/>
  <c r="C30" i="11"/>
  <c r="AA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C47" i="11"/>
  <c r="AA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AA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C13" i="11"/>
  <c r="AA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AD2" i="11"/>
  <c r="AC114" i="11"/>
  <c r="AB114" i="11"/>
  <c r="AD114" i="11" s="1"/>
  <c r="Z114" i="11"/>
  <c r="AC113" i="11"/>
  <c r="AB113" i="11"/>
  <c r="AD113" i="11" s="1"/>
  <c r="Z113" i="11"/>
  <c r="AC112" i="11"/>
  <c r="AB112" i="11"/>
  <c r="AD112" i="11" s="1"/>
  <c r="Z112" i="11"/>
  <c r="AC111" i="11"/>
  <c r="AB111" i="11"/>
  <c r="AD111" i="11" s="1"/>
  <c r="Z111" i="11"/>
  <c r="AC110" i="11"/>
  <c r="AB110" i="11"/>
  <c r="AD110" i="11" s="1"/>
  <c r="Z110" i="11"/>
  <c r="AC109" i="11"/>
  <c r="AC98" i="11" s="1"/>
  <c r="AB109" i="11"/>
  <c r="AD109" i="11" s="1"/>
  <c r="Z109" i="11"/>
  <c r="Z98" i="11" s="1"/>
  <c r="AC108" i="11"/>
  <c r="AB108" i="11"/>
  <c r="AD108" i="11" s="1"/>
  <c r="Z108" i="11"/>
  <c r="AC107" i="11"/>
  <c r="AB107" i="11"/>
  <c r="AD107" i="11" s="1"/>
  <c r="Z107" i="11"/>
  <c r="AC106" i="11"/>
  <c r="AB106" i="11"/>
  <c r="AD106" i="11" s="1"/>
  <c r="Z106" i="11"/>
  <c r="AC105" i="11"/>
  <c r="AB105" i="11"/>
  <c r="AD105" i="11" s="1"/>
  <c r="Z105" i="11"/>
  <c r="AC104" i="11"/>
  <c r="AB104" i="11"/>
  <c r="AD104" i="11" s="1"/>
  <c r="Z104" i="11"/>
  <c r="AC103" i="11"/>
  <c r="AB103" i="11"/>
  <c r="AD103" i="11" s="1"/>
  <c r="Z103" i="11"/>
  <c r="AC102" i="11"/>
  <c r="AB102" i="11"/>
  <c r="AD102" i="11" s="1"/>
  <c r="Z102" i="11"/>
  <c r="AC101" i="11"/>
  <c r="AB101" i="11"/>
  <c r="AD101" i="11" s="1"/>
  <c r="Z101" i="11"/>
  <c r="AC100" i="11"/>
  <c r="AB100" i="11"/>
  <c r="AD100" i="11" s="1"/>
  <c r="Z100" i="11"/>
  <c r="AC99" i="11"/>
  <c r="AB99" i="11"/>
  <c r="AD99" i="11" s="1"/>
  <c r="Z99" i="11"/>
  <c r="AC97" i="11"/>
  <c r="AB97" i="11"/>
  <c r="AD97" i="11" s="1"/>
  <c r="Z97" i="11"/>
  <c r="AC96" i="11"/>
  <c r="AB96" i="11"/>
  <c r="AD96" i="11" s="1"/>
  <c r="Z96" i="11"/>
  <c r="AC95" i="11"/>
  <c r="AB95" i="11"/>
  <c r="AD95" i="11" s="1"/>
  <c r="Z95" i="11"/>
  <c r="AC94" i="11"/>
  <c r="AB94" i="11"/>
  <c r="AD94" i="11" s="1"/>
  <c r="Z94" i="11"/>
  <c r="AC93" i="11"/>
  <c r="AB93" i="11"/>
  <c r="AD93" i="11" s="1"/>
  <c r="Z93" i="11"/>
  <c r="AC92" i="11"/>
  <c r="AB92" i="11"/>
  <c r="AD92" i="11" s="1"/>
  <c r="Z92" i="11"/>
  <c r="AC91" i="11"/>
  <c r="AB91" i="11"/>
  <c r="AD91" i="11" s="1"/>
  <c r="Z91" i="11"/>
  <c r="AC90" i="11"/>
  <c r="AB90" i="11"/>
  <c r="AD90" i="11" s="1"/>
  <c r="Z90" i="11"/>
  <c r="AC89" i="11"/>
  <c r="AB89" i="11"/>
  <c r="AD89" i="11" s="1"/>
  <c r="Z89" i="11"/>
  <c r="AC88" i="11"/>
  <c r="AB88" i="11"/>
  <c r="AD88" i="11" s="1"/>
  <c r="Z88" i="11"/>
  <c r="AC87" i="11"/>
  <c r="AB87" i="11"/>
  <c r="AD87" i="11" s="1"/>
  <c r="Z87" i="11"/>
  <c r="AC86" i="11"/>
  <c r="AB86" i="11"/>
  <c r="AD86" i="11" s="1"/>
  <c r="Z86" i="11"/>
  <c r="AC85" i="11"/>
  <c r="AB85" i="11"/>
  <c r="AD85" i="11" s="1"/>
  <c r="Z85" i="11"/>
  <c r="AC84" i="11"/>
  <c r="AB84" i="11"/>
  <c r="AD84" i="11" s="1"/>
  <c r="Z84" i="11"/>
  <c r="AC83" i="11"/>
  <c r="AB83" i="11"/>
  <c r="AD83" i="11" s="1"/>
  <c r="Z83" i="11"/>
  <c r="AC82" i="11"/>
  <c r="AC81" i="11" s="1"/>
  <c r="AB82" i="11"/>
  <c r="Z82" i="11"/>
  <c r="Z81" i="11" s="1"/>
  <c r="AC80" i="11"/>
  <c r="AB80" i="11"/>
  <c r="AD80" i="11" s="1"/>
  <c r="Z80" i="11"/>
  <c r="AC79" i="11"/>
  <c r="AB79" i="11"/>
  <c r="AD79" i="11" s="1"/>
  <c r="Z79" i="11"/>
  <c r="AC78" i="11"/>
  <c r="AB78" i="11"/>
  <c r="AD78" i="11" s="1"/>
  <c r="Z78" i="11"/>
  <c r="AC77" i="11"/>
  <c r="AB77" i="11"/>
  <c r="AD77" i="11" s="1"/>
  <c r="Z77" i="11"/>
  <c r="AC76" i="11"/>
  <c r="AB76" i="11"/>
  <c r="AD76" i="11" s="1"/>
  <c r="Z76" i="11"/>
  <c r="AC75" i="11"/>
  <c r="AB75" i="11"/>
  <c r="AD75" i="11" s="1"/>
  <c r="Z75" i="11"/>
  <c r="AC74" i="11"/>
  <c r="AB74" i="11"/>
  <c r="AD74" i="11" s="1"/>
  <c r="Z74" i="11"/>
  <c r="AC73" i="11"/>
  <c r="AB73" i="11"/>
  <c r="AD73" i="11" s="1"/>
  <c r="Z73" i="11"/>
  <c r="AC72" i="11"/>
  <c r="AB72" i="11"/>
  <c r="AD72" i="11" s="1"/>
  <c r="Z72" i="11"/>
  <c r="AC71" i="11"/>
  <c r="AB71" i="11"/>
  <c r="AD71" i="11" s="1"/>
  <c r="Z71" i="11"/>
  <c r="AC70" i="11"/>
  <c r="AB70" i="11"/>
  <c r="AD70" i="11" s="1"/>
  <c r="Z70" i="11"/>
  <c r="AC69" i="11"/>
  <c r="AB69" i="11"/>
  <c r="AD69" i="11" s="1"/>
  <c r="Z69" i="11"/>
  <c r="AC68" i="11"/>
  <c r="AB68" i="11"/>
  <c r="AD68" i="11" s="1"/>
  <c r="Z68" i="11"/>
  <c r="AC67" i="11"/>
  <c r="AB67" i="11"/>
  <c r="AD67" i="11" s="1"/>
  <c r="Z67" i="11"/>
  <c r="AC66" i="11"/>
  <c r="AB66" i="11"/>
  <c r="AD66" i="11" s="1"/>
  <c r="Z66" i="11"/>
  <c r="AC65" i="11"/>
  <c r="AC64" i="11" s="1"/>
  <c r="AB65" i="11"/>
  <c r="Z65" i="11"/>
  <c r="Z64" i="11" s="1"/>
  <c r="AC63" i="11"/>
  <c r="AB63" i="11"/>
  <c r="AD63" i="11" s="1"/>
  <c r="Z63" i="11"/>
  <c r="AC62" i="11"/>
  <c r="AB62" i="11"/>
  <c r="AD62" i="11" s="1"/>
  <c r="Z62" i="11"/>
  <c r="AC61" i="11"/>
  <c r="AB61" i="11"/>
  <c r="AD61" i="11" s="1"/>
  <c r="Z61" i="11"/>
  <c r="AC60" i="11"/>
  <c r="AB60" i="11"/>
  <c r="AD60" i="11" s="1"/>
  <c r="Z60" i="11"/>
  <c r="AC59" i="11"/>
  <c r="AB59" i="11"/>
  <c r="AD59" i="11" s="1"/>
  <c r="Z59" i="11"/>
  <c r="AC58" i="11"/>
  <c r="AB58" i="11"/>
  <c r="AD58" i="11" s="1"/>
  <c r="Z58" i="11"/>
  <c r="AC57" i="11"/>
  <c r="AB57" i="11"/>
  <c r="AD57" i="11" s="1"/>
  <c r="Z57" i="11"/>
  <c r="AC56" i="11"/>
  <c r="AB56" i="11"/>
  <c r="AD56" i="11" s="1"/>
  <c r="Z56" i="11"/>
  <c r="AC55" i="11"/>
  <c r="AB55" i="11"/>
  <c r="AD55" i="11" s="1"/>
  <c r="Z55" i="11"/>
  <c r="AC54" i="11"/>
  <c r="AB54" i="11"/>
  <c r="AD54" i="11" s="1"/>
  <c r="Z54" i="11"/>
  <c r="AC53" i="11"/>
  <c r="AB53" i="11"/>
  <c r="AD53" i="11" s="1"/>
  <c r="Z53" i="11"/>
  <c r="AC52" i="11"/>
  <c r="AB52" i="11"/>
  <c r="AD52" i="11" s="1"/>
  <c r="Z52" i="11"/>
  <c r="AC51" i="11"/>
  <c r="AB51" i="11"/>
  <c r="AD51" i="11" s="1"/>
  <c r="Z51" i="11"/>
  <c r="AC50" i="11"/>
  <c r="AB50" i="11"/>
  <c r="AD50" i="11" s="1"/>
  <c r="Z50" i="11"/>
  <c r="AC49" i="11"/>
  <c r="AB49" i="11"/>
  <c r="AD49" i="11" s="1"/>
  <c r="Z49" i="11"/>
  <c r="AC48" i="11"/>
  <c r="AC47" i="11" s="1"/>
  <c r="AB48" i="11"/>
  <c r="Z48" i="11"/>
  <c r="Z47" i="11" s="1"/>
  <c r="AC46" i="11"/>
  <c r="AB46" i="11"/>
  <c r="AD46" i="11" s="1"/>
  <c r="Z46" i="11"/>
  <c r="AC45" i="11"/>
  <c r="AB45" i="11"/>
  <c r="AD45" i="11" s="1"/>
  <c r="Z45" i="11"/>
  <c r="AC44" i="11"/>
  <c r="AB44" i="11"/>
  <c r="AD44" i="11" s="1"/>
  <c r="Z44" i="11"/>
  <c r="AC43" i="11"/>
  <c r="AB43" i="11"/>
  <c r="AD43" i="11" s="1"/>
  <c r="Z43" i="11"/>
  <c r="AC42" i="11"/>
  <c r="AB42" i="11"/>
  <c r="AD42" i="11" s="1"/>
  <c r="Z42" i="11"/>
  <c r="AC41" i="11"/>
  <c r="AB41" i="11"/>
  <c r="AD41" i="11" s="1"/>
  <c r="Z41" i="11"/>
  <c r="AC40" i="11"/>
  <c r="AB40" i="11"/>
  <c r="AD40" i="11" s="1"/>
  <c r="Z40" i="11"/>
  <c r="AC39" i="11"/>
  <c r="AB39" i="11"/>
  <c r="AD39" i="11" s="1"/>
  <c r="Z39" i="11"/>
  <c r="AC38" i="11"/>
  <c r="AB38" i="11"/>
  <c r="AD38" i="11" s="1"/>
  <c r="Z38" i="11"/>
  <c r="AC37" i="11"/>
  <c r="AB37" i="11"/>
  <c r="AD37" i="11" s="1"/>
  <c r="Z37" i="11"/>
  <c r="AC36" i="11"/>
  <c r="AB36" i="11"/>
  <c r="AD36" i="11" s="1"/>
  <c r="Z36" i="11"/>
  <c r="AC35" i="11"/>
  <c r="AB35" i="11"/>
  <c r="AD35" i="11" s="1"/>
  <c r="Z35" i="11"/>
  <c r="AC34" i="11"/>
  <c r="AB34" i="11"/>
  <c r="AD34" i="11" s="1"/>
  <c r="Z34" i="11"/>
  <c r="AC33" i="11"/>
  <c r="AB33" i="11"/>
  <c r="AD33" i="11" s="1"/>
  <c r="Z33" i="11"/>
  <c r="AC32" i="11"/>
  <c r="AB32" i="11"/>
  <c r="AD32" i="11" s="1"/>
  <c r="Z32" i="11"/>
  <c r="AC31" i="11"/>
  <c r="AC30" i="11" s="1"/>
  <c r="AB31" i="11"/>
  <c r="Z31" i="11"/>
  <c r="Z30" i="11" s="1"/>
  <c r="AC29" i="11"/>
  <c r="AB29" i="11"/>
  <c r="AD29" i="11" s="1"/>
  <c r="Z29" i="11"/>
  <c r="AC28" i="11"/>
  <c r="AB28" i="11"/>
  <c r="AD28" i="11" s="1"/>
  <c r="Z28" i="11"/>
  <c r="AC27" i="11"/>
  <c r="AB27" i="11"/>
  <c r="AD27" i="11" s="1"/>
  <c r="Z27" i="11"/>
  <c r="AC26" i="11"/>
  <c r="AB26" i="11"/>
  <c r="AD26" i="11" s="1"/>
  <c r="Z26" i="11"/>
  <c r="AC25" i="11"/>
  <c r="AB25" i="11"/>
  <c r="AD25" i="11" s="1"/>
  <c r="Z25" i="11"/>
  <c r="AC24" i="11"/>
  <c r="AB24" i="11"/>
  <c r="AD24" i="11" s="1"/>
  <c r="Z24" i="11"/>
  <c r="AC23" i="11"/>
  <c r="AB23" i="11"/>
  <c r="AD23" i="11" s="1"/>
  <c r="Z23" i="11"/>
  <c r="AC22" i="11"/>
  <c r="AB22" i="11"/>
  <c r="AD22" i="11" s="1"/>
  <c r="Z22" i="11"/>
  <c r="AC21" i="11"/>
  <c r="AB21" i="11"/>
  <c r="AD21" i="11" s="1"/>
  <c r="Z21" i="11"/>
  <c r="AC20" i="11"/>
  <c r="AB20" i="11"/>
  <c r="AD20" i="11" s="1"/>
  <c r="Z20" i="11"/>
  <c r="AC19" i="11"/>
  <c r="AB19" i="11"/>
  <c r="AD19" i="11" s="1"/>
  <c r="Z19" i="11"/>
  <c r="AC18" i="11"/>
  <c r="AB18" i="11"/>
  <c r="AD18" i="11" s="1"/>
  <c r="Z18" i="11"/>
  <c r="AC17" i="11"/>
  <c r="AB17" i="11"/>
  <c r="AD17" i="11" s="1"/>
  <c r="Z17" i="11"/>
  <c r="AC16" i="11"/>
  <c r="AB16" i="11"/>
  <c r="AD16" i="11" s="1"/>
  <c r="Z16" i="11"/>
  <c r="AC15" i="11"/>
  <c r="AB15" i="11"/>
  <c r="AD15" i="11" s="1"/>
  <c r="Z15" i="11"/>
  <c r="AC14" i="11"/>
  <c r="AC13" i="11" s="1"/>
  <c r="AB14" i="11"/>
  <c r="Z14" i="11"/>
  <c r="Z13" i="11" s="1"/>
  <c r="AF3" i="9"/>
  <c r="AF4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D155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E2" i="9"/>
  <c r="AD2" i="9"/>
  <c r="AB11" i="9"/>
  <c r="AB2" i="9"/>
  <c r="AB155" i="9"/>
  <c r="AB154" i="9"/>
  <c r="AB153" i="9"/>
  <c r="AB152" i="9"/>
  <c r="AB151" i="9"/>
  <c r="AB150" i="9"/>
  <c r="AB149" i="9"/>
  <c r="AB148" i="9"/>
  <c r="AB147" i="9"/>
  <c r="AB146" i="9"/>
  <c r="AB145" i="9"/>
  <c r="AB144" i="9"/>
  <c r="AB143" i="9"/>
  <c r="AB142" i="9"/>
  <c r="AB141" i="9"/>
  <c r="AB140" i="9"/>
  <c r="AB139" i="9"/>
  <c r="AB138" i="9"/>
  <c r="AB137" i="9"/>
  <c r="AB136" i="9"/>
  <c r="AB135" i="9"/>
  <c r="AB134" i="9"/>
  <c r="AB133" i="9"/>
  <c r="AB132" i="9"/>
  <c r="AB131" i="9"/>
  <c r="AB130" i="9"/>
  <c r="AB129" i="9"/>
  <c r="AB128" i="9"/>
  <c r="AB127" i="9"/>
  <c r="AB126" i="9"/>
  <c r="AB125" i="9"/>
  <c r="AB124" i="9"/>
  <c r="AB123" i="9"/>
  <c r="AB122" i="9"/>
  <c r="AB121" i="9"/>
  <c r="AB120" i="9"/>
  <c r="AB119" i="9"/>
  <c r="AB118" i="9"/>
  <c r="AB117" i="9"/>
  <c r="AB116" i="9"/>
  <c r="AB115" i="9"/>
  <c r="AB114" i="9"/>
  <c r="AB113" i="9"/>
  <c r="AB112" i="9"/>
  <c r="AB111" i="9"/>
  <c r="AB110" i="9"/>
  <c r="AB109" i="9"/>
  <c r="AB108" i="9"/>
  <c r="AB107" i="9"/>
  <c r="AB106" i="9"/>
  <c r="AB105" i="9"/>
  <c r="AB104" i="9"/>
  <c r="AB103" i="9"/>
  <c r="AB102" i="9"/>
  <c r="AB101" i="9"/>
  <c r="AB100" i="9"/>
  <c r="AB99" i="9"/>
  <c r="AB98" i="9"/>
  <c r="AB97" i="9"/>
  <c r="AB96" i="9"/>
  <c r="AB95" i="9"/>
  <c r="AB94" i="9"/>
  <c r="AB93" i="9"/>
  <c r="AB92" i="9"/>
  <c r="AB91" i="9"/>
  <c r="AB90" i="9"/>
  <c r="AB89" i="9"/>
  <c r="AB88" i="9"/>
  <c r="AB87" i="9"/>
  <c r="AB86" i="9"/>
  <c r="AB85" i="9"/>
  <c r="AB84" i="9"/>
  <c r="AB83" i="9"/>
  <c r="AB82" i="9"/>
  <c r="AB81" i="9"/>
  <c r="AB80" i="9"/>
  <c r="AB79" i="9"/>
  <c r="AB78" i="9"/>
  <c r="AB77" i="9"/>
  <c r="AB76" i="9"/>
  <c r="AB75" i="9"/>
  <c r="AB74" i="9"/>
  <c r="AB73" i="9"/>
  <c r="AB72" i="9"/>
  <c r="AB71" i="9"/>
  <c r="AB70" i="9"/>
  <c r="AB69" i="9"/>
  <c r="AB68" i="9"/>
  <c r="AB67" i="9"/>
  <c r="AB66" i="9"/>
  <c r="AB65" i="9"/>
  <c r="AB64" i="9"/>
  <c r="AB63" i="9"/>
  <c r="AB62" i="9"/>
  <c r="AB61" i="9"/>
  <c r="AB60" i="9"/>
  <c r="AB59" i="9"/>
  <c r="AB58" i="9"/>
  <c r="AB57" i="9"/>
  <c r="AB56" i="9"/>
  <c r="AB55" i="9"/>
  <c r="AB54" i="9"/>
  <c r="AB53" i="9"/>
  <c r="AB52" i="9"/>
  <c r="AB51" i="9"/>
  <c r="AB50" i="9"/>
  <c r="AB49" i="9"/>
  <c r="AB48" i="9"/>
  <c r="AB47" i="9"/>
  <c r="AB46" i="9"/>
  <c r="AB45" i="9"/>
  <c r="AB44" i="9"/>
  <c r="AB43" i="9"/>
  <c r="AB42" i="9"/>
  <c r="AB41" i="9"/>
  <c r="AB40" i="9"/>
  <c r="AB39" i="9"/>
  <c r="AB38" i="9"/>
  <c r="AB37" i="9"/>
  <c r="AB36" i="9"/>
  <c r="AB35" i="9"/>
  <c r="AB34" i="9"/>
  <c r="AB33" i="9"/>
  <c r="AB32" i="9"/>
  <c r="AB31" i="9"/>
  <c r="AB30" i="9"/>
  <c r="AB29" i="9"/>
  <c r="A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0" i="9"/>
  <c r="AB9" i="9"/>
  <c r="AB8" i="9"/>
  <c r="AB7" i="9"/>
  <c r="AB6" i="9"/>
  <c r="AB5" i="9"/>
  <c r="AB4" i="9"/>
  <c r="AB3" i="9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" i="8"/>
  <c r="AD82" i="11" l="1"/>
  <c r="AB81" i="11"/>
  <c r="AD65" i="11"/>
  <c r="AB64" i="11"/>
  <c r="AD48" i="11"/>
  <c r="AB47" i="11"/>
  <c r="AD31" i="11"/>
  <c r="AB30" i="11"/>
  <c r="AD14" i="11"/>
  <c r="AB1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tc={75FC3F09-29B1-46F8-8C67-560B79CB87BB}</author>
    <author>tc={6CAA6F5C-72F3-48F8-AC7B-6F901E359D0A}</author>
  </authors>
  <commentList>
    <comment ref="D88" authorId="0" shapeId="0" xr:uid="{75FC3F09-29B1-46F8-8C67-560B79CB87BB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snapping and clicking</t>
      </text>
    </comment>
    <comment ref="C91" authorId="1" shapeId="0" xr:uid="{6CAA6F5C-72F3-48F8-AC7B-6F901E359D0A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hydrphone movement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tc={F15A9BE7-9858-49E7-B220-ED948410B396}</author>
    <author>tc={4238ABA6-0F1A-4E39-91F7-F6DED54CF62E}</author>
  </authors>
  <commentList>
    <comment ref="D88" authorId="0" shapeId="0" xr:uid="{F15A9BE7-9858-49E7-B220-ED948410B396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snapping and clicking</t>
      </text>
    </comment>
    <comment ref="C91" authorId="1" shapeId="0" xr:uid="{4238ABA6-0F1A-4E39-91F7-F6DED54CF62E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hydrphone movement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tc={69C91008-BD16-8041-910C-CA2475C57B34}</author>
  </authors>
  <commentList>
    <comment ref="I91" authorId="0" shapeId="0" xr:uid="{69C91008-BD16-8041-910C-CA2475C57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Rain?</t>
      </text>
    </comment>
  </commentList>
</comments>
</file>

<file path=xl/sharedStrings.xml><?xml version="1.0" encoding="utf-8"?>
<sst xmlns="http://schemas.openxmlformats.org/spreadsheetml/2006/main" count="1277" uniqueCount="107">
  <si>
    <t>site</t>
  </si>
  <si>
    <t>habitat</t>
  </si>
  <si>
    <t>port_dinallaen</t>
  </si>
  <si>
    <t>gansey_bay</t>
  </si>
  <si>
    <t>kyles_of_bute</t>
  </si>
  <si>
    <t>ardmore</t>
  </si>
  <si>
    <t>gallanach_bay</t>
  </si>
  <si>
    <t>isle_of_soay</t>
  </si>
  <si>
    <t>canna</t>
  </si>
  <si>
    <t>kintyre</t>
  </si>
  <si>
    <t>skye</t>
  </si>
  <si>
    <t>craignish</t>
  </si>
  <si>
    <t>recording</t>
  </si>
  <si>
    <t>low_grunt</t>
  </si>
  <si>
    <t>click</t>
  </si>
  <si>
    <t>purr</t>
  </si>
  <si>
    <t>croak</t>
  </si>
  <si>
    <t>snap</t>
  </si>
  <si>
    <t>pinch</t>
  </si>
  <si>
    <t>murmur_series</t>
  </si>
  <si>
    <t>scream</t>
  </si>
  <si>
    <t>gulp</t>
  </si>
  <si>
    <t>hoot</t>
  </si>
  <si>
    <t>big_gulp</t>
  </si>
  <si>
    <t>long_low_grunt</t>
  </si>
  <si>
    <t>grunt</t>
  </si>
  <si>
    <t>burp</t>
  </si>
  <si>
    <t>thump</t>
  </si>
  <si>
    <t>growl</t>
  </si>
  <si>
    <t>rattle</t>
  </si>
  <si>
    <t>squeak</t>
  </si>
  <si>
    <t>chirp</t>
  </si>
  <si>
    <t>knock</t>
  </si>
  <si>
    <t>cetacean</t>
  </si>
  <si>
    <t>boat</t>
  </si>
  <si>
    <t>water</t>
  </si>
  <si>
    <t>richness</t>
  </si>
  <si>
    <t>max_richnes</t>
  </si>
  <si>
    <t>invert</t>
  </si>
  <si>
    <t>fish</t>
  </si>
  <si>
    <t>invert_dominance</t>
  </si>
  <si>
    <t>20160103_113839</t>
  </si>
  <si>
    <t>20160112_151418</t>
  </si>
  <si>
    <t>20220625_214419</t>
  </si>
  <si>
    <t>20220626_000004</t>
  </si>
  <si>
    <t>20220626_061255</t>
  </si>
  <si>
    <t>20220822_000002</t>
  </si>
  <si>
    <t>20220822_061253</t>
  </si>
  <si>
    <t>20220831_000002</t>
  </si>
  <si>
    <t>20220831_061253</t>
  </si>
  <si>
    <t>20230830_000002</t>
  </si>
  <si>
    <t>20230830_061253</t>
  </si>
  <si>
    <t>20230705_000002</t>
  </si>
  <si>
    <t>20230705_061253</t>
  </si>
  <si>
    <t>20230705_061254</t>
  </si>
  <si>
    <t>20230705_061255</t>
  </si>
  <si>
    <t>20230610_000001</t>
  </si>
  <si>
    <t>20230610_061252</t>
  </si>
  <si>
    <t>avg_richness</t>
  </si>
  <si>
    <t>sample_richness</t>
  </si>
  <si>
    <t>high</t>
  </si>
  <si>
    <t>low</t>
  </si>
  <si>
    <t>high_low</t>
  </si>
  <si>
    <t>samples</t>
  </si>
  <si>
    <t>time</t>
  </si>
  <si>
    <t>minute</t>
  </si>
  <si>
    <t>20160103_175131</t>
  </si>
  <si>
    <t>20160103_175132</t>
  </si>
  <si>
    <t>20160112_212711</t>
  </si>
  <si>
    <t>20220617_000002</t>
  </si>
  <si>
    <t>20220623_000000</t>
  </si>
  <si>
    <t>20220623_061251</t>
  </si>
  <si>
    <t>name</t>
  </si>
  <si>
    <t>frequency</t>
  </si>
  <si>
    <t>full</t>
  </si>
  <si>
    <t>pop</t>
  </si>
  <si>
    <t>low_high</t>
  </si>
  <si>
    <t>20220626_000000</t>
  </si>
  <si>
    <t>aci</t>
  </si>
  <si>
    <t>time_stamp</t>
  </si>
  <si>
    <t>anthro</t>
  </si>
  <si>
    <t>movement</t>
  </si>
  <si>
    <t>201601003_175131</t>
  </si>
  <si>
    <t>20220626_061256</t>
  </si>
  <si>
    <t>20220626_061257</t>
  </si>
  <si>
    <t>20220626_061258</t>
  </si>
  <si>
    <t>20220626_061259</t>
  </si>
  <si>
    <t>20220626_061260</t>
  </si>
  <si>
    <t>20220626_061261</t>
  </si>
  <si>
    <t>20220626_061262</t>
  </si>
  <si>
    <t>20220626_061263</t>
  </si>
  <si>
    <t>20220626_061264</t>
  </si>
  <si>
    <t>20220626_061265</t>
  </si>
  <si>
    <t>20220626_061266</t>
  </si>
  <si>
    <t>20220626_061267</t>
  </si>
  <si>
    <t>20220822_215037</t>
  </si>
  <si>
    <t>20220830_203553</t>
  </si>
  <si>
    <t>sample_start</t>
  </si>
  <si>
    <t>sample_end</t>
  </si>
  <si>
    <t>date</t>
  </si>
  <si>
    <t xml:space="preserve">dawn </t>
  </si>
  <si>
    <t>star_time_stamp</t>
  </si>
  <si>
    <t>end_time_stamp</t>
  </si>
  <si>
    <t>gallanach _bay</t>
  </si>
  <si>
    <t>port_dinllaen</t>
  </si>
  <si>
    <t>30/08/2023</t>
  </si>
  <si>
    <t>00 - 09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</si>
</sst>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a Leone" id="{88B568D8-709A-294E-B1A8-8C2C229498B8}" userId="S::s2094062@ed.ac.uk::faf5b682-5241-4597-9ba9-2a351d61c4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8" dT="2024-03-04T14:47:13.84" personId="{88B568D8-709A-294E-B1A8-8C2C229498B8}" id="{75FC3F09-29B1-46F8-8C67-560B79CB87BB}">
    <text>lots of snapping and clicking</text>
  </threadedComment>
  <threadedComment ref="C91" dT="2024-03-04T14:52:49.85" personId="{88B568D8-709A-294E-B1A8-8C2C229498B8}" id="{6CAA6F5C-72F3-48F8-AC7B-6F901E359D0A}">
    <text>lots of hydrphone movement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8" dT="2024-03-04T14:47:13.84" personId="{88B568D8-709A-294E-B1A8-8C2C229498B8}" id="{F15A9BE7-9858-49E7-B220-ED948410B396}">
    <text>lots of snapping and clicking</text>
  </threadedComment>
  <threadedComment ref="C91" dT="2024-03-04T14:52:49.85" personId="{88B568D8-709A-294E-B1A8-8C2C229498B8}" id="{4238ABA6-0F1A-4E39-91F7-F6DED54CF62E}">
    <text>lots of hydrphone movement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91" dT="2024-02-15T12:01:30.80" personId="{88B568D8-709A-294E-B1A8-8C2C229498B8}" id="{69C91008-BD16-8041-910C-CA2475C57B34}">
    <text>Rain?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823F-4547-3D40-9A6E-1FF2ECD85737}">
  <dimension ref="A1:B11"/>
  <sheetViews>
    <sheetView workbookViewId="0">
      <selection activeCell="B4" sqref="B4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4D60-C855-429F-9168-290B55E8BA1D}">
  <dimension ref="A1:AD114"/>
  <sheetViews>
    <sheetView workbookViewId="0">
      <pane ySplit="1" topLeftCell="A2" activePane="bottomLeft" state="frozen"/>
      <selection pane="bottomLeft" activeCell="C14" sqref="C14:C29"/>
    </sheetView>
  </sheetViews>
  <sheetFormatPr defaultRowHeight="15.75"/>
  <cols>
    <col min="1" max="1" width="18.375" customWidth="1"/>
    <col min="2" max="2" width="13.875" customWidth="1"/>
    <col min="27" max="27" width="10.875" customWidth="1"/>
    <col min="28" max="28" width="16.875" customWidth="1"/>
  </cols>
  <sheetData>
    <row r="1" spans="1:30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s="8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>
      <c r="A2" s="9" t="s">
        <v>41</v>
      </c>
      <c r="B2" s="9" t="s">
        <v>5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0</v>
      </c>
      <c r="P2" s="9">
        <v>1</v>
      </c>
      <c r="Q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6.5625</v>
      </c>
      <c r="AA2" s="9">
        <v>15</v>
      </c>
      <c r="AB2" s="9">
        <v>2</v>
      </c>
      <c r="AC2" s="9">
        <v>4.5</v>
      </c>
      <c r="AD2" s="9">
        <f>AB2/AC2</f>
        <v>0.44444444444444442</v>
      </c>
    </row>
    <row r="3" spans="1:30">
      <c r="A3" s="9" t="s">
        <v>42</v>
      </c>
      <c r="B3" s="9" t="s">
        <v>6</v>
      </c>
      <c r="C3" s="9">
        <v>1</v>
      </c>
      <c r="D3" s="9">
        <v>1</v>
      </c>
      <c r="E3" s="9">
        <v>0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9">
        <v>1</v>
      </c>
      <c r="P3" s="9">
        <v>1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1</v>
      </c>
      <c r="Z3" s="9">
        <v>4.333333333333333</v>
      </c>
      <c r="AA3" s="9">
        <v>9</v>
      </c>
      <c r="AB3" s="9">
        <v>1.6666666666666667</v>
      </c>
      <c r="AC3" s="9">
        <v>2.6666666666666665</v>
      </c>
      <c r="AD3" s="9">
        <v>0.62500000000000011</v>
      </c>
    </row>
    <row r="4" spans="1:30">
      <c r="A4" s="9"/>
      <c r="B4" t="s">
        <v>2</v>
      </c>
      <c r="C4" s="9">
        <v>1</v>
      </c>
      <c r="D4" s="9">
        <v>1</v>
      </c>
      <c r="E4" s="9">
        <v>0</v>
      </c>
      <c r="F4" s="9">
        <v>1</v>
      </c>
      <c r="G4" s="9">
        <v>1</v>
      </c>
      <c r="H4" s="9">
        <v>1</v>
      </c>
      <c r="I4" s="9">
        <v>0</v>
      </c>
      <c r="J4" s="9">
        <v>0</v>
      </c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1</v>
      </c>
      <c r="Q4" s="9">
        <v>1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1</v>
      </c>
      <c r="Y4" s="9">
        <v>1</v>
      </c>
      <c r="Z4" s="9">
        <v>5</v>
      </c>
      <c r="AA4" s="9">
        <v>12</v>
      </c>
      <c r="AB4" s="9">
        <v>1.5384615384615385</v>
      </c>
      <c r="AC4" s="9">
        <v>3.4615384615384617</v>
      </c>
      <c r="AD4" s="9">
        <f>AB4/AC4</f>
        <v>0.44444444444444448</v>
      </c>
    </row>
    <row r="5" spans="1:30">
      <c r="A5" s="9"/>
      <c r="B5" t="s">
        <v>3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5.2857142857142856</v>
      </c>
      <c r="AA5" s="9">
        <v>8</v>
      </c>
      <c r="AB5" s="9">
        <v>1.9285714285714286</v>
      </c>
      <c r="AC5" s="9">
        <v>3.3571428571428572</v>
      </c>
      <c r="AD5" s="9">
        <f t="shared" ref="AD5:AD11" si="0">AB5/AC5</f>
        <v>0.57446808510638303</v>
      </c>
    </row>
    <row r="6" spans="1:30">
      <c r="A6" s="9"/>
      <c r="B6" t="s">
        <v>4</v>
      </c>
      <c r="C6" s="9">
        <v>1</v>
      </c>
      <c r="D6" s="9">
        <v>1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0</v>
      </c>
      <c r="K6" s="9">
        <v>1</v>
      </c>
      <c r="L6" s="9">
        <v>1</v>
      </c>
      <c r="M6" s="9">
        <v>0</v>
      </c>
      <c r="N6" s="9">
        <v>0</v>
      </c>
      <c r="O6" s="9">
        <v>1</v>
      </c>
      <c r="P6" s="9">
        <v>1</v>
      </c>
      <c r="Q6" s="9">
        <v>1</v>
      </c>
      <c r="R6" s="9">
        <v>1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1</v>
      </c>
      <c r="Z6" s="9">
        <v>5.625</v>
      </c>
      <c r="AA6" s="9">
        <v>12</v>
      </c>
      <c r="AB6" s="9">
        <v>1.8125</v>
      </c>
      <c r="AC6" s="9">
        <v>3.8125</v>
      </c>
      <c r="AD6" s="9">
        <f t="shared" si="0"/>
        <v>0.47540983606557374</v>
      </c>
    </row>
    <row r="7" spans="1:30">
      <c r="A7" s="9"/>
      <c r="B7" t="s">
        <v>7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0</v>
      </c>
      <c r="K7" s="9">
        <v>1</v>
      </c>
      <c r="L7" s="9">
        <v>0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</v>
      </c>
      <c r="Y7" s="9">
        <v>1</v>
      </c>
      <c r="Z7" s="9">
        <v>5.8125</v>
      </c>
      <c r="AA7" s="9">
        <v>13</v>
      </c>
      <c r="AB7" s="9">
        <v>2</v>
      </c>
      <c r="AC7" s="9">
        <v>3.8125</v>
      </c>
      <c r="AD7" s="9">
        <f t="shared" si="0"/>
        <v>0.52459016393442626</v>
      </c>
    </row>
    <row r="8" spans="1:30">
      <c r="A8" s="9"/>
      <c r="B8" t="s">
        <v>8</v>
      </c>
      <c r="C8" s="9">
        <v>1</v>
      </c>
      <c r="D8" s="9">
        <v>1</v>
      </c>
      <c r="E8" s="9">
        <v>0</v>
      </c>
      <c r="F8" s="9">
        <v>1</v>
      </c>
      <c r="G8" s="9">
        <v>1</v>
      </c>
      <c r="H8" s="9">
        <v>1</v>
      </c>
      <c r="I8" s="9">
        <v>0</v>
      </c>
      <c r="J8" s="9">
        <v>0</v>
      </c>
      <c r="K8" s="9">
        <v>1</v>
      </c>
      <c r="L8" s="9">
        <v>1</v>
      </c>
      <c r="M8" s="9">
        <v>1</v>
      </c>
      <c r="N8" s="9">
        <v>1</v>
      </c>
      <c r="O8" s="9">
        <v>0</v>
      </c>
      <c r="P8" s="9">
        <v>1</v>
      </c>
      <c r="Q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>
        <v>4.875</v>
      </c>
      <c r="AA8" s="9">
        <v>12</v>
      </c>
      <c r="AB8" s="9">
        <v>1.625</v>
      </c>
      <c r="AC8" s="9">
        <v>3.25</v>
      </c>
      <c r="AD8" s="9">
        <f t="shared" si="0"/>
        <v>0.5</v>
      </c>
    </row>
    <row r="9" spans="1:30">
      <c r="A9" s="9"/>
      <c r="B9" t="s">
        <v>10</v>
      </c>
      <c r="C9" s="9">
        <v>1</v>
      </c>
      <c r="D9" s="9">
        <v>1</v>
      </c>
      <c r="E9" s="9">
        <v>0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1</v>
      </c>
      <c r="L9" s="9">
        <v>0</v>
      </c>
      <c r="M9" s="9">
        <v>1</v>
      </c>
      <c r="N9" s="9">
        <v>1</v>
      </c>
      <c r="O9" s="9">
        <v>1</v>
      </c>
      <c r="P9" s="9">
        <v>0</v>
      </c>
      <c r="Q9" s="9">
        <v>1</v>
      </c>
      <c r="R9" s="9">
        <v>0</v>
      </c>
      <c r="S9" s="9">
        <v>1</v>
      </c>
      <c r="T9" s="9">
        <v>1</v>
      </c>
      <c r="U9" s="9">
        <v>0</v>
      </c>
      <c r="V9" s="9">
        <v>0</v>
      </c>
      <c r="W9" s="9">
        <v>1</v>
      </c>
      <c r="X9" s="9">
        <v>0</v>
      </c>
      <c r="Y9" s="9">
        <v>1</v>
      </c>
      <c r="Z9" s="9">
        <v>6.375</v>
      </c>
      <c r="AA9" s="9">
        <v>13</v>
      </c>
      <c r="AB9" s="9">
        <v>2.375</v>
      </c>
      <c r="AC9" s="9">
        <v>3.0625</v>
      </c>
      <c r="AD9" s="9">
        <f t="shared" si="0"/>
        <v>0.77551020408163263</v>
      </c>
    </row>
    <row r="10" spans="1:30">
      <c r="A10" s="9"/>
      <c r="B10" t="s">
        <v>11</v>
      </c>
      <c r="C10" s="9">
        <v>1</v>
      </c>
      <c r="D10" s="9">
        <v>1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0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1</v>
      </c>
      <c r="T10" s="9">
        <v>1</v>
      </c>
      <c r="U10" s="9">
        <v>1</v>
      </c>
      <c r="V10" s="9">
        <v>0</v>
      </c>
      <c r="W10" s="9">
        <v>1</v>
      </c>
      <c r="X10" s="9">
        <v>0</v>
      </c>
      <c r="Y10" s="9">
        <v>1</v>
      </c>
      <c r="Z10" s="9">
        <v>5.0625</v>
      </c>
      <c r="AA10" s="9">
        <v>12</v>
      </c>
      <c r="AB10" s="9">
        <v>2.625</v>
      </c>
      <c r="AC10" s="9">
        <v>2.375</v>
      </c>
      <c r="AD10" s="9">
        <f t="shared" si="0"/>
        <v>1.1052631578947369</v>
      </c>
    </row>
    <row r="11" spans="1:30">
      <c r="A11" s="9"/>
      <c r="B11" t="s">
        <v>9</v>
      </c>
      <c r="C11" s="9">
        <v>0</v>
      </c>
      <c r="D11" s="9">
        <v>1</v>
      </c>
      <c r="E11" s="9">
        <v>0</v>
      </c>
      <c r="F11" s="9">
        <v>1</v>
      </c>
      <c r="G11" s="9">
        <v>1</v>
      </c>
      <c r="H11" s="9">
        <v>1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4</v>
      </c>
      <c r="AA11" s="9">
        <v>9</v>
      </c>
      <c r="AB11" s="9">
        <v>2.625</v>
      </c>
      <c r="AC11" s="9">
        <v>1.375</v>
      </c>
      <c r="AD11" s="9">
        <f t="shared" si="0"/>
        <v>1.9090909090909092</v>
      </c>
    </row>
    <row r="12" spans="1:30">
      <c r="A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>
      <c r="A13" s="9"/>
      <c r="B13" t="s">
        <v>4</v>
      </c>
      <c r="C13" s="9">
        <f>IF(MAX(C14:C29)=1,1, IF(MAX(C14:C29)=0,0,""))</f>
        <v>1</v>
      </c>
      <c r="D13" s="9">
        <f t="shared" ref="D13:Y13" si="1">IF(MAX(D14:D29)=1,1, IF(MAX(D14:D29)=0,0,""))</f>
        <v>1</v>
      </c>
      <c r="E13" s="9">
        <f t="shared" si="1"/>
        <v>0</v>
      </c>
      <c r="F13" s="9">
        <f t="shared" si="1"/>
        <v>1</v>
      </c>
      <c r="G13" s="9">
        <f t="shared" si="1"/>
        <v>1</v>
      </c>
      <c r="H13" s="9">
        <f t="shared" si="1"/>
        <v>1</v>
      </c>
      <c r="I13" s="9">
        <f t="shared" si="1"/>
        <v>0</v>
      </c>
      <c r="J13" s="9">
        <f t="shared" si="1"/>
        <v>0</v>
      </c>
      <c r="K13" s="9">
        <f t="shared" si="1"/>
        <v>1</v>
      </c>
      <c r="L13" s="9">
        <f t="shared" si="1"/>
        <v>1</v>
      </c>
      <c r="M13" s="9">
        <f t="shared" si="1"/>
        <v>0</v>
      </c>
      <c r="N13" s="9">
        <f t="shared" si="1"/>
        <v>0</v>
      </c>
      <c r="O13" s="9">
        <f t="shared" si="1"/>
        <v>1</v>
      </c>
      <c r="P13" s="9">
        <f t="shared" si="1"/>
        <v>1</v>
      </c>
      <c r="Q13" s="9">
        <f t="shared" si="1"/>
        <v>1</v>
      </c>
      <c r="R13" s="9">
        <f t="shared" si="1"/>
        <v>1</v>
      </c>
      <c r="S13" s="9">
        <f t="shared" si="1"/>
        <v>0</v>
      </c>
      <c r="T13" s="9">
        <f t="shared" si="1"/>
        <v>0</v>
      </c>
      <c r="U13" s="9">
        <f t="shared" si="1"/>
        <v>0</v>
      </c>
      <c r="V13" s="9">
        <f t="shared" si="1"/>
        <v>1</v>
      </c>
      <c r="W13" s="9">
        <f t="shared" si="1"/>
        <v>0</v>
      </c>
      <c r="X13" s="9">
        <f t="shared" si="1"/>
        <v>0</v>
      </c>
      <c r="Y13" s="9">
        <f t="shared" si="1"/>
        <v>1</v>
      </c>
      <c r="Z13" s="9">
        <f>AVERAGE(Z14:Z29)</f>
        <v>5.625</v>
      </c>
      <c r="AA13" s="9">
        <f t="shared" ref="AA13:AC13" si="2">AVERAGE(AA14:AA29)</f>
        <v>12</v>
      </c>
      <c r="AB13" s="9">
        <f t="shared" si="2"/>
        <v>1.8125</v>
      </c>
      <c r="AC13" s="9">
        <f t="shared" si="2"/>
        <v>3.8125</v>
      </c>
      <c r="AD13" s="9"/>
    </row>
    <row r="14" spans="1:30">
      <c r="A14" t="s">
        <v>43</v>
      </c>
      <c r="B14" t="s">
        <v>4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ref="Z14:Z65" si="3" xml:space="preserve"> COUNTIF(C14:W14, "&lt;&gt;0")</f>
        <v>8</v>
      </c>
      <c r="AA14">
        <v>12</v>
      </c>
      <c r="AB14">
        <f t="shared" ref="AB14:AB20" si="4">COUNTIF(G14:H14, "1") + COUNTIF(S14:U14, "1")</f>
        <v>2</v>
      </c>
      <c r="AC14">
        <f t="shared" ref="AC14:AC20" si="5">COUNTIF(C14:F14, "1") + COUNTIF(I14:R14,"1") + COUNTIF(V14,"1")</f>
        <v>6</v>
      </c>
      <c r="AD14">
        <f t="shared" ref="AD14:AD20" si="6">AB14/AC14</f>
        <v>0.33333333333333331</v>
      </c>
    </row>
    <row r="15" spans="1:30">
      <c r="A15" t="s">
        <v>44</v>
      </c>
      <c r="B15" t="s">
        <v>4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3"/>
        <v>8</v>
      </c>
      <c r="AA15">
        <v>12</v>
      </c>
      <c r="AB15">
        <f t="shared" si="4"/>
        <v>2</v>
      </c>
      <c r="AC15">
        <f t="shared" si="5"/>
        <v>6</v>
      </c>
      <c r="AD15">
        <f t="shared" si="6"/>
        <v>0.33333333333333331</v>
      </c>
    </row>
    <row r="16" spans="1:30">
      <c r="A16" t="s">
        <v>44</v>
      </c>
      <c r="B16" t="s">
        <v>4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f t="shared" si="3"/>
        <v>7</v>
      </c>
      <c r="AA16">
        <v>12</v>
      </c>
      <c r="AB16">
        <f t="shared" si="4"/>
        <v>2</v>
      </c>
      <c r="AC16">
        <f t="shared" si="5"/>
        <v>5</v>
      </c>
      <c r="AD16">
        <f t="shared" si="6"/>
        <v>0.4</v>
      </c>
    </row>
    <row r="17" spans="1:30">
      <c r="A17" t="s">
        <v>44</v>
      </c>
      <c r="B17" t="s">
        <v>4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f t="shared" si="3"/>
        <v>6</v>
      </c>
      <c r="AA17">
        <v>12</v>
      </c>
      <c r="AB17">
        <f t="shared" si="4"/>
        <v>2</v>
      </c>
      <c r="AC17">
        <f t="shared" si="5"/>
        <v>4</v>
      </c>
      <c r="AD17">
        <f t="shared" si="6"/>
        <v>0.5</v>
      </c>
    </row>
    <row r="18" spans="1:30">
      <c r="A18" t="s">
        <v>44</v>
      </c>
      <c r="B18" t="s">
        <v>4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t="shared" si="3"/>
        <v>4</v>
      </c>
      <c r="AA18">
        <v>12</v>
      </c>
      <c r="AB18">
        <f t="shared" si="4"/>
        <v>2</v>
      </c>
      <c r="AC18">
        <f t="shared" si="5"/>
        <v>2</v>
      </c>
      <c r="AD18">
        <f t="shared" si="6"/>
        <v>1</v>
      </c>
    </row>
    <row r="19" spans="1:30">
      <c r="A19" t="s">
        <v>44</v>
      </c>
      <c r="B19" t="s">
        <v>4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 t="shared" si="3"/>
        <v>4</v>
      </c>
      <c r="AA19">
        <v>12</v>
      </c>
      <c r="AB19">
        <f t="shared" si="4"/>
        <v>2</v>
      </c>
      <c r="AC19">
        <f t="shared" si="5"/>
        <v>2</v>
      </c>
      <c r="AD19">
        <f t="shared" si="6"/>
        <v>1</v>
      </c>
    </row>
    <row r="20" spans="1:30">
      <c r="A20" t="s">
        <v>44</v>
      </c>
      <c r="B20" t="s">
        <v>4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 t="shared" si="3"/>
        <v>6</v>
      </c>
      <c r="AA20">
        <v>12</v>
      </c>
      <c r="AB20">
        <f t="shared" si="4"/>
        <v>2</v>
      </c>
      <c r="AC20">
        <f t="shared" si="5"/>
        <v>4</v>
      </c>
      <c r="AD20">
        <f t="shared" si="6"/>
        <v>0.5</v>
      </c>
    </row>
    <row r="21" spans="1:30">
      <c r="A21" t="s">
        <v>44</v>
      </c>
      <c r="B21" t="s">
        <v>4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f t="shared" si="3"/>
        <v>7</v>
      </c>
      <c r="AA21">
        <v>12</v>
      </c>
      <c r="AB21">
        <f t="shared" ref="AB21:AB88" si="7">COUNTIF(G21:H21, "1") + COUNTIF(S21:U21, "1")</f>
        <v>2</v>
      </c>
      <c r="AC21">
        <f t="shared" ref="AC21:AC88" si="8">COUNTIF(C21:F21, "1") + COUNTIF(I21:R21,"1") + COUNTIF(V21,"1")</f>
        <v>5</v>
      </c>
      <c r="AD21">
        <f t="shared" ref="AD21:AD88" si="9">AB21/AC21</f>
        <v>0.4</v>
      </c>
    </row>
    <row r="22" spans="1:30">
      <c r="A22" t="s">
        <v>44</v>
      </c>
      <c r="B22" t="s">
        <v>4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f t="shared" si="3"/>
        <v>3</v>
      </c>
      <c r="AA22">
        <v>12</v>
      </c>
      <c r="AB22">
        <f t="shared" si="7"/>
        <v>2</v>
      </c>
      <c r="AC22">
        <f t="shared" si="8"/>
        <v>1</v>
      </c>
      <c r="AD22">
        <f t="shared" si="9"/>
        <v>2</v>
      </c>
    </row>
    <row r="23" spans="1:30">
      <c r="A23" t="s">
        <v>44</v>
      </c>
      <c r="B23" t="s">
        <v>4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f t="shared" si="3"/>
        <v>6</v>
      </c>
      <c r="AA23">
        <v>12</v>
      </c>
      <c r="AB23">
        <f t="shared" si="7"/>
        <v>1</v>
      </c>
      <c r="AC23">
        <f t="shared" si="8"/>
        <v>5</v>
      </c>
      <c r="AD23">
        <f t="shared" si="9"/>
        <v>0.2</v>
      </c>
    </row>
    <row r="24" spans="1:30">
      <c r="A24" t="s">
        <v>44</v>
      </c>
      <c r="B24" t="s">
        <v>4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f t="shared" si="3"/>
        <v>5</v>
      </c>
      <c r="AA24">
        <v>12</v>
      </c>
      <c r="AB24">
        <f t="shared" si="7"/>
        <v>2</v>
      </c>
      <c r="AC24">
        <f t="shared" si="8"/>
        <v>3</v>
      </c>
      <c r="AD24">
        <f t="shared" si="9"/>
        <v>0.66666666666666663</v>
      </c>
    </row>
    <row r="25" spans="1:30">
      <c r="A25" t="s">
        <v>44</v>
      </c>
      <c r="B25" t="s">
        <v>4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 t="shared" si="3"/>
        <v>3</v>
      </c>
      <c r="AA25">
        <v>12</v>
      </c>
      <c r="AB25">
        <f t="shared" si="7"/>
        <v>1</v>
      </c>
      <c r="AC25">
        <f t="shared" si="8"/>
        <v>2</v>
      </c>
      <c r="AD25">
        <f t="shared" si="9"/>
        <v>0.5</v>
      </c>
    </row>
    <row r="26" spans="1:30">
      <c r="A26" t="s">
        <v>44</v>
      </c>
      <c r="B26" t="s">
        <v>4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f t="shared" si="3"/>
        <v>4</v>
      </c>
      <c r="AA26">
        <v>12</v>
      </c>
      <c r="AB26">
        <f t="shared" si="7"/>
        <v>1</v>
      </c>
      <c r="AC26">
        <f t="shared" si="8"/>
        <v>3</v>
      </c>
      <c r="AD26">
        <f t="shared" si="9"/>
        <v>0.33333333333333331</v>
      </c>
    </row>
    <row r="27" spans="1:30">
      <c r="A27" t="s">
        <v>45</v>
      </c>
      <c r="B27" t="s">
        <v>4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t="shared" si="3"/>
        <v>7</v>
      </c>
      <c r="AA27">
        <v>12</v>
      </c>
      <c r="AB27">
        <f t="shared" si="7"/>
        <v>2</v>
      </c>
      <c r="AC27">
        <f t="shared" si="8"/>
        <v>5</v>
      </c>
      <c r="AD27">
        <f t="shared" si="9"/>
        <v>0.4</v>
      </c>
    </row>
    <row r="28" spans="1:30">
      <c r="A28" t="s">
        <v>45</v>
      </c>
      <c r="B28" t="s">
        <v>4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 t="shared" si="3"/>
        <v>6</v>
      </c>
      <c r="AA28">
        <v>12</v>
      </c>
      <c r="AB28">
        <f t="shared" si="7"/>
        <v>2</v>
      </c>
      <c r="AC28">
        <f t="shared" si="8"/>
        <v>4</v>
      </c>
      <c r="AD28">
        <f t="shared" si="9"/>
        <v>0.5</v>
      </c>
    </row>
    <row r="29" spans="1:30">
      <c r="A29" t="s">
        <v>45</v>
      </c>
      <c r="B29" t="s">
        <v>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f t="shared" si="3"/>
        <v>6</v>
      </c>
      <c r="AA29">
        <v>12</v>
      </c>
      <c r="AB29">
        <f t="shared" si="7"/>
        <v>2</v>
      </c>
      <c r="AC29">
        <f t="shared" si="8"/>
        <v>4</v>
      </c>
      <c r="AD29">
        <f t="shared" si="9"/>
        <v>0.5</v>
      </c>
    </row>
    <row r="30" spans="1:30">
      <c r="B30" s="9" t="s">
        <v>7</v>
      </c>
      <c r="C30" s="9">
        <f>IF(MAX(C31:C46)=1,1, IF(MAX(C31:C46)=0,0,""))</f>
        <v>1</v>
      </c>
      <c r="D30" s="9">
        <f t="shared" ref="D30:Y30" si="10">IF(MAX(D31:D46)=1,1, IF(MAX(D31:D46)=0,0,""))</f>
        <v>1</v>
      </c>
      <c r="E30" s="9">
        <f t="shared" si="10"/>
        <v>1</v>
      </c>
      <c r="F30" s="9">
        <f t="shared" si="10"/>
        <v>1</v>
      </c>
      <c r="G30" s="9">
        <f t="shared" si="10"/>
        <v>1</v>
      </c>
      <c r="H30" s="9">
        <f t="shared" si="10"/>
        <v>1</v>
      </c>
      <c r="I30" s="9">
        <f t="shared" si="10"/>
        <v>1</v>
      </c>
      <c r="J30" s="9">
        <f t="shared" si="10"/>
        <v>0</v>
      </c>
      <c r="K30" s="9">
        <f t="shared" si="10"/>
        <v>1</v>
      </c>
      <c r="L30" s="9">
        <f t="shared" si="10"/>
        <v>0</v>
      </c>
      <c r="M30" s="9">
        <f t="shared" si="10"/>
        <v>1</v>
      </c>
      <c r="N30" s="9">
        <f t="shared" si="10"/>
        <v>1</v>
      </c>
      <c r="O30" s="9">
        <f t="shared" si="10"/>
        <v>1</v>
      </c>
      <c r="P30" s="9">
        <f t="shared" si="10"/>
        <v>1</v>
      </c>
      <c r="Q30" s="9">
        <f t="shared" si="10"/>
        <v>1</v>
      </c>
      <c r="R30" s="9">
        <f t="shared" si="10"/>
        <v>0</v>
      </c>
      <c r="S30" s="9">
        <f t="shared" si="10"/>
        <v>0</v>
      </c>
      <c r="T30" s="9">
        <f t="shared" si="10"/>
        <v>0</v>
      </c>
      <c r="U30" s="9">
        <f t="shared" si="10"/>
        <v>0</v>
      </c>
      <c r="V30" s="9">
        <f t="shared" si="10"/>
        <v>0</v>
      </c>
      <c r="W30" s="9">
        <f t="shared" si="10"/>
        <v>0</v>
      </c>
      <c r="X30" s="9">
        <f t="shared" si="10"/>
        <v>1</v>
      </c>
      <c r="Y30" s="9">
        <f t="shared" si="10"/>
        <v>1</v>
      </c>
      <c r="Z30" s="9">
        <f>AVERAGE(Z31:Z46)</f>
        <v>5.8125</v>
      </c>
      <c r="AA30" s="9">
        <f t="shared" ref="AA30:AC30" si="11">AVERAGE(AA31:AA46)</f>
        <v>13</v>
      </c>
      <c r="AB30" s="9">
        <f t="shared" si="11"/>
        <v>2</v>
      </c>
      <c r="AC30" s="9">
        <f t="shared" si="11"/>
        <v>3.8125</v>
      </c>
    </row>
    <row r="31" spans="1:30">
      <c r="A31" t="s">
        <v>46</v>
      </c>
      <c r="B31" t="s">
        <v>7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f t="shared" si="3"/>
        <v>8</v>
      </c>
      <c r="AA31">
        <v>13</v>
      </c>
      <c r="AB31">
        <f t="shared" si="7"/>
        <v>2</v>
      </c>
      <c r="AC31">
        <f t="shared" si="8"/>
        <v>6</v>
      </c>
      <c r="AD31">
        <f t="shared" si="9"/>
        <v>0.33333333333333331</v>
      </c>
    </row>
    <row r="32" spans="1:30">
      <c r="A32" t="s">
        <v>46</v>
      </c>
      <c r="B32" t="s">
        <v>7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f t="shared" si="3"/>
        <v>4</v>
      </c>
      <c r="AA32">
        <v>13</v>
      </c>
      <c r="AB32">
        <f t="shared" si="7"/>
        <v>2</v>
      </c>
      <c r="AC32">
        <f t="shared" si="8"/>
        <v>2</v>
      </c>
      <c r="AD32">
        <f t="shared" si="9"/>
        <v>1</v>
      </c>
    </row>
    <row r="33" spans="1:30">
      <c r="A33" t="s">
        <v>46</v>
      </c>
      <c r="B33" t="s">
        <v>7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f t="shared" si="3"/>
        <v>7</v>
      </c>
      <c r="AA33">
        <v>13</v>
      </c>
      <c r="AB33">
        <f t="shared" si="7"/>
        <v>2</v>
      </c>
      <c r="AC33">
        <f t="shared" si="8"/>
        <v>5</v>
      </c>
      <c r="AD33">
        <f t="shared" si="9"/>
        <v>0.4</v>
      </c>
    </row>
    <row r="34" spans="1:30">
      <c r="A34" t="s">
        <v>46</v>
      </c>
      <c r="B34" t="s">
        <v>7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f t="shared" si="3"/>
        <v>7</v>
      </c>
      <c r="AA34">
        <v>13</v>
      </c>
      <c r="AB34">
        <f t="shared" si="7"/>
        <v>2</v>
      </c>
      <c r="AC34">
        <f t="shared" si="8"/>
        <v>5</v>
      </c>
      <c r="AD34">
        <f t="shared" si="9"/>
        <v>0.4</v>
      </c>
    </row>
    <row r="35" spans="1:30">
      <c r="A35" t="s">
        <v>46</v>
      </c>
      <c r="B35" t="s">
        <v>7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f t="shared" si="3"/>
        <v>8</v>
      </c>
      <c r="AA35">
        <v>13</v>
      </c>
      <c r="AB35">
        <f t="shared" si="7"/>
        <v>2</v>
      </c>
      <c r="AC35">
        <f t="shared" si="8"/>
        <v>6</v>
      </c>
      <c r="AD35">
        <f t="shared" si="9"/>
        <v>0.33333333333333331</v>
      </c>
    </row>
    <row r="36" spans="1:30">
      <c r="A36" t="s">
        <v>46</v>
      </c>
      <c r="B36" t="s">
        <v>7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f t="shared" si="3"/>
        <v>9</v>
      </c>
      <c r="AA36">
        <v>13</v>
      </c>
      <c r="AB36">
        <f t="shared" si="7"/>
        <v>2</v>
      </c>
      <c r="AC36">
        <f t="shared" si="8"/>
        <v>7</v>
      </c>
      <c r="AD36">
        <f t="shared" si="9"/>
        <v>0.2857142857142857</v>
      </c>
    </row>
    <row r="37" spans="1:30">
      <c r="A37" t="s">
        <v>46</v>
      </c>
      <c r="B37" t="s">
        <v>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f t="shared" si="3"/>
        <v>8</v>
      </c>
      <c r="AA37">
        <v>13</v>
      </c>
      <c r="AB37">
        <f t="shared" si="7"/>
        <v>2</v>
      </c>
      <c r="AC37">
        <f t="shared" si="8"/>
        <v>6</v>
      </c>
      <c r="AD37">
        <f t="shared" si="9"/>
        <v>0.33333333333333331</v>
      </c>
    </row>
    <row r="38" spans="1:30">
      <c r="A38" t="s">
        <v>46</v>
      </c>
      <c r="B38" t="s">
        <v>7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f t="shared" si="3"/>
        <v>7</v>
      </c>
      <c r="AA38">
        <v>13</v>
      </c>
      <c r="AB38">
        <f t="shared" si="7"/>
        <v>2</v>
      </c>
      <c r="AC38">
        <f t="shared" si="8"/>
        <v>5</v>
      </c>
      <c r="AD38">
        <f t="shared" si="9"/>
        <v>0.4</v>
      </c>
    </row>
    <row r="39" spans="1:30">
      <c r="A39" t="s">
        <v>46</v>
      </c>
      <c r="B39" t="s">
        <v>7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f t="shared" si="3"/>
        <v>6</v>
      </c>
      <c r="AA39">
        <v>13</v>
      </c>
      <c r="AB39">
        <f t="shared" si="7"/>
        <v>2</v>
      </c>
      <c r="AC39">
        <f t="shared" si="8"/>
        <v>4</v>
      </c>
      <c r="AD39">
        <f t="shared" si="9"/>
        <v>0.5</v>
      </c>
    </row>
    <row r="40" spans="1:30">
      <c r="A40" t="s">
        <v>46</v>
      </c>
      <c r="B40" t="s">
        <v>7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 t="shared" si="3"/>
        <v>5</v>
      </c>
      <c r="AA40">
        <v>13</v>
      </c>
      <c r="AB40">
        <f t="shared" si="7"/>
        <v>2</v>
      </c>
      <c r="AC40">
        <f t="shared" si="8"/>
        <v>3</v>
      </c>
      <c r="AD40">
        <f t="shared" si="9"/>
        <v>0.66666666666666663</v>
      </c>
    </row>
    <row r="41" spans="1:30">
      <c r="A41" t="s">
        <v>46</v>
      </c>
      <c r="B41" t="s">
        <v>7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f t="shared" si="3"/>
        <v>5</v>
      </c>
      <c r="AA41">
        <v>13</v>
      </c>
      <c r="AB41">
        <f t="shared" si="7"/>
        <v>2</v>
      </c>
      <c r="AC41">
        <f t="shared" si="8"/>
        <v>3</v>
      </c>
      <c r="AD41">
        <f t="shared" si="9"/>
        <v>0.66666666666666663</v>
      </c>
    </row>
    <row r="42" spans="1:30">
      <c r="A42" t="s">
        <v>46</v>
      </c>
      <c r="B42" t="s">
        <v>7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f t="shared" si="3"/>
        <v>4</v>
      </c>
      <c r="AA42">
        <v>13</v>
      </c>
      <c r="AB42">
        <f t="shared" si="7"/>
        <v>2</v>
      </c>
      <c r="AC42">
        <f t="shared" si="8"/>
        <v>2</v>
      </c>
      <c r="AD42">
        <f t="shared" si="9"/>
        <v>1</v>
      </c>
    </row>
    <row r="43" spans="1:30">
      <c r="A43" t="s">
        <v>46</v>
      </c>
      <c r="B43" t="s">
        <v>7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f t="shared" si="3"/>
        <v>7</v>
      </c>
      <c r="AA43">
        <v>13</v>
      </c>
      <c r="AB43">
        <f t="shared" si="7"/>
        <v>2</v>
      </c>
      <c r="AC43">
        <f t="shared" si="8"/>
        <v>5</v>
      </c>
      <c r="AD43">
        <f t="shared" si="9"/>
        <v>0.4</v>
      </c>
    </row>
    <row r="44" spans="1:30">
      <c r="A44" t="s">
        <v>47</v>
      </c>
      <c r="B44" t="s">
        <v>7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f t="shared" si="3"/>
        <v>3</v>
      </c>
      <c r="AA44">
        <v>13</v>
      </c>
      <c r="AB44">
        <f t="shared" si="7"/>
        <v>2</v>
      </c>
      <c r="AC44">
        <f t="shared" si="8"/>
        <v>1</v>
      </c>
      <c r="AD44">
        <f t="shared" si="9"/>
        <v>2</v>
      </c>
    </row>
    <row r="45" spans="1:30">
      <c r="A45" t="s">
        <v>47</v>
      </c>
      <c r="B45" t="s">
        <v>7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f t="shared" si="3"/>
        <v>2</v>
      </c>
      <c r="AA45">
        <v>13</v>
      </c>
      <c r="AB45">
        <f t="shared" si="7"/>
        <v>2</v>
      </c>
      <c r="AC45">
        <f t="shared" si="8"/>
        <v>0</v>
      </c>
      <c r="AD45" t="e">
        <f t="shared" si="9"/>
        <v>#DIV/0!</v>
      </c>
    </row>
    <row r="46" spans="1:30">
      <c r="A46" t="s">
        <v>47</v>
      </c>
      <c r="B46" t="s">
        <v>7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f t="shared" si="3"/>
        <v>3</v>
      </c>
      <c r="AA46">
        <v>13</v>
      </c>
      <c r="AB46">
        <f t="shared" si="7"/>
        <v>2</v>
      </c>
      <c r="AC46">
        <f t="shared" si="8"/>
        <v>1</v>
      </c>
      <c r="AD46">
        <f t="shared" si="9"/>
        <v>2</v>
      </c>
    </row>
    <row r="47" spans="1:30">
      <c r="B47" s="9" t="s">
        <v>8</v>
      </c>
      <c r="C47" s="9">
        <f>IF(MAX(C48:C63)=1,1, IF(MAX(C48:C63)=0,0,""))</f>
        <v>1</v>
      </c>
      <c r="D47" s="9">
        <f t="shared" ref="D47:Y47" si="12">IF(MAX(D48:D63)=1,1, IF(MAX(D48:D63)=0,0,""))</f>
        <v>1</v>
      </c>
      <c r="E47" s="9">
        <f t="shared" si="12"/>
        <v>0</v>
      </c>
      <c r="F47" s="9">
        <f t="shared" si="12"/>
        <v>1</v>
      </c>
      <c r="G47" s="9">
        <f t="shared" si="12"/>
        <v>1</v>
      </c>
      <c r="H47" s="9">
        <f t="shared" si="12"/>
        <v>1</v>
      </c>
      <c r="I47" s="9">
        <f t="shared" si="12"/>
        <v>0</v>
      </c>
      <c r="J47" s="9">
        <f t="shared" si="12"/>
        <v>0</v>
      </c>
      <c r="K47" s="9">
        <f t="shared" si="12"/>
        <v>1</v>
      </c>
      <c r="L47" s="9">
        <f t="shared" si="12"/>
        <v>1</v>
      </c>
      <c r="M47" s="9">
        <f t="shared" si="12"/>
        <v>1</v>
      </c>
      <c r="N47" s="9">
        <f t="shared" si="12"/>
        <v>1</v>
      </c>
      <c r="O47" s="9">
        <f t="shared" si="12"/>
        <v>0</v>
      </c>
      <c r="P47" s="9">
        <f t="shared" si="12"/>
        <v>1</v>
      </c>
      <c r="Q47" s="9">
        <f t="shared" si="12"/>
        <v>1</v>
      </c>
      <c r="R47" s="9">
        <f t="shared" si="12"/>
        <v>1</v>
      </c>
      <c r="S47" s="9">
        <f t="shared" si="12"/>
        <v>0</v>
      </c>
      <c r="T47" s="9">
        <f t="shared" si="12"/>
        <v>0</v>
      </c>
      <c r="U47" s="9">
        <f t="shared" si="12"/>
        <v>0</v>
      </c>
      <c r="V47" s="9">
        <f t="shared" si="12"/>
        <v>0</v>
      </c>
      <c r="W47" s="9">
        <f t="shared" si="12"/>
        <v>0</v>
      </c>
      <c r="X47" s="9">
        <f t="shared" si="12"/>
        <v>0</v>
      </c>
      <c r="Y47" s="9">
        <f t="shared" si="12"/>
        <v>1</v>
      </c>
      <c r="Z47" s="9">
        <f>AVERAGE(Z48:Z63)</f>
        <v>4.875</v>
      </c>
      <c r="AA47" s="9">
        <f t="shared" ref="AA47:AC47" si="13">AVERAGE(AA48:AA63)</f>
        <v>12</v>
      </c>
      <c r="AB47" s="9">
        <f t="shared" si="13"/>
        <v>1.625</v>
      </c>
      <c r="AC47" s="9">
        <f t="shared" si="13"/>
        <v>3.25</v>
      </c>
    </row>
    <row r="48" spans="1:30">
      <c r="A48" t="s">
        <v>48</v>
      </c>
      <c r="B48" t="s">
        <v>8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f t="shared" si="3"/>
        <v>3</v>
      </c>
      <c r="AA48">
        <v>12</v>
      </c>
      <c r="AB48">
        <f t="shared" si="7"/>
        <v>1</v>
      </c>
      <c r="AC48">
        <f t="shared" si="8"/>
        <v>2</v>
      </c>
      <c r="AD48">
        <f t="shared" si="9"/>
        <v>0.5</v>
      </c>
    </row>
    <row r="49" spans="1:30">
      <c r="A49" t="s">
        <v>48</v>
      </c>
      <c r="B49" t="s">
        <v>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f t="shared" si="3"/>
        <v>3</v>
      </c>
      <c r="AA49">
        <v>12</v>
      </c>
      <c r="AB49">
        <f t="shared" si="7"/>
        <v>0</v>
      </c>
      <c r="AC49">
        <f t="shared" si="8"/>
        <v>3</v>
      </c>
      <c r="AD49">
        <f t="shared" si="9"/>
        <v>0</v>
      </c>
    </row>
    <row r="50" spans="1:30">
      <c r="A50" t="s">
        <v>48</v>
      </c>
      <c r="B50" t="s">
        <v>8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f t="shared" si="3"/>
        <v>4</v>
      </c>
      <c r="AA50">
        <v>12</v>
      </c>
      <c r="AB50">
        <f t="shared" si="7"/>
        <v>2</v>
      </c>
      <c r="AC50">
        <f t="shared" si="8"/>
        <v>2</v>
      </c>
      <c r="AD50">
        <f t="shared" si="9"/>
        <v>1</v>
      </c>
    </row>
    <row r="51" spans="1:30">
      <c r="A51" t="s">
        <v>48</v>
      </c>
      <c r="B51" t="s">
        <v>8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f t="shared" si="3"/>
        <v>4</v>
      </c>
      <c r="AA51">
        <v>12</v>
      </c>
      <c r="AB51">
        <f t="shared" si="7"/>
        <v>1</v>
      </c>
      <c r="AC51">
        <f t="shared" si="8"/>
        <v>3</v>
      </c>
      <c r="AD51">
        <f t="shared" si="9"/>
        <v>0.33333333333333331</v>
      </c>
    </row>
    <row r="52" spans="1:30">
      <c r="A52" t="s">
        <v>48</v>
      </c>
      <c r="B52" t="s">
        <v>8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f t="shared" si="3"/>
        <v>7</v>
      </c>
      <c r="AA52">
        <v>12</v>
      </c>
      <c r="AB52">
        <f t="shared" si="7"/>
        <v>2</v>
      </c>
      <c r="AC52">
        <f t="shared" si="8"/>
        <v>5</v>
      </c>
      <c r="AD52">
        <f t="shared" si="9"/>
        <v>0.4</v>
      </c>
    </row>
    <row r="53" spans="1:30">
      <c r="A53" t="s">
        <v>48</v>
      </c>
      <c r="B53" t="s">
        <v>8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 t="shared" si="3"/>
        <v>5</v>
      </c>
      <c r="AA53">
        <v>12</v>
      </c>
      <c r="AB53">
        <f t="shared" si="7"/>
        <v>2</v>
      </c>
      <c r="AC53">
        <f t="shared" si="8"/>
        <v>3</v>
      </c>
      <c r="AD53">
        <f t="shared" si="9"/>
        <v>0.66666666666666663</v>
      </c>
    </row>
    <row r="54" spans="1:30">
      <c r="A54" t="s">
        <v>48</v>
      </c>
      <c r="B54" t="s">
        <v>8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f t="shared" si="3"/>
        <v>6</v>
      </c>
      <c r="AA54">
        <v>12</v>
      </c>
      <c r="AB54">
        <f t="shared" si="7"/>
        <v>2</v>
      </c>
      <c r="AC54">
        <f t="shared" si="8"/>
        <v>4</v>
      </c>
      <c r="AD54">
        <f t="shared" si="9"/>
        <v>0.5</v>
      </c>
    </row>
    <row r="55" spans="1:30">
      <c r="A55" t="s">
        <v>48</v>
      </c>
      <c r="B55" t="s">
        <v>8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f t="shared" si="3"/>
        <v>7</v>
      </c>
      <c r="AA55">
        <v>12</v>
      </c>
      <c r="AB55">
        <f t="shared" si="7"/>
        <v>2</v>
      </c>
      <c r="AC55">
        <f t="shared" si="8"/>
        <v>5</v>
      </c>
      <c r="AD55">
        <f t="shared" si="9"/>
        <v>0.4</v>
      </c>
    </row>
    <row r="56" spans="1:30">
      <c r="A56" t="s">
        <v>48</v>
      </c>
      <c r="B56" t="s">
        <v>8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 t="shared" si="3"/>
        <v>5</v>
      </c>
      <c r="AA56">
        <v>12</v>
      </c>
      <c r="AB56">
        <f t="shared" si="7"/>
        <v>2</v>
      </c>
      <c r="AC56">
        <f t="shared" si="8"/>
        <v>3</v>
      </c>
      <c r="AD56">
        <f t="shared" si="9"/>
        <v>0.66666666666666663</v>
      </c>
    </row>
    <row r="57" spans="1:30">
      <c r="A57" t="s">
        <v>48</v>
      </c>
      <c r="B57" t="s">
        <v>8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f t="shared" si="3"/>
        <v>4</v>
      </c>
      <c r="AA57">
        <v>12</v>
      </c>
      <c r="AB57">
        <f t="shared" si="7"/>
        <v>2</v>
      </c>
      <c r="AC57">
        <f t="shared" si="8"/>
        <v>2</v>
      </c>
      <c r="AD57">
        <f t="shared" si="9"/>
        <v>1</v>
      </c>
    </row>
    <row r="58" spans="1:30">
      <c r="A58" t="s">
        <v>48</v>
      </c>
      <c r="B58" t="s">
        <v>8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f t="shared" si="3"/>
        <v>5</v>
      </c>
      <c r="AA58">
        <v>12</v>
      </c>
      <c r="AB58">
        <f t="shared" si="7"/>
        <v>2</v>
      </c>
      <c r="AC58">
        <f t="shared" si="8"/>
        <v>3</v>
      </c>
      <c r="AD58">
        <f t="shared" si="9"/>
        <v>0.66666666666666663</v>
      </c>
    </row>
    <row r="59" spans="1:30">
      <c r="A59" t="s">
        <v>48</v>
      </c>
      <c r="B59" t="s">
        <v>8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f t="shared" si="3"/>
        <v>6</v>
      </c>
      <c r="AA59">
        <v>12</v>
      </c>
      <c r="AB59">
        <f t="shared" si="7"/>
        <v>2</v>
      </c>
      <c r="AC59">
        <f t="shared" si="8"/>
        <v>4</v>
      </c>
      <c r="AD59">
        <f t="shared" si="9"/>
        <v>0.5</v>
      </c>
    </row>
    <row r="60" spans="1:30">
      <c r="A60" t="s">
        <v>48</v>
      </c>
      <c r="B60" t="s">
        <v>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f t="shared" si="3"/>
        <v>3</v>
      </c>
      <c r="AA60">
        <v>12</v>
      </c>
      <c r="AB60">
        <f t="shared" si="7"/>
        <v>0</v>
      </c>
      <c r="AC60">
        <f t="shared" si="8"/>
        <v>3</v>
      </c>
      <c r="AD60">
        <f t="shared" si="9"/>
        <v>0</v>
      </c>
    </row>
    <row r="61" spans="1:30">
      <c r="A61" t="s">
        <v>49</v>
      </c>
      <c r="B61" t="s">
        <v>8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f t="shared" si="3"/>
        <v>4</v>
      </c>
      <c r="AA61">
        <v>12</v>
      </c>
      <c r="AB61">
        <f t="shared" si="7"/>
        <v>2</v>
      </c>
      <c r="AC61">
        <f t="shared" si="8"/>
        <v>2</v>
      </c>
      <c r="AD61">
        <f t="shared" si="9"/>
        <v>1</v>
      </c>
    </row>
    <row r="62" spans="1:30">
      <c r="A62" t="s">
        <v>49</v>
      </c>
      <c r="B62" t="s">
        <v>8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f t="shared" si="3"/>
        <v>7</v>
      </c>
      <c r="AA62">
        <v>12</v>
      </c>
      <c r="AB62">
        <f t="shared" si="7"/>
        <v>2</v>
      </c>
      <c r="AC62">
        <f t="shared" si="8"/>
        <v>5</v>
      </c>
      <c r="AD62">
        <f t="shared" si="9"/>
        <v>0.4</v>
      </c>
    </row>
    <row r="63" spans="1:30">
      <c r="A63" t="s">
        <v>49</v>
      </c>
      <c r="B63" t="s">
        <v>8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f t="shared" si="3"/>
        <v>5</v>
      </c>
      <c r="AA63">
        <v>12</v>
      </c>
      <c r="AB63">
        <f t="shared" si="7"/>
        <v>2</v>
      </c>
      <c r="AC63">
        <f t="shared" si="8"/>
        <v>3</v>
      </c>
      <c r="AD63">
        <f t="shared" si="9"/>
        <v>0.66666666666666663</v>
      </c>
    </row>
    <row r="64" spans="1:30">
      <c r="B64" s="9" t="s">
        <v>10</v>
      </c>
      <c r="C64" s="9">
        <f>IF(MAX(C65:C80)=1,1, IF(MAX(C65:C80)=0,0,""))</f>
        <v>1</v>
      </c>
      <c r="D64" s="9">
        <f t="shared" ref="D64:Y64" si="14">IF(MAX(D65:D80)=1,1, IF(MAX(D65:D80)=0,0,""))</f>
        <v>1</v>
      </c>
      <c r="E64" s="9">
        <f t="shared" si="14"/>
        <v>0</v>
      </c>
      <c r="F64" s="9">
        <f t="shared" si="14"/>
        <v>1</v>
      </c>
      <c r="G64" s="9">
        <f t="shared" si="14"/>
        <v>1</v>
      </c>
      <c r="H64" s="9">
        <f t="shared" si="14"/>
        <v>1</v>
      </c>
      <c r="I64" s="9">
        <f t="shared" si="14"/>
        <v>0</v>
      </c>
      <c r="J64" s="9">
        <f t="shared" si="14"/>
        <v>0</v>
      </c>
      <c r="K64" s="9">
        <f t="shared" si="14"/>
        <v>1</v>
      </c>
      <c r="L64" s="9">
        <f t="shared" si="14"/>
        <v>0</v>
      </c>
      <c r="M64" s="9">
        <f t="shared" si="14"/>
        <v>1</v>
      </c>
      <c r="N64" s="9">
        <f t="shared" si="14"/>
        <v>1</v>
      </c>
      <c r="O64" s="9">
        <f t="shared" si="14"/>
        <v>1</v>
      </c>
      <c r="P64" s="9">
        <f t="shared" si="14"/>
        <v>0</v>
      </c>
      <c r="Q64" s="9">
        <f t="shared" si="14"/>
        <v>1</v>
      </c>
      <c r="R64" s="9">
        <f t="shared" si="14"/>
        <v>0</v>
      </c>
      <c r="S64" s="9">
        <f t="shared" si="14"/>
        <v>1</v>
      </c>
      <c r="T64" s="9">
        <f t="shared" si="14"/>
        <v>1</v>
      </c>
      <c r="U64" s="9">
        <f t="shared" si="14"/>
        <v>0</v>
      </c>
      <c r="V64" s="9">
        <f t="shared" si="14"/>
        <v>0</v>
      </c>
      <c r="W64" s="9">
        <f t="shared" si="14"/>
        <v>1</v>
      </c>
      <c r="X64" s="9">
        <f t="shared" si="14"/>
        <v>0</v>
      </c>
      <c r="Y64" s="9">
        <f t="shared" si="14"/>
        <v>1</v>
      </c>
      <c r="Z64" s="9">
        <f>AVERAGE(Z65:Z80)</f>
        <v>6.375</v>
      </c>
      <c r="AA64" s="9">
        <f t="shared" ref="AA64:AC64" si="15">AVERAGE(AA65:AA80)</f>
        <v>13</v>
      </c>
      <c r="AB64" s="9">
        <f t="shared" si="15"/>
        <v>2.375</v>
      </c>
      <c r="AC64" s="9">
        <f t="shared" si="15"/>
        <v>3.0625</v>
      </c>
      <c r="AD64" s="9"/>
    </row>
    <row r="65" spans="1:30">
      <c r="A65" t="s">
        <v>50</v>
      </c>
      <c r="B65" t="s">
        <v>10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f t="shared" si="3"/>
        <v>7</v>
      </c>
      <c r="AA65">
        <v>13</v>
      </c>
      <c r="AB65">
        <f t="shared" si="7"/>
        <v>2</v>
      </c>
      <c r="AC65">
        <f t="shared" si="8"/>
        <v>4</v>
      </c>
      <c r="AD65">
        <f t="shared" si="9"/>
        <v>0.5</v>
      </c>
    </row>
    <row r="66" spans="1:30">
      <c r="A66" t="s">
        <v>50</v>
      </c>
      <c r="B66" t="s">
        <v>10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f t="shared" ref="Z66:Z114" si="16" xml:space="preserve"> COUNTIF(C66:W66, "&lt;&gt;0")</f>
        <v>8</v>
      </c>
      <c r="AA66">
        <v>13</v>
      </c>
      <c r="AB66">
        <f t="shared" si="7"/>
        <v>2</v>
      </c>
      <c r="AC66">
        <f t="shared" si="8"/>
        <v>5</v>
      </c>
      <c r="AD66">
        <f t="shared" si="9"/>
        <v>0.4</v>
      </c>
    </row>
    <row r="67" spans="1:30">
      <c r="A67" t="s">
        <v>50</v>
      </c>
      <c r="B67" t="s">
        <v>10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f t="shared" si="16"/>
        <v>7</v>
      </c>
      <c r="AA67">
        <v>13</v>
      </c>
      <c r="AB67">
        <f t="shared" si="7"/>
        <v>3</v>
      </c>
      <c r="AC67">
        <f t="shared" si="8"/>
        <v>3</v>
      </c>
      <c r="AD67">
        <f t="shared" si="9"/>
        <v>1</v>
      </c>
    </row>
    <row r="68" spans="1:30">
      <c r="A68" t="s">
        <v>50</v>
      </c>
      <c r="B68" t="s">
        <v>10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f t="shared" si="16"/>
        <v>7</v>
      </c>
      <c r="AA68">
        <v>13</v>
      </c>
      <c r="AB68">
        <f t="shared" si="7"/>
        <v>3</v>
      </c>
      <c r="AC68">
        <f t="shared" si="8"/>
        <v>3</v>
      </c>
      <c r="AD68">
        <f t="shared" si="9"/>
        <v>1</v>
      </c>
    </row>
    <row r="69" spans="1:30">
      <c r="A69" t="s">
        <v>50</v>
      </c>
      <c r="B69" t="s">
        <v>10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f t="shared" si="16"/>
        <v>7</v>
      </c>
      <c r="AA69">
        <v>13</v>
      </c>
      <c r="AB69">
        <f t="shared" si="7"/>
        <v>3</v>
      </c>
      <c r="AC69">
        <f t="shared" si="8"/>
        <v>3</v>
      </c>
      <c r="AD69">
        <f t="shared" si="9"/>
        <v>1</v>
      </c>
    </row>
    <row r="70" spans="1:30">
      <c r="A70" t="s">
        <v>50</v>
      </c>
      <c r="B70" t="s">
        <v>10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f t="shared" si="16"/>
        <v>7</v>
      </c>
      <c r="AA70">
        <v>13</v>
      </c>
      <c r="AB70">
        <f t="shared" si="7"/>
        <v>2</v>
      </c>
      <c r="AC70">
        <f t="shared" si="8"/>
        <v>4</v>
      </c>
      <c r="AD70">
        <f t="shared" si="9"/>
        <v>0.5</v>
      </c>
    </row>
    <row r="71" spans="1:30">
      <c r="A71" t="s">
        <v>50</v>
      </c>
      <c r="B71" t="s">
        <v>10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f t="shared" si="16"/>
        <v>5</v>
      </c>
      <c r="AA71">
        <v>13</v>
      </c>
      <c r="AB71">
        <f t="shared" si="7"/>
        <v>2</v>
      </c>
      <c r="AC71">
        <f t="shared" si="8"/>
        <v>2</v>
      </c>
      <c r="AD71">
        <f t="shared" si="9"/>
        <v>1</v>
      </c>
    </row>
    <row r="72" spans="1:30">
      <c r="A72" t="s">
        <v>50</v>
      </c>
      <c r="B72" t="s">
        <v>10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f t="shared" si="16"/>
        <v>7</v>
      </c>
      <c r="AA72">
        <v>13</v>
      </c>
      <c r="AB72">
        <f t="shared" si="7"/>
        <v>3</v>
      </c>
      <c r="AC72">
        <f t="shared" si="8"/>
        <v>3</v>
      </c>
      <c r="AD72">
        <f t="shared" si="9"/>
        <v>1</v>
      </c>
    </row>
    <row r="73" spans="1:30">
      <c r="A73" t="s">
        <v>50</v>
      </c>
      <c r="B73" t="s">
        <v>10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f t="shared" si="16"/>
        <v>5</v>
      </c>
      <c r="AA73">
        <v>13</v>
      </c>
      <c r="AB73">
        <f t="shared" si="7"/>
        <v>3</v>
      </c>
      <c r="AC73">
        <f t="shared" si="8"/>
        <v>2</v>
      </c>
      <c r="AD73">
        <f t="shared" si="9"/>
        <v>1.5</v>
      </c>
    </row>
    <row r="74" spans="1:30">
      <c r="A74" t="s">
        <v>50</v>
      </c>
      <c r="B74" t="s">
        <v>10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f t="shared" si="16"/>
        <v>6</v>
      </c>
      <c r="AA74">
        <v>13</v>
      </c>
      <c r="AB74">
        <f t="shared" si="7"/>
        <v>3</v>
      </c>
      <c r="AC74">
        <f t="shared" si="8"/>
        <v>2</v>
      </c>
      <c r="AD74">
        <f t="shared" si="9"/>
        <v>1.5</v>
      </c>
    </row>
    <row r="75" spans="1:30">
      <c r="A75" t="s">
        <v>50</v>
      </c>
      <c r="B75" t="s">
        <v>10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f t="shared" si="16"/>
        <v>5</v>
      </c>
      <c r="AA75">
        <v>13</v>
      </c>
      <c r="AB75">
        <f t="shared" si="7"/>
        <v>2</v>
      </c>
      <c r="AC75">
        <f t="shared" si="8"/>
        <v>2</v>
      </c>
      <c r="AD75">
        <f t="shared" si="9"/>
        <v>1</v>
      </c>
    </row>
    <row r="76" spans="1:30">
      <c r="A76" t="s">
        <v>50</v>
      </c>
      <c r="B76" t="s">
        <v>10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f t="shared" si="16"/>
        <v>4</v>
      </c>
      <c r="AA76">
        <v>13</v>
      </c>
      <c r="AB76">
        <f t="shared" si="7"/>
        <v>1</v>
      </c>
      <c r="AC76">
        <f t="shared" si="8"/>
        <v>2</v>
      </c>
      <c r="AD76">
        <f t="shared" si="9"/>
        <v>0.5</v>
      </c>
    </row>
    <row r="77" spans="1:30">
      <c r="A77" t="s">
        <v>50</v>
      </c>
      <c r="B77" t="s">
        <v>10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f t="shared" si="16"/>
        <v>7</v>
      </c>
      <c r="AA77">
        <v>13</v>
      </c>
      <c r="AB77">
        <f t="shared" si="7"/>
        <v>3</v>
      </c>
      <c r="AC77">
        <f t="shared" si="8"/>
        <v>3</v>
      </c>
      <c r="AD77">
        <f t="shared" si="9"/>
        <v>1</v>
      </c>
    </row>
    <row r="78" spans="1:30">
      <c r="A78" t="s">
        <v>51</v>
      </c>
      <c r="B78" t="s">
        <v>10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f t="shared" si="16"/>
        <v>5</v>
      </c>
      <c r="AA78">
        <v>13</v>
      </c>
      <c r="AB78">
        <f t="shared" si="7"/>
        <v>2</v>
      </c>
      <c r="AC78">
        <f t="shared" si="8"/>
        <v>2</v>
      </c>
      <c r="AD78">
        <f t="shared" si="9"/>
        <v>1</v>
      </c>
    </row>
    <row r="79" spans="1:30">
      <c r="A79" t="s">
        <v>51</v>
      </c>
      <c r="B79" t="s">
        <v>10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f t="shared" si="16"/>
        <v>7</v>
      </c>
      <c r="AA79">
        <v>13</v>
      </c>
      <c r="AB79">
        <f t="shared" si="7"/>
        <v>2</v>
      </c>
      <c r="AC79">
        <f t="shared" si="8"/>
        <v>4</v>
      </c>
      <c r="AD79">
        <f t="shared" si="9"/>
        <v>0.5</v>
      </c>
    </row>
    <row r="80" spans="1:30">
      <c r="A80" t="s">
        <v>51</v>
      </c>
      <c r="B80" t="s">
        <v>10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f t="shared" si="16"/>
        <v>8</v>
      </c>
      <c r="AA80">
        <v>13</v>
      </c>
      <c r="AB80">
        <f t="shared" si="7"/>
        <v>2</v>
      </c>
      <c r="AC80">
        <f t="shared" si="8"/>
        <v>5</v>
      </c>
      <c r="AD80">
        <f t="shared" si="9"/>
        <v>0.4</v>
      </c>
    </row>
    <row r="81" spans="1:30">
      <c r="B81" t="s">
        <v>11</v>
      </c>
      <c r="C81">
        <f>IF(MAX(C82:C97)=1,1, IF(MAX(C82:C97)=0,0,""))</f>
        <v>1</v>
      </c>
      <c r="D81">
        <f t="shared" ref="D81:Y81" si="17">IF(MAX(D82:D97)=1,1, IF(MAX(D82:D97)=0,0,""))</f>
        <v>1</v>
      </c>
      <c r="E81">
        <f t="shared" si="17"/>
        <v>0</v>
      </c>
      <c r="F81">
        <f t="shared" si="17"/>
        <v>1</v>
      </c>
      <c r="G81">
        <f t="shared" si="17"/>
        <v>1</v>
      </c>
      <c r="H81">
        <f t="shared" si="17"/>
        <v>1</v>
      </c>
      <c r="I81">
        <f t="shared" si="17"/>
        <v>0</v>
      </c>
      <c r="J81">
        <f t="shared" si="17"/>
        <v>0</v>
      </c>
      <c r="K81">
        <f t="shared" si="17"/>
        <v>1</v>
      </c>
      <c r="L81">
        <f t="shared" si="17"/>
        <v>1</v>
      </c>
      <c r="M81">
        <f t="shared" si="17"/>
        <v>0</v>
      </c>
      <c r="N81">
        <f t="shared" si="17"/>
        <v>0</v>
      </c>
      <c r="O81">
        <f t="shared" si="17"/>
        <v>0</v>
      </c>
      <c r="P81">
        <f t="shared" si="17"/>
        <v>0</v>
      </c>
      <c r="Q81">
        <f t="shared" si="17"/>
        <v>1</v>
      </c>
      <c r="R81">
        <f t="shared" si="17"/>
        <v>0</v>
      </c>
      <c r="S81">
        <f t="shared" si="17"/>
        <v>1</v>
      </c>
      <c r="T81">
        <f t="shared" si="17"/>
        <v>1</v>
      </c>
      <c r="U81">
        <f t="shared" si="17"/>
        <v>1</v>
      </c>
      <c r="V81">
        <f t="shared" si="17"/>
        <v>0</v>
      </c>
      <c r="W81">
        <f t="shared" si="17"/>
        <v>1</v>
      </c>
      <c r="X81">
        <f t="shared" si="17"/>
        <v>0</v>
      </c>
      <c r="Y81">
        <f t="shared" si="17"/>
        <v>1</v>
      </c>
      <c r="Z81">
        <f>AVERAGE(Z82:Z97)</f>
        <v>5.0625</v>
      </c>
      <c r="AA81">
        <f t="shared" ref="AA81:AC81" si="18">AVERAGE(AA82:AA97)</f>
        <v>12</v>
      </c>
      <c r="AB81">
        <f t="shared" si="18"/>
        <v>2.625</v>
      </c>
      <c r="AC81">
        <f t="shared" si="18"/>
        <v>2.375</v>
      </c>
    </row>
    <row r="82" spans="1:30">
      <c r="A82" t="s">
        <v>52</v>
      </c>
      <c r="B82" t="s">
        <v>11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f t="shared" si="16"/>
        <v>6</v>
      </c>
      <c r="AA82">
        <v>12</v>
      </c>
      <c r="AB82">
        <f t="shared" si="7"/>
        <v>3</v>
      </c>
      <c r="AC82">
        <f t="shared" si="8"/>
        <v>3</v>
      </c>
      <c r="AD82">
        <f t="shared" si="9"/>
        <v>1</v>
      </c>
    </row>
    <row r="83" spans="1:30">
      <c r="A83" t="s">
        <v>52</v>
      </c>
      <c r="B83" t="s">
        <v>11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f t="shared" si="16"/>
        <v>5</v>
      </c>
      <c r="AA83">
        <v>12</v>
      </c>
      <c r="AB83">
        <f t="shared" si="7"/>
        <v>3</v>
      </c>
      <c r="AC83">
        <f t="shared" si="8"/>
        <v>2</v>
      </c>
      <c r="AD83">
        <f t="shared" si="9"/>
        <v>1.5</v>
      </c>
    </row>
    <row r="84" spans="1:30">
      <c r="A84" t="s">
        <v>52</v>
      </c>
      <c r="B84" t="s">
        <v>11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f t="shared" si="16"/>
        <v>5</v>
      </c>
      <c r="AA84">
        <v>12</v>
      </c>
      <c r="AB84">
        <f t="shared" si="7"/>
        <v>3</v>
      </c>
      <c r="AC84">
        <f t="shared" si="8"/>
        <v>2</v>
      </c>
      <c r="AD84">
        <f t="shared" si="9"/>
        <v>1.5</v>
      </c>
    </row>
    <row r="85" spans="1:30">
      <c r="A85" t="s">
        <v>52</v>
      </c>
      <c r="B85" t="s">
        <v>11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f t="shared" si="16"/>
        <v>5</v>
      </c>
      <c r="AA85">
        <v>12</v>
      </c>
      <c r="AB85">
        <f t="shared" si="7"/>
        <v>3</v>
      </c>
      <c r="AC85">
        <f t="shared" si="8"/>
        <v>2</v>
      </c>
      <c r="AD85">
        <f t="shared" si="9"/>
        <v>1.5</v>
      </c>
    </row>
    <row r="86" spans="1:30">
      <c r="A86" t="s">
        <v>52</v>
      </c>
      <c r="B86" t="s">
        <v>11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f t="shared" si="16"/>
        <v>6</v>
      </c>
      <c r="AA86">
        <v>12</v>
      </c>
      <c r="AB86">
        <f t="shared" si="7"/>
        <v>3</v>
      </c>
      <c r="AC86">
        <f t="shared" si="8"/>
        <v>3</v>
      </c>
      <c r="AD86">
        <f t="shared" si="9"/>
        <v>1</v>
      </c>
    </row>
    <row r="87" spans="1:30">
      <c r="A87" t="s">
        <v>52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f t="shared" si="16"/>
        <v>3</v>
      </c>
      <c r="AA87">
        <v>12</v>
      </c>
      <c r="AB87">
        <f t="shared" si="7"/>
        <v>3</v>
      </c>
      <c r="AC87">
        <f t="shared" si="8"/>
        <v>0</v>
      </c>
      <c r="AD87" t="e">
        <f t="shared" si="9"/>
        <v>#DIV/0!</v>
      </c>
    </row>
    <row r="88" spans="1:30">
      <c r="A88" t="s">
        <v>52</v>
      </c>
      <c r="B88" t="s">
        <v>11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f t="shared" si="16"/>
        <v>3</v>
      </c>
      <c r="AA88">
        <v>12</v>
      </c>
      <c r="AB88">
        <f t="shared" si="7"/>
        <v>2</v>
      </c>
      <c r="AC88">
        <f t="shared" si="8"/>
        <v>1</v>
      </c>
      <c r="AD88">
        <f t="shared" si="9"/>
        <v>2</v>
      </c>
    </row>
    <row r="89" spans="1:30">
      <c r="A89" t="s">
        <v>52</v>
      </c>
      <c r="B89" t="s">
        <v>11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 t="shared" si="16"/>
        <v>4</v>
      </c>
      <c r="AA89">
        <v>12</v>
      </c>
      <c r="AB89">
        <f t="shared" ref="AB89:AB113" si="19">COUNTIF(G89:H89, "1") + COUNTIF(S89:U89, "1")</f>
        <v>2</v>
      </c>
      <c r="AC89">
        <f t="shared" ref="AC89:AC114" si="20">COUNTIF(C89:F89, "1") + COUNTIF(I89:R89,"1") + COUNTIF(V89,"1")</f>
        <v>2</v>
      </c>
      <c r="AD89">
        <f t="shared" ref="AD89:AD114" si="21">AB89/AC89</f>
        <v>1</v>
      </c>
    </row>
    <row r="90" spans="1:30">
      <c r="A90" t="s">
        <v>52</v>
      </c>
      <c r="B90" t="s">
        <v>11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f t="shared" si="16"/>
        <v>8</v>
      </c>
      <c r="AA90">
        <v>12</v>
      </c>
      <c r="AB90">
        <f t="shared" si="19"/>
        <v>4</v>
      </c>
      <c r="AC90">
        <f t="shared" si="20"/>
        <v>4</v>
      </c>
      <c r="AD90">
        <f t="shared" si="21"/>
        <v>1</v>
      </c>
    </row>
    <row r="91" spans="1:30">
      <c r="A91" t="s">
        <v>52</v>
      </c>
      <c r="B91" t="s">
        <v>11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f t="shared" si="16"/>
        <v>6</v>
      </c>
      <c r="AA91">
        <v>12</v>
      </c>
      <c r="AB91">
        <f t="shared" si="19"/>
        <v>3</v>
      </c>
      <c r="AC91">
        <f t="shared" si="20"/>
        <v>3</v>
      </c>
      <c r="AD91">
        <f t="shared" si="21"/>
        <v>1</v>
      </c>
    </row>
    <row r="92" spans="1:30">
      <c r="A92" t="s">
        <v>52</v>
      </c>
      <c r="B92" t="s">
        <v>11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f t="shared" si="16"/>
        <v>4</v>
      </c>
      <c r="AA92">
        <v>12</v>
      </c>
      <c r="AB92">
        <f t="shared" si="19"/>
        <v>2</v>
      </c>
      <c r="AC92">
        <f t="shared" si="20"/>
        <v>2</v>
      </c>
      <c r="AD92">
        <f t="shared" si="21"/>
        <v>1</v>
      </c>
    </row>
    <row r="93" spans="1:30">
      <c r="A93" t="s">
        <v>52</v>
      </c>
      <c r="B93" t="s">
        <v>11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f t="shared" si="16"/>
        <v>6</v>
      </c>
      <c r="AA93">
        <v>12</v>
      </c>
      <c r="AB93">
        <f t="shared" si="19"/>
        <v>2</v>
      </c>
      <c r="AC93">
        <f t="shared" si="20"/>
        <v>4</v>
      </c>
      <c r="AD93">
        <f t="shared" si="21"/>
        <v>0.5</v>
      </c>
    </row>
    <row r="94" spans="1:30">
      <c r="A94" t="s">
        <v>52</v>
      </c>
      <c r="B94" t="s">
        <v>11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f t="shared" si="16"/>
        <v>4</v>
      </c>
      <c r="AA94">
        <v>12</v>
      </c>
      <c r="AB94">
        <f t="shared" si="19"/>
        <v>2</v>
      </c>
      <c r="AC94">
        <f t="shared" si="20"/>
        <v>1</v>
      </c>
      <c r="AD94">
        <f t="shared" si="21"/>
        <v>2</v>
      </c>
    </row>
    <row r="95" spans="1:30">
      <c r="A95" t="s">
        <v>53</v>
      </c>
      <c r="B95" t="s">
        <v>11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f t="shared" si="16"/>
        <v>5</v>
      </c>
      <c r="AA95">
        <v>12</v>
      </c>
      <c r="AB95">
        <f t="shared" si="19"/>
        <v>2</v>
      </c>
      <c r="AC95">
        <f t="shared" si="20"/>
        <v>3</v>
      </c>
      <c r="AD95">
        <f t="shared" si="21"/>
        <v>0.66666666666666663</v>
      </c>
    </row>
    <row r="96" spans="1:30">
      <c r="A96" t="s">
        <v>54</v>
      </c>
      <c r="B96" t="s">
        <v>11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f t="shared" si="16"/>
        <v>5</v>
      </c>
      <c r="AA96">
        <v>12</v>
      </c>
      <c r="AB96">
        <f t="shared" si="19"/>
        <v>3</v>
      </c>
      <c r="AC96">
        <f t="shared" si="20"/>
        <v>2</v>
      </c>
      <c r="AD96">
        <f t="shared" si="21"/>
        <v>1.5</v>
      </c>
    </row>
    <row r="97" spans="1:30">
      <c r="A97" t="s">
        <v>55</v>
      </c>
      <c r="B97" t="s">
        <v>11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f t="shared" si="16"/>
        <v>6</v>
      </c>
      <c r="AA97">
        <v>12</v>
      </c>
      <c r="AB97">
        <f t="shared" si="19"/>
        <v>2</v>
      </c>
      <c r="AC97">
        <f t="shared" si="20"/>
        <v>4</v>
      </c>
      <c r="AD97">
        <f t="shared" si="21"/>
        <v>0.5</v>
      </c>
    </row>
    <row r="98" spans="1:30">
      <c r="B98" t="s">
        <v>9</v>
      </c>
      <c r="C98">
        <f>IF(MAX(C99:C114)=1,1, IF(MAX(C99:C114)=0,0,""))</f>
        <v>0</v>
      </c>
      <c r="D98">
        <f t="shared" ref="D98:Z98" si="22">IF(MAX(D99:D114)=1,1, IF(MAX(D99:D114)=0,0,""))</f>
        <v>1</v>
      </c>
      <c r="E98">
        <f t="shared" si="22"/>
        <v>0</v>
      </c>
      <c r="F98">
        <f t="shared" si="22"/>
        <v>1</v>
      </c>
      <c r="G98">
        <f t="shared" si="22"/>
        <v>1</v>
      </c>
      <c r="H98">
        <f t="shared" si="22"/>
        <v>1</v>
      </c>
      <c r="I98">
        <f t="shared" si="22"/>
        <v>0</v>
      </c>
      <c r="J98">
        <f t="shared" si="22"/>
        <v>0</v>
      </c>
      <c r="K98">
        <f t="shared" si="22"/>
        <v>1</v>
      </c>
      <c r="L98">
        <f t="shared" si="22"/>
        <v>0</v>
      </c>
      <c r="M98">
        <f t="shared" si="22"/>
        <v>0</v>
      </c>
      <c r="N98">
        <f t="shared" si="22"/>
        <v>1</v>
      </c>
      <c r="O98">
        <f t="shared" si="22"/>
        <v>0</v>
      </c>
      <c r="P98">
        <f t="shared" si="22"/>
        <v>0</v>
      </c>
      <c r="Q98">
        <f t="shared" si="22"/>
        <v>1</v>
      </c>
      <c r="R98">
        <f t="shared" si="22"/>
        <v>0</v>
      </c>
      <c r="S98">
        <f t="shared" si="22"/>
        <v>1</v>
      </c>
      <c r="T98">
        <f t="shared" si="22"/>
        <v>1</v>
      </c>
      <c r="U98">
        <f t="shared" si="22"/>
        <v>0</v>
      </c>
      <c r="V98">
        <f t="shared" si="22"/>
        <v>0</v>
      </c>
      <c r="W98">
        <f t="shared" si="22"/>
        <v>0</v>
      </c>
      <c r="X98">
        <f t="shared" si="22"/>
        <v>0</v>
      </c>
      <c r="Y98">
        <f t="shared" si="22"/>
        <v>1</v>
      </c>
      <c r="Z98">
        <f>AVERAGE(Z99:Z114)</f>
        <v>4</v>
      </c>
      <c r="AA98">
        <f t="shared" ref="AA98:AC98" si="23">AVERAGE(AA99:AA114)</f>
        <v>9</v>
      </c>
      <c r="AB98">
        <f t="shared" si="23"/>
        <v>2.625</v>
      </c>
      <c r="AC98">
        <f t="shared" si="23"/>
        <v>1.375</v>
      </c>
    </row>
    <row r="99" spans="1:30">
      <c r="A99" t="s">
        <v>56</v>
      </c>
      <c r="B99" t="s">
        <v>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f t="shared" si="16"/>
        <v>3</v>
      </c>
      <c r="AA99">
        <v>9</v>
      </c>
      <c r="AB99">
        <f t="shared" si="19"/>
        <v>2</v>
      </c>
      <c r="AC99">
        <f t="shared" si="20"/>
        <v>1</v>
      </c>
      <c r="AD99">
        <f t="shared" si="21"/>
        <v>2</v>
      </c>
    </row>
    <row r="100" spans="1:30">
      <c r="A100" t="s">
        <v>56</v>
      </c>
      <c r="B100" t="s">
        <v>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f t="shared" si="16"/>
        <v>2</v>
      </c>
      <c r="AA100">
        <v>9</v>
      </c>
      <c r="AB100">
        <f t="shared" si="19"/>
        <v>2</v>
      </c>
      <c r="AC100">
        <f t="shared" si="20"/>
        <v>0</v>
      </c>
      <c r="AD100" t="e">
        <f t="shared" si="21"/>
        <v>#DIV/0!</v>
      </c>
    </row>
    <row r="101" spans="1:30">
      <c r="A101" t="s">
        <v>56</v>
      </c>
      <c r="B101" t="s">
        <v>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f t="shared" si="16"/>
        <v>5</v>
      </c>
      <c r="AA101">
        <v>9</v>
      </c>
      <c r="AB101">
        <f t="shared" si="19"/>
        <v>3</v>
      </c>
      <c r="AC101">
        <f t="shared" si="20"/>
        <v>2</v>
      </c>
      <c r="AD101">
        <f t="shared" si="21"/>
        <v>1.5</v>
      </c>
    </row>
    <row r="102" spans="1:30">
      <c r="A102" t="s">
        <v>56</v>
      </c>
      <c r="B102" t="s">
        <v>9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f t="shared" si="16"/>
        <v>3</v>
      </c>
      <c r="AA102">
        <v>9</v>
      </c>
      <c r="AB102">
        <f t="shared" si="19"/>
        <v>2</v>
      </c>
      <c r="AC102">
        <f t="shared" si="20"/>
        <v>1</v>
      </c>
      <c r="AD102">
        <f t="shared" si="21"/>
        <v>2</v>
      </c>
    </row>
    <row r="103" spans="1:30">
      <c r="A103" t="s">
        <v>56</v>
      </c>
      <c r="B103" t="s">
        <v>9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f t="shared" si="16"/>
        <v>6</v>
      </c>
      <c r="AA103">
        <v>9</v>
      </c>
      <c r="AB103">
        <f t="shared" si="19"/>
        <v>4</v>
      </c>
      <c r="AC103">
        <f t="shared" si="20"/>
        <v>2</v>
      </c>
      <c r="AD103">
        <f t="shared" si="21"/>
        <v>2</v>
      </c>
    </row>
    <row r="104" spans="1:30">
      <c r="A104" t="s">
        <v>56</v>
      </c>
      <c r="B104" t="s">
        <v>9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f t="shared" si="16"/>
        <v>4</v>
      </c>
      <c r="AA104">
        <v>9</v>
      </c>
      <c r="AB104">
        <f t="shared" si="19"/>
        <v>2</v>
      </c>
      <c r="AC104">
        <f t="shared" si="20"/>
        <v>2</v>
      </c>
      <c r="AD104">
        <f t="shared" si="21"/>
        <v>1</v>
      </c>
    </row>
    <row r="105" spans="1:30">
      <c r="A105" t="s">
        <v>56</v>
      </c>
      <c r="B105" t="s">
        <v>9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f t="shared" si="16"/>
        <v>4</v>
      </c>
      <c r="AA105">
        <v>9</v>
      </c>
      <c r="AB105">
        <f t="shared" si="19"/>
        <v>3</v>
      </c>
      <c r="AC105">
        <f t="shared" si="20"/>
        <v>1</v>
      </c>
      <c r="AD105">
        <f t="shared" si="21"/>
        <v>3</v>
      </c>
    </row>
    <row r="106" spans="1:30">
      <c r="A106" t="s">
        <v>56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f t="shared" si="16"/>
        <v>3</v>
      </c>
      <c r="AA106">
        <v>9</v>
      </c>
      <c r="AB106">
        <f t="shared" si="19"/>
        <v>2</v>
      </c>
      <c r="AC106">
        <f t="shared" si="20"/>
        <v>1</v>
      </c>
      <c r="AD106">
        <f t="shared" si="21"/>
        <v>2</v>
      </c>
    </row>
    <row r="107" spans="1:30">
      <c r="A107" t="s">
        <v>56</v>
      </c>
      <c r="B107" t="s">
        <v>9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f t="shared" si="16"/>
        <v>4</v>
      </c>
      <c r="AA107">
        <v>9</v>
      </c>
      <c r="AB107">
        <f t="shared" si="19"/>
        <v>2</v>
      </c>
      <c r="AC107">
        <f t="shared" si="20"/>
        <v>2</v>
      </c>
      <c r="AD107">
        <f t="shared" si="21"/>
        <v>1</v>
      </c>
    </row>
    <row r="108" spans="1:30">
      <c r="A108" t="s">
        <v>56</v>
      </c>
      <c r="B108" t="s">
        <v>9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f t="shared" si="16"/>
        <v>5</v>
      </c>
      <c r="AA108">
        <v>9</v>
      </c>
      <c r="AB108">
        <f t="shared" si="19"/>
        <v>3</v>
      </c>
      <c r="AC108">
        <f t="shared" si="20"/>
        <v>2</v>
      </c>
      <c r="AD108">
        <f t="shared" si="21"/>
        <v>1.5</v>
      </c>
    </row>
    <row r="109" spans="1:30">
      <c r="A109" t="s">
        <v>56</v>
      </c>
      <c r="B109" t="s">
        <v>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f t="shared" si="16"/>
        <v>4</v>
      </c>
      <c r="AA109">
        <v>9</v>
      </c>
      <c r="AB109">
        <f t="shared" si="19"/>
        <v>3</v>
      </c>
      <c r="AC109">
        <f t="shared" si="20"/>
        <v>1</v>
      </c>
      <c r="AD109">
        <f t="shared" si="21"/>
        <v>3</v>
      </c>
    </row>
    <row r="110" spans="1:30">
      <c r="A110" t="s">
        <v>56</v>
      </c>
      <c r="B110" t="s">
        <v>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f t="shared" si="16"/>
        <v>2</v>
      </c>
      <c r="AA110">
        <v>9</v>
      </c>
      <c r="AB110">
        <f t="shared" si="19"/>
        <v>2</v>
      </c>
      <c r="AC110">
        <f t="shared" si="20"/>
        <v>0</v>
      </c>
      <c r="AD110" t="e">
        <f t="shared" si="21"/>
        <v>#DIV/0!</v>
      </c>
    </row>
    <row r="111" spans="1:30">
      <c r="A111" t="s">
        <v>56</v>
      </c>
      <c r="B111" t="s">
        <v>9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f t="shared" si="16"/>
        <v>4</v>
      </c>
      <c r="AA111">
        <v>9</v>
      </c>
      <c r="AB111">
        <f t="shared" si="19"/>
        <v>3</v>
      </c>
      <c r="AC111">
        <f t="shared" si="20"/>
        <v>1</v>
      </c>
      <c r="AD111">
        <f t="shared" si="21"/>
        <v>3</v>
      </c>
    </row>
    <row r="112" spans="1:30">
      <c r="A112" t="s">
        <v>57</v>
      </c>
      <c r="B112" t="s">
        <v>9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f t="shared" si="16"/>
        <v>5</v>
      </c>
      <c r="AA112">
        <v>9</v>
      </c>
      <c r="AB112">
        <f t="shared" si="19"/>
        <v>3</v>
      </c>
      <c r="AC112">
        <f t="shared" si="20"/>
        <v>2</v>
      </c>
      <c r="AD112">
        <f t="shared" si="21"/>
        <v>1.5</v>
      </c>
    </row>
    <row r="113" spans="1:30">
      <c r="A113" t="s">
        <v>57</v>
      </c>
      <c r="B113" t="s">
        <v>9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f t="shared" si="16"/>
        <v>4</v>
      </c>
      <c r="AA113">
        <v>9</v>
      </c>
      <c r="AB113">
        <f t="shared" si="19"/>
        <v>3</v>
      </c>
      <c r="AC113">
        <f t="shared" si="20"/>
        <v>1</v>
      </c>
      <c r="AD113">
        <f t="shared" si="21"/>
        <v>3</v>
      </c>
    </row>
    <row r="114" spans="1:30">
      <c r="A114" t="s">
        <v>57</v>
      </c>
      <c r="B114" t="s">
        <v>9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f t="shared" si="16"/>
        <v>6</v>
      </c>
      <c r="AA114">
        <v>9</v>
      </c>
      <c r="AB114">
        <f>COUNTIF(G114:H114, "1") + COUNTIF(S114:U114, "1")</f>
        <v>3</v>
      </c>
      <c r="AC114">
        <f t="shared" si="20"/>
        <v>3</v>
      </c>
      <c r="AD114">
        <f t="shared" si="2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221E-0161-4978-B316-633AE51A1BC3}">
  <dimension ref="A1:AE11"/>
  <sheetViews>
    <sheetView tabSelected="1" topLeftCell="E1" workbookViewId="0">
      <selection activeCell="Z2" sqref="Z2:Z11"/>
    </sheetView>
  </sheetViews>
  <sheetFormatPr defaultRowHeight="15.75"/>
  <sheetData>
    <row r="1" spans="1:3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58</v>
      </c>
      <c r="Z1" t="s">
        <v>59</v>
      </c>
      <c r="AA1" t="s">
        <v>37</v>
      </c>
      <c r="AB1" t="s">
        <v>60</v>
      </c>
      <c r="AC1" t="s">
        <v>61</v>
      </c>
      <c r="AD1" t="s">
        <v>62</v>
      </c>
      <c r="AE1" t="s">
        <v>63</v>
      </c>
    </row>
    <row r="2" spans="1:31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6.5625</v>
      </c>
      <c r="Z2">
        <f>AA2/AE2</f>
        <v>0.9375</v>
      </c>
      <c r="AA2">
        <v>15</v>
      </c>
      <c r="AB2">
        <v>2</v>
      </c>
      <c r="AC2">
        <v>4.5</v>
      </c>
      <c r="AD2">
        <v>0.44444444444444442</v>
      </c>
      <c r="AE2">
        <v>16</v>
      </c>
    </row>
    <row r="3" spans="1:31">
      <c r="A3" t="s">
        <v>6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4.333333333333333</v>
      </c>
      <c r="Z3">
        <f t="shared" ref="Z3:Z11" si="0">AA3/AE3</f>
        <v>0.6</v>
      </c>
      <c r="AA3">
        <v>9</v>
      </c>
      <c r="AB3">
        <v>1.6666666666666667</v>
      </c>
      <c r="AC3">
        <v>2.6666666666666665</v>
      </c>
      <c r="AD3">
        <v>0.62500000000000011</v>
      </c>
      <c r="AE3">
        <v>15</v>
      </c>
    </row>
    <row r="4" spans="1:31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5</v>
      </c>
      <c r="Z4">
        <f t="shared" si="0"/>
        <v>0.92307692307692313</v>
      </c>
      <c r="AA4">
        <v>12</v>
      </c>
      <c r="AB4">
        <v>1.5384615384615385</v>
      </c>
      <c r="AC4">
        <v>3.4615384615384617</v>
      </c>
      <c r="AD4">
        <v>0.44444444444444448</v>
      </c>
      <c r="AE4">
        <v>13</v>
      </c>
    </row>
    <row r="5" spans="1:31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5.2857142857142856</v>
      </c>
      <c r="Z5">
        <f t="shared" si="0"/>
        <v>0.5714285714285714</v>
      </c>
      <c r="AA5">
        <v>8</v>
      </c>
      <c r="AB5">
        <v>1.9285714285714286</v>
      </c>
      <c r="AC5">
        <v>3.3571428571428572</v>
      </c>
      <c r="AD5">
        <v>0.57446808510638303</v>
      </c>
      <c r="AE5">
        <v>14</v>
      </c>
    </row>
    <row r="6" spans="1:31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5.625</v>
      </c>
      <c r="Z6">
        <f t="shared" si="0"/>
        <v>0.75</v>
      </c>
      <c r="AA6">
        <v>12</v>
      </c>
      <c r="AB6">
        <v>1.8125</v>
      </c>
      <c r="AC6">
        <v>3.8125</v>
      </c>
      <c r="AD6">
        <v>0.47540983606557374</v>
      </c>
      <c r="AE6">
        <v>16</v>
      </c>
    </row>
    <row r="7" spans="1:31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5.8125</v>
      </c>
      <c r="Z7">
        <f t="shared" si="0"/>
        <v>0.8125</v>
      </c>
      <c r="AA7">
        <v>13</v>
      </c>
      <c r="AB7">
        <v>2</v>
      </c>
      <c r="AC7">
        <v>3.8125</v>
      </c>
      <c r="AD7">
        <v>0.52459016393442626</v>
      </c>
      <c r="AE7">
        <v>16</v>
      </c>
    </row>
    <row r="8" spans="1:31">
      <c r="A8" t="s">
        <v>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4.875</v>
      </c>
      <c r="Z8">
        <f t="shared" si="0"/>
        <v>0.75</v>
      </c>
      <c r="AA8">
        <v>12</v>
      </c>
      <c r="AB8">
        <v>1.625</v>
      </c>
      <c r="AC8">
        <v>3.25</v>
      </c>
      <c r="AD8">
        <v>0.5</v>
      </c>
      <c r="AE8">
        <v>16</v>
      </c>
    </row>
    <row r="9" spans="1:31">
      <c r="A9" t="s">
        <v>10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6.375</v>
      </c>
      <c r="Z9">
        <f t="shared" si="0"/>
        <v>0.8125</v>
      </c>
      <c r="AA9">
        <v>13</v>
      </c>
      <c r="AB9">
        <v>2.375</v>
      </c>
      <c r="AC9">
        <v>3.0625</v>
      </c>
      <c r="AD9">
        <v>0.77551020408163263</v>
      </c>
      <c r="AE9">
        <v>16</v>
      </c>
    </row>
    <row r="10" spans="1:31">
      <c r="A10" t="s">
        <v>11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5.0625</v>
      </c>
      <c r="Z10">
        <f t="shared" si="0"/>
        <v>0.75</v>
      </c>
      <c r="AA10">
        <v>12</v>
      </c>
      <c r="AB10">
        <v>2.625</v>
      </c>
      <c r="AC10">
        <v>2.375</v>
      </c>
      <c r="AD10">
        <v>1.1052631578947369</v>
      </c>
      <c r="AE10">
        <v>16</v>
      </c>
    </row>
    <row r="11" spans="1:31">
      <c r="A1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4</v>
      </c>
      <c r="Z11">
        <f t="shared" si="0"/>
        <v>0.5625</v>
      </c>
      <c r="AA11">
        <v>9</v>
      </c>
      <c r="AB11">
        <v>2.625</v>
      </c>
      <c r="AC11">
        <v>1.375</v>
      </c>
      <c r="AD11">
        <v>1.9090909090909092</v>
      </c>
      <c r="AE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E455-1209-4E26-BF5D-69A8B7B896FC}">
  <dimension ref="A1:AH155"/>
  <sheetViews>
    <sheetView workbookViewId="0">
      <pane ySplit="1" topLeftCell="A90" activePane="bottomLeft" state="frozen"/>
      <selection pane="bottomLeft" activeCell="B123" sqref="B123"/>
    </sheetView>
  </sheetViews>
  <sheetFormatPr defaultRowHeight="15.75"/>
  <cols>
    <col min="1" max="1" width="18.375" customWidth="1"/>
    <col min="2" max="2" width="13.875" customWidth="1"/>
    <col min="29" max="29" width="10.875" customWidth="1"/>
    <col min="30" max="30" width="16.875" customWidth="1"/>
  </cols>
  <sheetData>
    <row r="1" spans="1:34">
      <c r="A1" t="s">
        <v>12</v>
      </c>
      <c r="B1" t="s">
        <v>0</v>
      </c>
      <c r="C1" t="s">
        <v>64</v>
      </c>
      <c r="D1" t="s">
        <v>65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s="8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H1" t="s">
        <v>63</v>
      </c>
    </row>
    <row r="2" spans="1:34">
      <c r="A2" t="s">
        <v>41</v>
      </c>
      <c r="B2" t="s">
        <v>5</v>
      </c>
      <c r="C2" s="1">
        <v>0</v>
      </c>
      <c r="D2">
        <v>10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f xml:space="preserve"> COUNTIF(E2:Y2, "&lt;&gt;0")</f>
        <v>6</v>
      </c>
      <c r="AC2">
        <v>15</v>
      </c>
      <c r="AD2">
        <f>COUNTIF(I2:J2, "1") + COUNTIF(U2:W2, "1")</f>
        <v>2</v>
      </c>
      <c r="AE2">
        <f>COUNTIF(E2:H2, "1") + COUNTIF(K2:T2,"1") + COUNTIF(X2,"1")</f>
        <v>4</v>
      </c>
      <c r="AF2">
        <f>AD2/AE2</f>
        <v>0.5</v>
      </c>
    </row>
    <row r="3" spans="1:34">
      <c r="A3" t="s">
        <v>41</v>
      </c>
      <c r="B3" t="s">
        <v>5</v>
      </c>
      <c r="C3" s="1">
        <v>2.0833333333333332E-2</v>
      </c>
      <c r="D3">
        <v>40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f xml:space="preserve"> COUNTIF(E3:Y3, "&lt;&gt;0")</f>
        <v>6</v>
      </c>
      <c r="AC3">
        <v>15</v>
      </c>
      <c r="AD3">
        <f t="shared" ref="AD3:AD66" si="0">COUNTIF(I3:J3, "1") + COUNTIF(U3:W3, "1")</f>
        <v>2</v>
      </c>
      <c r="AE3">
        <f t="shared" ref="AE3:AE66" si="1">COUNTIF(E3:H3, "1") + COUNTIF(K3:T3,"1") + COUNTIF(X3,"1")</f>
        <v>4</v>
      </c>
      <c r="AF3">
        <f t="shared" ref="AF3:AF66" si="2">AD3/AE3</f>
        <v>0.5</v>
      </c>
    </row>
    <row r="4" spans="1:34">
      <c r="A4" t="s">
        <v>41</v>
      </c>
      <c r="B4" t="s">
        <v>5</v>
      </c>
      <c r="C4" s="1">
        <v>4.1666666666666664E-2</v>
      </c>
      <c r="D4">
        <v>70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f xml:space="preserve"> COUNTIF(E4:Y4, "&lt;&gt;0")</f>
        <v>6</v>
      </c>
      <c r="AC4">
        <v>15</v>
      </c>
      <c r="AD4">
        <f t="shared" si="0"/>
        <v>2</v>
      </c>
      <c r="AE4">
        <f t="shared" si="1"/>
        <v>4</v>
      </c>
      <c r="AF4">
        <f t="shared" si="2"/>
        <v>0.5</v>
      </c>
    </row>
    <row r="5" spans="1:34">
      <c r="A5" t="s">
        <v>41</v>
      </c>
      <c r="B5" t="s">
        <v>5</v>
      </c>
      <c r="C5" s="1">
        <v>6.25E-2</v>
      </c>
      <c r="D5">
        <v>100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f xml:space="preserve"> COUNTIF(E5:Y5, "&lt;&gt;0")</f>
        <v>7</v>
      </c>
      <c r="AC5">
        <v>15</v>
      </c>
      <c r="AD5">
        <f t="shared" si="0"/>
        <v>2</v>
      </c>
      <c r="AE5">
        <f t="shared" si="1"/>
        <v>5</v>
      </c>
      <c r="AF5">
        <f t="shared" si="2"/>
        <v>0.4</v>
      </c>
    </row>
    <row r="6" spans="1:34">
      <c r="A6" t="s">
        <v>41</v>
      </c>
      <c r="B6" t="s">
        <v>5</v>
      </c>
      <c r="C6" s="1">
        <v>8.3333333333333329E-2</v>
      </c>
      <c r="D6">
        <v>130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f xml:space="preserve"> COUNTIF(E6:Y6, "&lt;&gt;0")</f>
        <v>7</v>
      </c>
      <c r="AC6">
        <v>15</v>
      </c>
      <c r="AD6">
        <f t="shared" si="0"/>
        <v>2</v>
      </c>
      <c r="AE6">
        <f t="shared" si="1"/>
        <v>5</v>
      </c>
      <c r="AF6">
        <f t="shared" si="2"/>
        <v>0.4</v>
      </c>
    </row>
    <row r="7" spans="1:34">
      <c r="A7" t="s">
        <v>41</v>
      </c>
      <c r="B7" t="s">
        <v>5</v>
      </c>
      <c r="C7" s="1">
        <v>0.10416666666666667</v>
      </c>
      <c r="D7">
        <v>160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f xml:space="preserve"> COUNTIF(E7:Y7, "&lt;&gt;0")</f>
        <v>7</v>
      </c>
      <c r="AC7">
        <v>15</v>
      </c>
      <c r="AD7">
        <f t="shared" si="0"/>
        <v>2</v>
      </c>
      <c r="AE7">
        <f t="shared" si="1"/>
        <v>5</v>
      </c>
      <c r="AF7">
        <f t="shared" si="2"/>
        <v>0.4</v>
      </c>
    </row>
    <row r="8" spans="1:34">
      <c r="A8" t="s">
        <v>41</v>
      </c>
      <c r="B8" t="s">
        <v>5</v>
      </c>
      <c r="C8" s="1">
        <v>0.125</v>
      </c>
      <c r="D8">
        <v>190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f xml:space="preserve"> COUNTIF(E8:Y8, "&lt;&gt;0")</f>
        <v>4</v>
      </c>
      <c r="AC8">
        <v>15</v>
      </c>
      <c r="AD8">
        <f t="shared" si="0"/>
        <v>2</v>
      </c>
      <c r="AE8">
        <f t="shared" si="1"/>
        <v>2</v>
      </c>
      <c r="AF8">
        <f t="shared" si="2"/>
        <v>1</v>
      </c>
    </row>
    <row r="9" spans="1:34">
      <c r="A9" t="s">
        <v>41</v>
      </c>
      <c r="B9" t="s">
        <v>5</v>
      </c>
      <c r="C9" s="1">
        <v>0.14583333333333334</v>
      </c>
      <c r="D9">
        <v>220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f xml:space="preserve"> COUNTIF(E9:Y9, "&lt;&gt;0")</f>
        <v>5</v>
      </c>
      <c r="AC9">
        <v>15</v>
      </c>
      <c r="AD9">
        <f t="shared" si="0"/>
        <v>2</v>
      </c>
      <c r="AE9">
        <f t="shared" si="1"/>
        <v>3</v>
      </c>
      <c r="AF9">
        <f t="shared" si="2"/>
        <v>0.66666666666666663</v>
      </c>
    </row>
    <row r="10" spans="1:34">
      <c r="A10" t="s">
        <v>41</v>
      </c>
      <c r="B10" t="s">
        <v>5</v>
      </c>
      <c r="C10" s="1">
        <v>0.16666666666666666</v>
      </c>
      <c r="D10">
        <v>250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f xml:space="preserve"> COUNTIF(E10:Y10, "&lt;&gt;0")</f>
        <v>7</v>
      </c>
      <c r="AC10">
        <v>15</v>
      </c>
      <c r="AD10">
        <f t="shared" si="0"/>
        <v>2</v>
      </c>
      <c r="AE10">
        <f t="shared" si="1"/>
        <v>5</v>
      </c>
      <c r="AF10">
        <f t="shared" si="2"/>
        <v>0.4</v>
      </c>
    </row>
    <row r="11" spans="1:34">
      <c r="A11" t="s">
        <v>41</v>
      </c>
      <c r="B11" t="s">
        <v>5</v>
      </c>
      <c r="C11" s="1">
        <v>0.1875</v>
      </c>
      <c r="D11">
        <v>280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f xml:space="preserve"> COUNTIF(E11:Y11, "&lt;&gt;0")</f>
        <v>7</v>
      </c>
      <c r="AC11">
        <v>15</v>
      </c>
      <c r="AD11">
        <f t="shared" si="0"/>
        <v>2</v>
      </c>
      <c r="AE11">
        <f t="shared" si="1"/>
        <v>5</v>
      </c>
      <c r="AF11">
        <f t="shared" si="2"/>
        <v>0.4</v>
      </c>
    </row>
    <row r="12" spans="1:34">
      <c r="A12" t="s">
        <v>41</v>
      </c>
      <c r="B12" t="s">
        <v>5</v>
      </c>
      <c r="C12" s="1">
        <v>0.20833333333333334</v>
      </c>
      <c r="D12">
        <v>310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f xml:space="preserve"> COUNTIF(E12:Y12, "&lt;&gt;0")</f>
        <v>7</v>
      </c>
      <c r="AC12">
        <v>15</v>
      </c>
      <c r="AD12">
        <f t="shared" si="0"/>
        <v>2</v>
      </c>
      <c r="AE12">
        <f t="shared" si="1"/>
        <v>5</v>
      </c>
      <c r="AF12">
        <f t="shared" si="2"/>
        <v>0.4</v>
      </c>
    </row>
    <row r="13" spans="1:34">
      <c r="A13" t="s">
        <v>41</v>
      </c>
      <c r="B13" t="s">
        <v>5</v>
      </c>
      <c r="C13" s="1">
        <v>0.22916666666666666</v>
      </c>
      <c r="D13">
        <v>340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f xml:space="preserve"> COUNTIF(E13:Y13, "&lt;&gt;0")</f>
        <v>6</v>
      </c>
      <c r="AC13">
        <v>15</v>
      </c>
      <c r="AD13">
        <f t="shared" si="0"/>
        <v>2</v>
      </c>
      <c r="AE13">
        <f t="shared" si="1"/>
        <v>4</v>
      </c>
      <c r="AF13">
        <f t="shared" si="2"/>
        <v>0.5</v>
      </c>
    </row>
    <row r="14" spans="1:34">
      <c r="A14" t="s">
        <v>66</v>
      </c>
      <c r="B14" t="s">
        <v>5</v>
      </c>
      <c r="C14" s="1">
        <v>0.25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f xml:space="preserve"> COUNTIF(E14:Y14, "&lt;&gt;0")</f>
        <v>7</v>
      </c>
      <c r="AC14">
        <v>15</v>
      </c>
      <c r="AD14">
        <f t="shared" si="0"/>
        <v>2</v>
      </c>
      <c r="AE14">
        <f t="shared" si="1"/>
        <v>5</v>
      </c>
      <c r="AF14">
        <f t="shared" si="2"/>
        <v>0.4</v>
      </c>
    </row>
    <row r="15" spans="1:34">
      <c r="A15" t="s">
        <v>66</v>
      </c>
      <c r="B15" t="s">
        <v>5</v>
      </c>
      <c r="C15" s="1">
        <v>0.27083333333333331</v>
      </c>
      <c r="D15">
        <v>30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f xml:space="preserve"> COUNTIF(E15:Y15, "&lt;&gt;0")</f>
        <v>8</v>
      </c>
      <c r="AC15">
        <v>15</v>
      </c>
      <c r="AD15">
        <f t="shared" si="0"/>
        <v>2</v>
      </c>
      <c r="AE15">
        <f t="shared" si="1"/>
        <v>6</v>
      </c>
      <c r="AF15">
        <f t="shared" si="2"/>
        <v>0.33333333333333331</v>
      </c>
    </row>
    <row r="16" spans="1:34">
      <c r="A16" t="s">
        <v>66</v>
      </c>
      <c r="B16" t="s">
        <v>5</v>
      </c>
      <c r="C16" s="1">
        <v>0.29166666666666669</v>
      </c>
      <c r="D16">
        <v>60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f xml:space="preserve"> COUNTIF(E16:Y16, "&lt;&gt;0")</f>
        <v>4</v>
      </c>
      <c r="AC16">
        <v>15</v>
      </c>
      <c r="AD16">
        <f t="shared" si="0"/>
        <v>2</v>
      </c>
      <c r="AE16">
        <f t="shared" si="1"/>
        <v>2</v>
      </c>
      <c r="AF16">
        <f t="shared" si="2"/>
        <v>1</v>
      </c>
    </row>
    <row r="17" spans="1:32">
      <c r="A17" t="s">
        <v>67</v>
      </c>
      <c r="B17" t="s">
        <v>5</v>
      </c>
      <c r="C17" s="1">
        <v>0.3125</v>
      </c>
      <c r="D17">
        <v>90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f xml:space="preserve"> COUNTIF(E17:Y17, "&lt;&gt;0")</f>
        <v>10</v>
      </c>
      <c r="AC17">
        <v>15</v>
      </c>
      <c r="AD17">
        <f t="shared" si="0"/>
        <v>2</v>
      </c>
      <c r="AE17">
        <f t="shared" si="1"/>
        <v>8</v>
      </c>
      <c r="AF17">
        <f t="shared" si="2"/>
        <v>0.25</v>
      </c>
    </row>
    <row r="18" spans="1:32">
      <c r="A18" t="s">
        <v>42</v>
      </c>
      <c r="B18" t="s">
        <v>6</v>
      </c>
      <c r="C18" s="1">
        <v>2.0833333333333332E-2</v>
      </c>
      <c r="D18">
        <v>10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f xml:space="preserve"> COUNTIF(E18:Y18, "&lt;&gt;0")</f>
        <v>4</v>
      </c>
      <c r="AC18">
        <v>9</v>
      </c>
      <c r="AD18">
        <f t="shared" si="0"/>
        <v>1</v>
      </c>
      <c r="AE18">
        <f t="shared" si="1"/>
        <v>3</v>
      </c>
      <c r="AF18">
        <f t="shared" si="2"/>
        <v>0.33333333333333331</v>
      </c>
    </row>
    <row r="19" spans="1:32">
      <c r="A19" t="s">
        <v>42</v>
      </c>
      <c r="B19" t="s">
        <v>6</v>
      </c>
      <c r="C19" s="1">
        <v>4.1666666666666664E-2</v>
      </c>
      <c r="D19">
        <v>40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f xml:space="preserve"> COUNTIF(E19:Y19, "&lt;&gt;0")</f>
        <v>6</v>
      </c>
      <c r="AC19">
        <v>9</v>
      </c>
      <c r="AD19">
        <f t="shared" si="0"/>
        <v>2</v>
      </c>
      <c r="AE19">
        <f t="shared" si="1"/>
        <v>4</v>
      </c>
      <c r="AF19">
        <f t="shared" si="2"/>
        <v>0.5</v>
      </c>
    </row>
    <row r="20" spans="1:32">
      <c r="A20" t="s">
        <v>42</v>
      </c>
      <c r="B20" t="s">
        <v>6</v>
      </c>
      <c r="C20" s="1">
        <v>6.25E-2</v>
      </c>
      <c r="D20">
        <v>70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f xml:space="preserve"> COUNTIF(E20:Y20, "&lt;&gt;0")</f>
        <v>3</v>
      </c>
      <c r="AC20">
        <v>9</v>
      </c>
      <c r="AD20">
        <f t="shared" si="0"/>
        <v>1</v>
      </c>
      <c r="AE20">
        <f t="shared" si="1"/>
        <v>2</v>
      </c>
      <c r="AF20">
        <f t="shared" si="2"/>
        <v>0.5</v>
      </c>
    </row>
    <row r="21" spans="1:32">
      <c r="A21" t="s">
        <v>42</v>
      </c>
      <c r="B21" t="s">
        <v>6</v>
      </c>
      <c r="C21" s="1">
        <v>8.3333333333333329E-2</v>
      </c>
      <c r="D21">
        <v>100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f xml:space="preserve"> COUNTIF(E21:Y21, "&lt;&gt;0")</f>
        <v>6</v>
      </c>
      <c r="AC21">
        <v>9</v>
      </c>
      <c r="AD21">
        <f t="shared" si="0"/>
        <v>2</v>
      </c>
      <c r="AE21">
        <f t="shared" si="1"/>
        <v>4</v>
      </c>
      <c r="AF21">
        <f t="shared" si="2"/>
        <v>0.5</v>
      </c>
    </row>
    <row r="22" spans="1:32">
      <c r="A22" t="s">
        <v>42</v>
      </c>
      <c r="B22" t="s">
        <v>6</v>
      </c>
      <c r="C22" s="1">
        <v>0.10416666666666667</v>
      </c>
      <c r="D22">
        <v>130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f xml:space="preserve"> COUNTIF(E22:Y22, "&lt;&gt;0")</f>
        <v>6</v>
      </c>
      <c r="AC22">
        <v>9</v>
      </c>
      <c r="AD22">
        <f t="shared" si="0"/>
        <v>2</v>
      </c>
      <c r="AE22">
        <f t="shared" si="1"/>
        <v>4</v>
      </c>
      <c r="AF22">
        <f t="shared" si="2"/>
        <v>0.5</v>
      </c>
    </row>
    <row r="23" spans="1:32">
      <c r="A23" t="s">
        <v>42</v>
      </c>
      <c r="B23" t="s">
        <v>6</v>
      </c>
      <c r="C23" s="1">
        <v>0.125</v>
      </c>
      <c r="D23">
        <v>160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f xml:space="preserve"> COUNTIF(E23:Y23, "&lt;&gt;0")</f>
        <v>4</v>
      </c>
      <c r="AC23">
        <v>9</v>
      </c>
      <c r="AD23">
        <f t="shared" si="0"/>
        <v>2</v>
      </c>
      <c r="AE23">
        <f t="shared" si="1"/>
        <v>2</v>
      </c>
      <c r="AF23">
        <f t="shared" si="2"/>
        <v>1</v>
      </c>
    </row>
    <row r="24" spans="1:32">
      <c r="A24" t="s">
        <v>42</v>
      </c>
      <c r="B24" t="s">
        <v>6</v>
      </c>
      <c r="C24" s="1">
        <v>0.14583333333333334</v>
      </c>
      <c r="D24">
        <v>190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f xml:space="preserve"> COUNTIF(E24:Y24, "&lt;&gt;0")</f>
        <v>3</v>
      </c>
      <c r="AC24">
        <v>9</v>
      </c>
      <c r="AD24">
        <f t="shared" si="0"/>
        <v>2</v>
      </c>
      <c r="AE24">
        <f t="shared" si="1"/>
        <v>1</v>
      </c>
      <c r="AF24">
        <f t="shared" si="2"/>
        <v>2</v>
      </c>
    </row>
    <row r="25" spans="1:32">
      <c r="A25" t="s">
        <v>42</v>
      </c>
      <c r="B25" t="s">
        <v>6</v>
      </c>
      <c r="C25" s="1">
        <v>0.16666666666666666</v>
      </c>
      <c r="D25">
        <v>220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f xml:space="preserve"> COUNTIF(E25:Y25, "&lt;&gt;0")</f>
        <v>2</v>
      </c>
      <c r="AC25">
        <v>9</v>
      </c>
      <c r="AD25">
        <f t="shared" si="0"/>
        <v>1</v>
      </c>
      <c r="AE25">
        <f t="shared" si="1"/>
        <v>1</v>
      </c>
      <c r="AF25">
        <f t="shared" si="2"/>
        <v>1</v>
      </c>
    </row>
    <row r="26" spans="1:32">
      <c r="A26" t="s">
        <v>42</v>
      </c>
      <c r="B26" t="s">
        <v>6</v>
      </c>
      <c r="C26" s="1">
        <v>0.1875</v>
      </c>
      <c r="D26">
        <v>250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f xml:space="preserve"> COUNTIF(E26:Y26, "&lt;&gt;0")</f>
        <v>3</v>
      </c>
      <c r="AC26">
        <v>9</v>
      </c>
      <c r="AD26">
        <f t="shared" si="0"/>
        <v>1</v>
      </c>
      <c r="AE26">
        <f t="shared" si="1"/>
        <v>2</v>
      </c>
      <c r="AF26">
        <f t="shared" si="2"/>
        <v>0.5</v>
      </c>
    </row>
    <row r="27" spans="1:32">
      <c r="A27" t="s">
        <v>42</v>
      </c>
      <c r="B27" t="s">
        <v>6</v>
      </c>
      <c r="C27" s="1">
        <v>0.20833333333333334</v>
      </c>
      <c r="D27">
        <v>280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f xml:space="preserve"> COUNTIF(E27:Y27, "&lt;&gt;0")</f>
        <v>5</v>
      </c>
      <c r="AC27">
        <v>9</v>
      </c>
      <c r="AD27">
        <f t="shared" si="0"/>
        <v>2</v>
      </c>
      <c r="AE27">
        <f t="shared" si="1"/>
        <v>3</v>
      </c>
      <c r="AF27">
        <f t="shared" si="2"/>
        <v>0.66666666666666663</v>
      </c>
    </row>
    <row r="28" spans="1:32">
      <c r="A28" t="s">
        <v>42</v>
      </c>
      <c r="B28" t="s">
        <v>6</v>
      </c>
      <c r="C28" s="1">
        <v>0.22916666666666666</v>
      </c>
      <c r="D28">
        <v>310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f xml:space="preserve"> COUNTIF(E28:Y28, "&lt;&gt;0")</f>
        <v>5</v>
      </c>
      <c r="AC28">
        <v>9</v>
      </c>
      <c r="AD28">
        <f t="shared" si="0"/>
        <v>2</v>
      </c>
      <c r="AE28">
        <f t="shared" si="1"/>
        <v>3</v>
      </c>
      <c r="AF28">
        <f t="shared" si="2"/>
        <v>0.66666666666666663</v>
      </c>
    </row>
    <row r="29" spans="1:32">
      <c r="A29" t="s">
        <v>42</v>
      </c>
      <c r="B29" t="s">
        <v>6</v>
      </c>
      <c r="C29" s="1">
        <v>0.25</v>
      </c>
      <c r="D29">
        <v>340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f xml:space="preserve"> COUNTIF(E29:Y29, "&lt;&gt;0")</f>
        <v>4</v>
      </c>
      <c r="AC29">
        <v>9</v>
      </c>
      <c r="AD29">
        <f t="shared" si="0"/>
        <v>1</v>
      </c>
      <c r="AE29">
        <f t="shared" si="1"/>
        <v>3</v>
      </c>
      <c r="AF29">
        <f t="shared" si="2"/>
        <v>0.33333333333333331</v>
      </c>
    </row>
    <row r="30" spans="1:32">
      <c r="A30" t="s">
        <v>42</v>
      </c>
      <c r="B30" t="s">
        <v>6</v>
      </c>
      <c r="C30" s="1">
        <v>0.27083333333333331</v>
      </c>
      <c r="D30">
        <v>370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f xml:space="preserve"> COUNTIF(E30:Y30, "&lt;&gt;0")</f>
        <v>5</v>
      </c>
      <c r="AC30">
        <v>9</v>
      </c>
      <c r="AD30">
        <f t="shared" si="0"/>
        <v>2</v>
      </c>
      <c r="AE30">
        <f t="shared" si="1"/>
        <v>3</v>
      </c>
      <c r="AF30">
        <f t="shared" si="2"/>
        <v>0.66666666666666663</v>
      </c>
    </row>
    <row r="31" spans="1:32">
      <c r="A31" t="s">
        <v>68</v>
      </c>
      <c r="B31" t="s">
        <v>6</v>
      </c>
      <c r="C31" s="1">
        <v>0.29166666666666669</v>
      </c>
      <c r="D31">
        <v>30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f xml:space="preserve"> COUNTIF(E31:Y31, "&lt;&gt;0")</f>
        <v>4</v>
      </c>
      <c r="AC31">
        <v>9</v>
      </c>
      <c r="AD31">
        <f t="shared" si="0"/>
        <v>2</v>
      </c>
      <c r="AE31">
        <f t="shared" si="1"/>
        <v>2</v>
      </c>
      <c r="AF31">
        <f t="shared" si="2"/>
        <v>1</v>
      </c>
    </row>
    <row r="32" spans="1:32">
      <c r="A32" t="s">
        <v>68</v>
      </c>
      <c r="B32" t="s">
        <v>6</v>
      </c>
      <c r="C32" s="1">
        <v>0.3125</v>
      </c>
      <c r="D32">
        <v>60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f xml:space="preserve"> COUNTIF(E32:Y32, "&lt;&gt;0")</f>
        <v>5</v>
      </c>
      <c r="AC32">
        <v>9</v>
      </c>
      <c r="AD32">
        <f t="shared" si="0"/>
        <v>2</v>
      </c>
      <c r="AE32">
        <f t="shared" si="1"/>
        <v>3</v>
      </c>
      <c r="AF32">
        <f t="shared" si="2"/>
        <v>0.66666666666666663</v>
      </c>
    </row>
    <row r="33" spans="1:32">
      <c r="A33" t="s">
        <v>69</v>
      </c>
      <c r="B33" t="s">
        <v>2</v>
      </c>
      <c r="C33" s="1">
        <v>2.0833333333333332E-2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f xml:space="preserve"> COUNTIF(E33:Y33, "&lt;&gt;0")</f>
        <v>2</v>
      </c>
      <c r="AC33">
        <v>12</v>
      </c>
      <c r="AD33">
        <f t="shared" si="0"/>
        <v>0</v>
      </c>
      <c r="AE33">
        <f t="shared" si="1"/>
        <v>2</v>
      </c>
      <c r="AF33">
        <f t="shared" si="2"/>
        <v>0</v>
      </c>
    </row>
    <row r="34" spans="1:32">
      <c r="A34" t="s">
        <v>69</v>
      </c>
      <c r="B34" t="s">
        <v>2</v>
      </c>
      <c r="C34" s="1">
        <v>4.1666666666666664E-2</v>
      </c>
      <c r="D34">
        <v>30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f xml:space="preserve"> COUNTIF(E34:Y34, "&lt;&gt;0")</f>
        <v>5</v>
      </c>
      <c r="AC34">
        <v>12</v>
      </c>
      <c r="AD34">
        <f t="shared" si="0"/>
        <v>1</v>
      </c>
      <c r="AE34">
        <f t="shared" si="1"/>
        <v>4</v>
      </c>
      <c r="AF34">
        <f t="shared" si="2"/>
        <v>0.25</v>
      </c>
    </row>
    <row r="35" spans="1:32">
      <c r="A35" t="s">
        <v>69</v>
      </c>
      <c r="B35" t="s">
        <v>2</v>
      </c>
      <c r="C35" s="1">
        <v>6.25E-2</v>
      </c>
      <c r="D35">
        <v>60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f xml:space="preserve"> COUNTIF(E35:Y35, "&lt;&gt;0")</f>
        <v>4</v>
      </c>
      <c r="AC35">
        <v>12</v>
      </c>
      <c r="AD35">
        <f t="shared" si="0"/>
        <v>1</v>
      </c>
      <c r="AE35">
        <f t="shared" si="1"/>
        <v>3</v>
      </c>
      <c r="AF35">
        <f t="shared" si="2"/>
        <v>0.33333333333333331</v>
      </c>
    </row>
    <row r="36" spans="1:32">
      <c r="A36" t="s">
        <v>69</v>
      </c>
      <c r="B36" t="s">
        <v>2</v>
      </c>
      <c r="C36" s="1">
        <v>8.3333333333333329E-2</v>
      </c>
      <c r="D36">
        <v>90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f xml:space="preserve"> COUNTIF(E36:Y36, "&lt;&gt;0")</f>
        <v>6</v>
      </c>
      <c r="AC36">
        <v>12</v>
      </c>
      <c r="AD36">
        <f t="shared" si="0"/>
        <v>2</v>
      </c>
      <c r="AE36">
        <f t="shared" si="1"/>
        <v>4</v>
      </c>
      <c r="AF36">
        <f t="shared" si="2"/>
        <v>0.5</v>
      </c>
    </row>
    <row r="37" spans="1:32">
      <c r="A37" t="s">
        <v>69</v>
      </c>
      <c r="B37" t="s">
        <v>2</v>
      </c>
      <c r="C37" s="1">
        <v>0.10416666666666667</v>
      </c>
      <c r="D37">
        <v>120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f xml:space="preserve"> COUNTIF(E37:Y37, "&lt;&gt;0")</f>
        <v>5</v>
      </c>
      <c r="AC37">
        <v>12</v>
      </c>
      <c r="AD37">
        <f t="shared" si="0"/>
        <v>2</v>
      </c>
      <c r="AE37">
        <f t="shared" si="1"/>
        <v>3</v>
      </c>
      <c r="AF37">
        <f t="shared" si="2"/>
        <v>0.66666666666666663</v>
      </c>
    </row>
    <row r="38" spans="1:32">
      <c r="A38" t="s">
        <v>69</v>
      </c>
      <c r="B38" t="s">
        <v>2</v>
      </c>
      <c r="C38" s="1">
        <v>0.125</v>
      </c>
      <c r="D38">
        <v>150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f xml:space="preserve"> COUNTIF(E38:Y38, "&lt;&gt;0")</f>
        <v>5</v>
      </c>
      <c r="AC38">
        <v>12</v>
      </c>
      <c r="AD38">
        <f t="shared" si="0"/>
        <v>2</v>
      </c>
      <c r="AE38">
        <f t="shared" si="1"/>
        <v>3</v>
      </c>
      <c r="AF38">
        <f t="shared" si="2"/>
        <v>0.66666666666666663</v>
      </c>
    </row>
    <row r="39" spans="1:32">
      <c r="A39" t="s">
        <v>69</v>
      </c>
      <c r="B39" t="s">
        <v>2</v>
      </c>
      <c r="C39" s="1">
        <v>0.14583333333333334</v>
      </c>
      <c r="D39">
        <v>180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f xml:space="preserve"> COUNTIF(E39:Y39, "&lt;&gt;0")</f>
        <v>6</v>
      </c>
      <c r="AC39">
        <v>12</v>
      </c>
      <c r="AD39">
        <f t="shared" si="0"/>
        <v>2</v>
      </c>
      <c r="AE39">
        <f t="shared" si="1"/>
        <v>4</v>
      </c>
      <c r="AF39">
        <f t="shared" si="2"/>
        <v>0.5</v>
      </c>
    </row>
    <row r="40" spans="1:32">
      <c r="A40" t="s">
        <v>69</v>
      </c>
      <c r="B40" t="s">
        <v>2</v>
      </c>
      <c r="C40" s="1">
        <v>0.16666666666666666</v>
      </c>
      <c r="D40">
        <v>210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f xml:space="preserve"> COUNTIF(E40:Y40, "&lt;&gt;0")</f>
        <v>5</v>
      </c>
      <c r="AC40">
        <v>12</v>
      </c>
      <c r="AD40">
        <f t="shared" si="0"/>
        <v>2</v>
      </c>
      <c r="AE40">
        <f t="shared" si="1"/>
        <v>3</v>
      </c>
      <c r="AF40">
        <f t="shared" si="2"/>
        <v>0.66666666666666663</v>
      </c>
    </row>
    <row r="41" spans="1:32">
      <c r="A41" t="s">
        <v>69</v>
      </c>
      <c r="B41" t="s">
        <v>2</v>
      </c>
      <c r="C41" s="1">
        <v>0.1875</v>
      </c>
      <c r="D41">
        <v>240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f xml:space="preserve"> COUNTIF(E41:Y41, "&lt;&gt;0")</f>
        <v>6</v>
      </c>
      <c r="AC41">
        <v>12</v>
      </c>
      <c r="AD41">
        <f t="shared" si="0"/>
        <v>2</v>
      </c>
      <c r="AE41">
        <f t="shared" si="1"/>
        <v>4</v>
      </c>
      <c r="AF41">
        <f t="shared" si="2"/>
        <v>0.5</v>
      </c>
    </row>
    <row r="42" spans="1:32">
      <c r="A42" t="s">
        <v>69</v>
      </c>
      <c r="B42" t="s">
        <v>2</v>
      </c>
      <c r="C42" s="1">
        <v>0.20833333333333334</v>
      </c>
      <c r="D42">
        <v>270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f xml:space="preserve"> COUNTIF(E42:Y42, "&lt;&gt;0")</f>
        <v>6</v>
      </c>
      <c r="AC42">
        <v>12</v>
      </c>
      <c r="AD42">
        <f t="shared" si="0"/>
        <v>2</v>
      </c>
      <c r="AE42">
        <f t="shared" si="1"/>
        <v>4</v>
      </c>
      <c r="AF42">
        <f t="shared" si="2"/>
        <v>0.5</v>
      </c>
    </row>
    <row r="43" spans="1:32">
      <c r="A43" t="s">
        <v>69</v>
      </c>
      <c r="B43" t="s">
        <v>2</v>
      </c>
      <c r="C43" s="1">
        <v>0.22916666666666666</v>
      </c>
      <c r="D43">
        <v>300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f xml:space="preserve"> COUNTIF(E43:Y43, "&lt;&gt;0")</f>
        <v>7</v>
      </c>
      <c r="AC43">
        <v>12</v>
      </c>
      <c r="AD43">
        <f t="shared" si="0"/>
        <v>2</v>
      </c>
      <c r="AE43">
        <f t="shared" si="1"/>
        <v>5</v>
      </c>
      <c r="AF43">
        <f t="shared" si="2"/>
        <v>0.4</v>
      </c>
    </row>
    <row r="44" spans="1:32">
      <c r="A44" t="s">
        <v>69</v>
      </c>
      <c r="B44" s="5" t="s">
        <v>2</v>
      </c>
      <c r="C44" s="1">
        <v>0.25</v>
      </c>
      <c r="D44">
        <v>330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f xml:space="preserve"> COUNTIF(E44:Y44, "&lt;&gt;0")</f>
        <v>4</v>
      </c>
      <c r="AC44">
        <v>12</v>
      </c>
      <c r="AD44">
        <f t="shared" si="0"/>
        <v>1</v>
      </c>
      <c r="AE44">
        <f t="shared" si="1"/>
        <v>3</v>
      </c>
      <c r="AF44">
        <f t="shared" si="2"/>
        <v>0.33333333333333331</v>
      </c>
    </row>
    <row r="45" spans="1:32">
      <c r="A45" t="s">
        <v>69</v>
      </c>
      <c r="B45" t="s">
        <v>2</v>
      </c>
      <c r="C45" s="1">
        <v>0.27083333333333331</v>
      </c>
      <c r="D45">
        <v>360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f t="shared" ref="AB45:AB108" si="3" xml:space="preserve"> COUNTIF(E45:Y45, "&lt;&gt;0")</f>
        <v>4</v>
      </c>
      <c r="AC45">
        <v>12</v>
      </c>
      <c r="AD45">
        <f t="shared" si="0"/>
        <v>1</v>
      </c>
      <c r="AE45">
        <f t="shared" si="1"/>
        <v>3</v>
      </c>
      <c r="AF45">
        <f t="shared" si="2"/>
        <v>0.33333333333333331</v>
      </c>
    </row>
    <row r="46" spans="1:32">
      <c r="A46" t="s">
        <v>70</v>
      </c>
      <c r="B46" t="s">
        <v>3</v>
      </c>
      <c r="C46" s="1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f t="shared" si="3"/>
        <v>7</v>
      </c>
      <c r="AC46">
        <v>8</v>
      </c>
      <c r="AD46">
        <f t="shared" si="0"/>
        <v>2</v>
      </c>
      <c r="AE46">
        <f t="shared" si="1"/>
        <v>5</v>
      </c>
      <c r="AF46">
        <f t="shared" si="2"/>
        <v>0.4</v>
      </c>
    </row>
    <row r="47" spans="1:32">
      <c r="A47" t="s">
        <v>70</v>
      </c>
      <c r="B47" t="s">
        <v>3</v>
      </c>
      <c r="C47" s="1">
        <v>2.0833333333333332E-2</v>
      </c>
      <c r="D47">
        <v>30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f t="shared" si="3"/>
        <v>6</v>
      </c>
      <c r="AC47">
        <v>8</v>
      </c>
      <c r="AD47">
        <f t="shared" si="0"/>
        <v>2</v>
      </c>
      <c r="AE47">
        <f t="shared" si="1"/>
        <v>4</v>
      </c>
      <c r="AF47">
        <f t="shared" si="2"/>
        <v>0.5</v>
      </c>
    </row>
    <row r="48" spans="1:32">
      <c r="A48" t="s">
        <v>70</v>
      </c>
      <c r="B48" t="s">
        <v>3</v>
      </c>
      <c r="C48" s="1">
        <v>4.1666666666666664E-2</v>
      </c>
      <c r="D48">
        <v>60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f t="shared" si="3"/>
        <v>5</v>
      </c>
      <c r="AC48">
        <v>8</v>
      </c>
      <c r="AD48">
        <f t="shared" si="0"/>
        <v>2</v>
      </c>
      <c r="AE48">
        <f t="shared" si="1"/>
        <v>3</v>
      </c>
      <c r="AF48">
        <f t="shared" si="2"/>
        <v>0.66666666666666663</v>
      </c>
    </row>
    <row r="49" spans="1:32">
      <c r="A49" t="s">
        <v>70</v>
      </c>
      <c r="B49" t="s">
        <v>3</v>
      </c>
      <c r="C49" s="1">
        <v>6.25E-2</v>
      </c>
      <c r="D49">
        <v>90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f t="shared" si="3"/>
        <v>5</v>
      </c>
      <c r="AC49">
        <v>8</v>
      </c>
      <c r="AD49">
        <f t="shared" si="0"/>
        <v>2</v>
      </c>
      <c r="AE49">
        <f t="shared" si="1"/>
        <v>3</v>
      </c>
      <c r="AF49">
        <f t="shared" si="2"/>
        <v>0.66666666666666663</v>
      </c>
    </row>
    <row r="50" spans="1:32">
      <c r="A50" t="s">
        <v>70</v>
      </c>
      <c r="B50" t="s">
        <v>3</v>
      </c>
      <c r="C50" s="1">
        <v>8.3333333333333329E-2</v>
      </c>
      <c r="D50">
        <v>120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f t="shared" si="3"/>
        <v>5</v>
      </c>
      <c r="AC50">
        <v>8</v>
      </c>
      <c r="AD50">
        <f t="shared" si="0"/>
        <v>2</v>
      </c>
      <c r="AE50">
        <f t="shared" si="1"/>
        <v>3</v>
      </c>
      <c r="AF50">
        <f t="shared" si="2"/>
        <v>0.66666666666666663</v>
      </c>
    </row>
    <row r="51" spans="1:32">
      <c r="A51" t="s">
        <v>70</v>
      </c>
      <c r="B51" t="s">
        <v>3</v>
      </c>
      <c r="C51" s="1">
        <v>0.10416666666666667</v>
      </c>
      <c r="D51">
        <v>150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f t="shared" si="3"/>
        <v>6</v>
      </c>
      <c r="AC51">
        <v>8</v>
      </c>
      <c r="AD51">
        <f t="shared" si="0"/>
        <v>2</v>
      </c>
      <c r="AE51">
        <f t="shared" si="1"/>
        <v>4</v>
      </c>
      <c r="AF51">
        <f t="shared" si="2"/>
        <v>0.5</v>
      </c>
    </row>
    <row r="52" spans="1:32">
      <c r="A52" t="s">
        <v>70</v>
      </c>
      <c r="B52" t="s">
        <v>3</v>
      </c>
      <c r="C52" s="1">
        <v>0.125</v>
      </c>
      <c r="D52">
        <v>180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f t="shared" si="3"/>
        <v>5</v>
      </c>
      <c r="AC52">
        <v>8</v>
      </c>
      <c r="AD52">
        <f t="shared" si="0"/>
        <v>2</v>
      </c>
      <c r="AE52">
        <f t="shared" si="1"/>
        <v>3</v>
      </c>
      <c r="AF52">
        <f t="shared" si="2"/>
        <v>0.66666666666666663</v>
      </c>
    </row>
    <row r="53" spans="1:32">
      <c r="A53" t="s">
        <v>70</v>
      </c>
      <c r="B53" t="s">
        <v>3</v>
      </c>
      <c r="C53" s="1">
        <v>0.14583333333333334</v>
      </c>
      <c r="D53">
        <v>210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f t="shared" si="3"/>
        <v>6</v>
      </c>
      <c r="AC53">
        <v>8</v>
      </c>
      <c r="AD53">
        <f t="shared" si="0"/>
        <v>2</v>
      </c>
      <c r="AE53">
        <f t="shared" si="1"/>
        <v>4</v>
      </c>
      <c r="AF53">
        <f t="shared" si="2"/>
        <v>0.5</v>
      </c>
    </row>
    <row r="54" spans="1:32">
      <c r="A54" t="s">
        <v>70</v>
      </c>
      <c r="B54" t="s">
        <v>3</v>
      </c>
      <c r="C54" s="1">
        <v>0.16666666666666666</v>
      </c>
      <c r="D54">
        <v>240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f t="shared" si="3"/>
        <v>5</v>
      </c>
      <c r="AC54">
        <v>8</v>
      </c>
      <c r="AD54">
        <f t="shared" si="0"/>
        <v>2</v>
      </c>
      <c r="AE54">
        <f t="shared" si="1"/>
        <v>3</v>
      </c>
      <c r="AF54">
        <f t="shared" si="2"/>
        <v>0.66666666666666663</v>
      </c>
    </row>
    <row r="55" spans="1:32">
      <c r="A55" t="s">
        <v>70</v>
      </c>
      <c r="B55" t="s">
        <v>3</v>
      </c>
      <c r="C55" s="1">
        <v>0.1875</v>
      </c>
      <c r="D55">
        <v>270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f t="shared" si="3"/>
        <v>5</v>
      </c>
      <c r="AC55">
        <v>8</v>
      </c>
      <c r="AD55">
        <f t="shared" si="0"/>
        <v>2</v>
      </c>
      <c r="AE55">
        <f t="shared" si="1"/>
        <v>3</v>
      </c>
      <c r="AF55">
        <f t="shared" si="2"/>
        <v>0.66666666666666663</v>
      </c>
    </row>
    <row r="56" spans="1:32">
      <c r="A56" t="s">
        <v>70</v>
      </c>
      <c r="B56" t="s">
        <v>3</v>
      </c>
      <c r="C56" s="1">
        <v>0.20833333333333334</v>
      </c>
      <c r="D56">
        <v>300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f t="shared" si="3"/>
        <v>6</v>
      </c>
      <c r="AC56">
        <v>8</v>
      </c>
      <c r="AD56">
        <f t="shared" si="0"/>
        <v>2</v>
      </c>
      <c r="AE56">
        <f t="shared" si="1"/>
        <v>4</v>
      </c>
      <c r="AF56">
        <f t="shared" si="2"/>
        <v>0.5</v>
      </c>
    </row>
    <row r="57" spans="1:32">
      <c r="A57" t="s">
        <v>70</v>
      </c>
      <c r="B57" t="s">
        <v>3</v>
      </c>
      <c r="C57" s="1">
        <v>0.22916666666666666</v>
      </c>
      <c r="D57">
        <v>330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f t="shared" si="3"/>
        <v>6</v>
      </c>
      <c r="AC57">
        <v>8</v>
      </c>
      <c r="AD57">
        <f t="shared" si="0"/>
        <v>2</v>
      </c>
      <c r="AE57">
        <f t="shared" si="1"/>
        <v>4</v>
      </c>
      <c r="AF57">
        <f t="shared" si="2"/>
        <v>0.5</v>
      </c>
    </row>
    <row r="58" spans="1:32">
      <c r="A58" t="s">
        <v>70</v>
      </c>
      <c r="B58" t="s">
        <v>3</v>
      </c>
      <c r="C58" s="1">
        <v>0.25</v>
      </c>
      <c r="D58">
        <v>360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f t="shared" si="3"/>
        <v>4</v>
      </c>
      <c r="AC58">
        <v>8</v>
      </c>
      <c r="AD58">
        <f t="shared" si="0"/>
        <v>2</v>
      </c>
      <c r="AE58">
        <f t="shared" si="1"/>
        <v>2</v>
      </c>
      <c r="AF58">
        <f t="shared" si="2"/>
        <v>1</v>
      </c>
    </row>
    <row r="59" spans="1:32">
      <c r="A59" t="s">
        <v>71</v>
      </c>
      <c r="B59" t="s">
        <v>3</v>
      </c>
      <c r="C59" s="1">
        <v>0.27083333333333331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f t="shared" si="3"/>
        <v>3</v>
      </c>
      <c r="AC59">
        <v>8</v>
      </c>
      <c r="AD59">
        <f t="shared" si="0"/>
        <v>1</v>
      </c>
      <c r="AE59">
        <f t="shared" si="1"/>
        <v>2</v>
      </c>
      <c r="AF59">
        <f t="shared" si="2"/>
        <v>0.5</v>
      </c>
    </row>
    <row r="60" spans="1:32">
      <c r="A60" t="s">
        <v>43</v>
      </c>
      <c r="B60" t="s">
        <v>4</v>
      </c>
      <c r="C60" s="1">
        <v>0</v>
      </c>
      <c r="D60">
        <v>130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f t="shared" si="3"/>
        <v>8</v>
      </c>
      <c r="AC60">
        <v>12</v>
      </c>
      <c r="AD60">
        <f t="shared" si="0"/>
        <v>2</v>
      </c>
      <c r="AE60">
        <f t="shared" si="1"/>
        <v>6</v>
      </c>
      <c r="AF60">
        <f t="shared" si="2"/>
        <v>0.33333333333333331</v>
      </c>
    </row>
    <row r="61" spans="1:32">
      <c r="A61" t="s">
        <v>44</v>
      </c>
      <c r="B61" t="s">
        <v>4</v>
      </c>
      <c r="C61" s="1">
        <v>2.0833333333333332E-2</v>
      </c>
      <c r="D61">
        <v>30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f t="shared" si="3"/>
        <v>8</v>
      </c>
      <c r="AC61">
        <v>12</v>
      </c>
      <c r="AD61">
        <f t="shared" si="0"/>
        <v>2</v>
      </c>
      <c r="AE61">
        <f t="shared" si="1"/>
        <v>6</v>
      </c>
      <c r="AF61">
        <f t="shared" si="2"/>
        <v>0.33333333333333331</v>
      </c>
    </row>
    <row r="62" spans="1:32">
      <c r="A62" t="s">
        <v>44</v>
      </c>
      <c r="B62" t="s">
        <v>4</v>
      </c>
      <c r="C62" s="1">
        <v>4.1666666666666664E-2</v>
      </c>
      <c r="D62">
        <v>60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f t="shared" si="3"/>
        <v>7</v>
      </c>
      <c r="AC62">
        <v>12</v>
      </c>
      <c r="AD62">
        <f t="shared" si="0"/>
        <v>2</v>
      </c>
      <c r="AE62">
        <f t="shared" si="1"/>
        <v>5</v>
      </c>
      <c r="AF62">
        <f t="shared" si="2"/>
        <v>0.4</v>
      </c>
    </row>
    <row r="63" spans="1:32">
      <c r="A63" t="s">
        <v>44</v>
      </c>
      <c r="B63" t="s">
        <v>4</v>
      </c>
      <c r="C63" s="1">
        <v>6.25E-2</v>
      </c>
      <c r="D63">
        <v>90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f t="shared" si="3"/>
        <v>6</v>
      </c>
      <c r="AC63">
        <v>12</v>
      </c>
      <c r="AD63">
        <f t="shared" si="0"/>
        <v>2</v>
      </c>
      <c r="AE63">
        <f t="shared" si="1"/>
        <v>4</v>
      </c>
      <c r="AF63">
        <f t="shared" si="2"/>
        <v>0.5</v>
      </c>
    </row>
    <row r="64" spans="1:32">
      <c r="A64" t="s">
        <v>44</v>
      </c>
      <c r="B64" t="s">
        <v>4</v>
      </c>
      <c r="C64" s="1">
        <v>8.3333333333333329E-2</v>
      </c>
      <c r="D64">
        <v>120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f t="shared" si="3"/>
        <v>4</v>
      </c>
      <c r="AC64">
        <v>12</v>
      </c>
      <c r="AD64">
        <f t="shared" si="0"/>
        <v>2</v>
      </c>
      <c r="AE64">
        <f t="shared" si="1"/>
        <v>2</v>
      </c>
      <c r="AF64">
        <f t="shared" si="2"/>
        <v>1</v>
      </c>
    </row>
    <row r="65" spans="1:32">
      <c r="A65" t="s">
        <v>44</v>
      </c>
      <c r="B65" t="s">
        <v>4</v>
      </c>
      <c r="C65" s="1">
        <v>0.10416666666666667</v>
      </c>
      <c r="D65">
        <v>150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f t="shared" si="3"/>
        <v>4</v>
      </c>
      <c r="AC65">
        <v>12</v>
      </c>
      <c r="AD65">
        <f t="shared" si="0"/>
        <v>2</v>
      </c>
      <c r="AE65">
        <f t="shared" si="1"/>
        <v>2</v>
      </c>
      <c r="AF65">
        <f t="shared" si="2"/>
        <v>1</v>
      </c>
    </row>
    <row r="66" spans="1:32">
      <c r="A66" t="s">
        <v>44</v>
      </c>
      <c r="B66" t="s">
        <v>4</v>
      </c>
      <c r="C66" s="1">
        <v>0.125</v>
      </c>
      <c r="D66">
        <v>180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f t="shared" si="3"/>
        <v>6</v>
      </c>
      <c r="AC66">
        <v>12</v>
      </c>
      <c r="AD66">
        <f t="shared" si="0"/>
        <v>2</v>
      </c>
      <c r="AE66">
        <f t="shared" si="1"/>
        <v>4</v>
      </c>
      <c r="AF66">
        <f t="shared" si="2"/>
        <v>0.5</v>
      </c>
    </row>
    <row r="67" spans="1:32">
      <c r="A67" t="s">
        <v>44</v>
      </c>
      <c r="B67" t="s">
        <v>4</v>
      </c>
      <c r="C67" s="1">
        <v>0.14583333333333334</v>
      </c>
      <c r="D67">
        <v>210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f t="shared" si="3"/>
        <v>7</v>
      </c>
      <c r="AC67">
        <v>12</v>
      </c>
      <c r="AD67">
        <f t="shared" ref="AD67:AD130" si="4">COUNTIF(I67:J67, "1") + COUNTIF(U67:W67, "1")</f>
        <v>2</v>
      </c>
      <c r="AE67">
        <f t="shared" ref="AE67:AE130" si="5">COUNTIF(E67:H67, "1") + COUNTIF(K67:T67,"1") + COUNTIF(X67,"1")</f>
        <v>5</v>
      </c>
      <c r="AF67">
        <f t="shared" ref="AF67:AF130" si="6">AD67/AE67</f>
        <v>0.4</v>
      </c>
    </row>
    <row r="68" spans="1:32">
      <c r="A68" t="s">
        <v>44</v>
      </c>
      <c r="B68" t="s">
        <v>4</v>
      </c>
      <c r="C68" s="1">
        <v>0.16666666666666666</v>
      </c>
      <c r="D68">
        <v>240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f t="shared" si="3"/>
        <v>3</v>
      </c>
      <c r="AC68">
        <v>12</v>
      </c>
      <c r="AD68">
        <f t="shared" si="4"/>
        <v>2</v>
      </c>
      <c r="AE68">
        <f t="shared" si="5"/>
        <v>1</v>
      </c>
      <c r="AF68">
        <f t="shared" si="6"/>
        <v>2</v>
      </c>
    </row>
    <row r="69" spans="1:32">
      <c r="A69" t="s">
        <v>44</v>
      </c>
      <c r="B69" t="s">
        <v>4</v>
      </c>
      <c r="C69" s="1">
        <v>0.1875</v>
      </c>
      <c r="D69">
        <v>270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f t="shared" si="3"/>
        <v>6</v>
      </c>
      <c r="AC69">
        <v>12</v>
      </c>
      <c r="AD69">
        <f t="shared" si="4"/>
        <v>1</v>
      </c>
      <c r="AE69">
        <f t="shared" si="5"/>
        <v>5</v>
      </c>
      <c r="AF69">
        <f t="shared" si="6"/>
        <v>0.2</v>
      </c>
    </row>
    <row r="70" spans="1:32">
      <c r="A70" t="s">
        <v>44</v>
      </c>
      <c r="B70" t="s">
        <v>4</v>
      </c>
      <c r="C70" s="1">
        <v>0.20833333333333334</v>
      </c>
      <c r="D70">
        <v>300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f t="shared" si="3"/>
        <v>5</v>
      </c>
      <c r="AC70">
        <v>12</v>
      </c>
      <c r="AD70">
        <f t="shared" si="4"/>
        <v>2</v>
      </c>
      <c r="AE70">
        <f t="shared" si="5"/>
        <v>3</v>
      </c>
      <c r="AF70">
        <f t="shared" si="6"/>
        <v>0.66666666666666663</v>
      </c>
    </row>
    <row r="71" spans="1:32">
      <c r="A71" t="s">
        <v>44</v>
      </c>
      <c r="B71" t="s">
        <v>4</v>
      </c>
      <c r="C71" s="1">
        <v>0.22916666666666666</v>
      </c>
      <c r="D71">
        <v>330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f t="shared" si="3"/>
        <v>3</v>
      </c>
      <c r="AC71">
        <v>12</v>
      </c>
      <c r="AD71">
        <f t="shared" si="4"/>
        <v>1</v>
      </c>
      <c r="AE71">
        <f t="shared" si="5"/>
        <v>2</v>
      </c>
      <c r="AF71">
        <f t="shared" si="6"/>
        <v>0.5</v>
      </c>
    </row>
    <row r="72" spans="1:32">
      <c r="A72" t="s">
        <v>44</v>
      </c>
      <c r="B72" t="s">
        <v>4</v>
      </c>
      <c r="C72" s="1">
        <v>0.25</v>
      </c>
      <c r="D72">
        <v>360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f t="shared" si="3"/>
        <v>4</v>
      </c>
      <c r="AC72">
        <v>12</v>
      </c>
      <c r="AD72">
        <f t="shared" si="4"/>
        <v>1</v>
      </c>
      <c r="AE72">
        <f t="shared" si="5"/>
        <v>3</v>
      </c>
      <c r="AF72">
        <f t="shared" si="6"/>
        <v>0.33333333333333331</v>
      </c>
    </row>
    <row r="73" spans="1:32">
      <c r="A73" t="s">
        <v>45</v>
      </c>
      <c r="B73" t="s">
        <v>4</v>
      </c>
      <c r="C73" s="1">
        <v>0.27083333333333331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f t="shared" si="3"/>
        <v>7</v>
      </c>
      <c r="AC73">
        <v>12</v>
      </c>
      <c r="AD73">
        <f t="shared" si="4"/>
        <v>2</v>
      </c>
      <c r="AE73">
        <f t="shared" si="5"/>
        <v>5</v>
      </c>
      <c r="AF73">
        <f t="shared" si="6"/>
        <v>0.4</v>
      </c>
    </row>
    <row r="74" spans="1:32">
      <c r="A74" t="s">
        <v>45</v>
      </c>
      <c r="B74" t="s">
        <v>4</v>
      </c>
      <c r="C74" s="1">
        <v>0.29166666666666669</v>
      </c>
      <c r="D74">
        <v>30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f t="shared" si="3"/>
        <v>6</v>
      </c>
      <c r="AC74">
        <v>12</v>
      </c>
      <c r="AD74">
        <f t="shared" si="4"/>
        <v>2</v>
      </c>
      <c r="AE74">
        <f t="shared" si="5"/>
        <v>4</v>
      </c>
      <c r="AF74">
        <f t="shared" si="6"/>
        <v>0.5</v>
      </c>
    </row>
    <row r="75" spans="1:32">
      <c r="A75" t="s">
        <v>45</v>
      </c>
      <c r="B75" t="s">
        <v>4</v>
      </c>
      <c r="C75" s="1">
        <v>0.3125</v>
      </c>
      <c r="D75">
        <v>60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f t="shared" si="3"/>
        <v>6</v>
      </c>
      <c r="AC75">
        <v>12</v>
      </c>
      <c r="AD75">
        <f t="shared" si="4"/>
        <v>2</v>
      </c>
      <c r="AE75">
        <f t="shared" si="5"/>
        <v>4</v>
      </c>
      <c r="AF75">
        <f t="shared" si="6"/>
        <v>0.5</v>
      </c>
    </row>
    <row r="76" spans="1:32">
      <c r="A76" t="s">
        <v>46</v>
      </c>
      <c r="B76" t="s">
        <v>7</v>
      </c>
      <c r="C76" s="1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f t="shared" si="3"/>
        <v>8</v>
      </c>
      <c r="AC76">
        <v>13</v>
      </c>
      <c r="AD76">
        <f t="shared" si="4"/>
        <v>2</v>
      </c>
      <c r="AE76">
        <f t="shared" si="5"/>
        <v>6</v>
      </c>
      <c r="AF76">
        <f t="shared" si="6"/>
        <v>0.33333333333333331</v>
      </c>
    </row>
    <row r="77" spans="1:32">
      <c r="A77" t="s">
        <v>46</v>
      </c>
      <c r="B77" t="s">
        <v>7</v>
      </c>
      <c r="C77" s="1">
        <v>2.0833333333333332E-2</v>
      </c>
      <c r="D77">
        <v>30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f t="shared" si="3"/>
        <v>4</v>
      </c>
      <c r="AC77">
        <v>13</v>
      </c>
      <c r="AD77">
        <f t="shared" si="4"/>
        <v>2</v>
      </c>
      <c r="AE77">
        <f t="shared" si="5"/>
        <v>2</v>
      </c>
      <c r="AF77">
        <f t="shared" si="6"/>
        <v>1</v>
      </c>
    </row>
    <row r="78" spans="1:32">
      <c r="A78" t="s">
        <v>46</v>
      </c>
      <c r="B78" t="s">
        <v>7</v>
      </c>
      <c r="C78" s="1">
        <v>4.1666666666666664E-2</v>
      </c>
      <c r="D78">
        <v>60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f t="shared" si="3"/>
        <v>7</v>
      </c>
      <c r="AC78">
        <v>13</v>
      </c>
      <c r="AD78">
        <f t="shared" si="4"/>
        <v>2</v>
      </c>
      <c r="AE78">
        <f t="shared" si="5"/>
        <v>5</v>
      </c>
      <c r="AF78">
        <f t="shared" si="6"/>
        <v>0.4</v>
      </c>
    </row>
    <row r="79" spans="1:32">
      <c r="A79" t="s">
        <v>46</v>
      </c>
      <c r="B79" t="s">
        <v>7</v>
      </c>
      <c r="C79" s="1">
        <v>6.25E-2</v>
      </c>
      <c r="D79">
        <v>90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f t="shared" si="3"/>
        <v>7</v>
      </c>
      <c r="AC79">
        <v>13</v>
      </c>
      <c r="AD79">
        <f t="shared" si="4"/>
        <v>2</v>
      </c>
      <c r="AE79">
        <f t="shared" si="5"/>
        <v>5</v>
      </c>
      <c r="AF79">
        <f t="shared" si="6"/>
        <v>0.4</v>
      </c>
    </row>
    <row r="80" spans="1:32">
      <c r="A80" t="s">
        <v>46</v>
      </c>
      <c r="B80" t="s">
        <v>7</v>
      </c>
      <c r="C80" s="1">
        <v>8.3333333333333329E-2</v>
      </c>
      <c r="D80">
        <v>120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f t="shared" si="3"/>
        <v>8</v>
      </c>
      <c r="AC80">
        <v>13</v>
      </c>
      <c r="AD80">
        <f t="shared" si="4"/>
        <v>2</v>
      </c>
      <c r="AE80">
        <f t="shared" si="5"/>
        <v>6</v>
      </c>
      <c r="AF80">
        <f t="shared" si="6"/>
        <v>0.33333333333333331</v>
      </c>
    </row>
    <row r="81" spans="1:32">
      <c r="A81" t="s">
        <v>46</v>
      </c>
      <c r="B81" t="s">
        <v>7</v>
      </c>
      <c r="C81" s="1">
        <v>0.10416666666666667</v>
      </c>
      <c r="D81">
        <v>150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f t="shared" si="3"/>
        <v>9</v>
      </c>
      <c r="AC81">
        <v>13</v>
      </c>
      <c r="AD81">
        <f t="shared" si="4"/>
        <v>2</v>
      </c>
      <c r="AE81">
        <f t="shared" si="5"/>
        <v>7</v>
      </c>
      <c r="AF81">
        <f t="shared" si="6"/>
        <v>0.2857142857142857</v>
      </c>
    </row>
    <row r="82" spans="1:32">
      <c r="A82" t="s">
        <v>46</v>
      </c>
      <c r="B82" t="s">
        <v>7</v>
      </c>
      <c r="C82" s="1">
        <v>0.125</v>
      </c>
      <c r="D82">
        <v>180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f t="shared" si="3"/>
        <v>8</v>
      </c>
      <c r="AC82">
        <v>13</v>
      </c>
      <c r="AD82">
        <f t="shared" si="4"/>
        <v>2</v>
      </c>
      <c r="AE82">
        <f t="shared" si="5"/>
        <v>6</v>
      </c>
      <c r="AF82">
        <f t="shared" si="6"/>
        <v>0.33333333333333331</v>
      </c>
    </row>
    <row r="83" spans="1:32">
      <c r="A83" t="s">
        <v>46</v>
      </c>
      <c r="B83" t="s">
        <v>7</v>
      </c>
      <c r="C83" s="1">
        <v>0.14583333333333334</v>
      </c>
      <c r="D83">
        <v>210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f t="shared" si="3"/>
        <v>7</v>
      </c>
      <c r="AC83">
        <v>13</v>
      </c>
      <c r="AD83">
        <f t="shared" si="4"/>
        <v>2</v>
      </c>
      <c r="AE83">
        <f t="shared" si="5"/>
        <v>5</v>
      </c>
      <c r="AF83">
        <f t="shared" si="6"/>
        <v>0.4</v>
      </c>
    </row>
    <row r="84" spans="1:32">
      <c r="A84" t="s">
        <v>46</v>
      </c>
      <c r="B84" t="s">
        <v>7</v>
      </c>
      <c r="C84" s="1">
        <v>0.16666666666666666</v>
      </c>
      <c r="D84">
        <v>240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f t="shared" si="3"/>
        <v>6</v>
      </c>
      <c r="AC84">
        <v>13</v>
      </c>
      <c r="AD84">
        <f t="shared" si="4"/>
        <v>2</v>
      </c>
      <c r="AE84">
        <f t="shared" si="5"/>
        <v>4</v>
      </c>
      <c r="AF84">
        <f t="shared" si="6"/>
        <v>0.5</v>
      </c>
    </row>
    <row r="85" spans="1:32">
      <c r="A85" t="s">
        <v>46</v>
      </c>
      <c r="B85" t="s">
        <v>7</v>
      </c>
      <c r="C85" s="1">
        <v>0.1875</v>
      </c>
      <c r="D85">
        <v>270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f t="shared" si="3"/>
        <v>5</v>
      </c>
      <c r="AC85">
        <v>13</v>
      </c>
      <c r="AD85">
        <f t="shared" si="4"/>
        <v>2</v>
      </c>
      <c r="AE85">
        <f t="shared" si="5"/>
        <v>3</v>
      </c>
      <c r="AF85">
        <f t="shared" si="6"/>
        <v>0.66666666666666663</v>
      </c>
    </row>
    <row r="86" spans="1:32">
      <c r="A86" t="s">
        <v>46</v>
      </c>
      <c r="B86" t="s">
        <v>7</v>
      </c>
      <c r="C86" s="1">
        <v>0.20833333333333334</v>
      </c>
      <c r="D86">
        <v>300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f t="shared" si="3"/>
        <v>5</v>
      </c>
      <c r="AC86">
        <v>13</v>
      </c>
      <c r="AD86">
        <f t="shared" si="4"/>
        <v>2</v>
      </c>
      <c r="AE86">
        <f t="shared" si="5"/>
        <v>3</v>
      </c>
      <c r="AF86">
        <f t="shared" si="6"/>
        <v>0.66666666666666663</v>
      </c>
    </row>
    <row r="87" spans="1:32">
      <c r="A87" t="s">
        <v>46</v>
      </c>
      <c r="B87" t="s">
        <v>7</v>
      </c>
      <c r="C87" s="1">
        <v>0.22916666666666666</v>
      </c>
      <c r="D87">
        <v>330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f t="shared" si="3"/>
        <v>4</v>
      </c>
      <c r="AC87">
        <v>13</v>
      </c>
      <c r="AD87">
        <f t="shared" si="4"/>
        <v>2</v>
      </c>
      <c r="AE87">
        <f t="shared" si="5"/>
        <v>2</v>
      </c>
      <c r="AF87">
        <f t="shared" si="6"/>
        <v>1</v>
      </c>
    </row>
    <row r="88" spans="1:32">
      <c r="A88" t="s">
        <v>46</v>
      </c>
      <c r="B88" t="s">
        <v>7</v>
      </c>
      <c r="C88" s="1">
        <v>0.25</v>
      </c>
      <c r="D88">
        <v>360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f t="shared" si="3"/>
        <v>7</v>
      </c>
      <c r="AC88">
        <v>13</v>
      </c>
      <c r="AD88">
        <f t="shared" si="4"/>
        <v>2</v>
      </c>
      <c r="AE88">
        <f t="shared" si="5"/>
        <v>5</v>
      </c>
      <c r="AF88">
        <f t="shared" si="6"/>
        <v>0.4</v>
      </c>
    </row>
    <row r="89" spans="1:32">
      <c r="A89" t="s">
        <v>47</v>
      </c>
      <c r="B89" t="s">
        <v>7</v>
      </c>
      <c r="C89" s="1">
        <v>0.27083333333333331</v>
      </c>
      <c r="D89">
        <v>30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f t="shared" si="3"/>
        <v>3</v>
      </c>
      <c r="AC89">
        <v>13</v>
      </c>
      <c r="AD89">
        <f t="shared" si="4"/>
        <v>2</v>
      </c>
      <c r="AE89">
        <f t="shared" si="5"/>
        <v>1</v>
      </c>
      <c r="AF89">
        <f t="shared" si="6"/>
        <v>2</v>
      </c>
    </row>
    <row r="90" spans="1:32">
      <c r="A90" t="s">
        <v>47</v>
      </c>
      <c r="B90" t="s">
        <v>7</v>
      </c>
      <c r="C90" s="1">
        <v>0.29166666666666669</v>
      </c>
      <c r="D90">
        <v>60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f t="shared" si="3"/>
        <v>2</v>
      </c>
      <c r="AC90">
        <v>13</v>
      </c>
      <c r="AD90">
        <f t="shared" si="4"/>
        <v>2</v>
      </c>
      <c r="AE90">
        <f t="shared" si="5"/>
        <v>0</v>
      </c>
      <c r="AF90" t="e">
        <f t="shared" si="6"/>
        <v>#DIV/0!</v>
      </c>
    </row>
    <row r="91" spans="1:32">
      <c r="A91" t="s">
        <v>47</v>
      </c>
      <c r="B91" t="s">
        <v>7</v>
      </c>
      <c r="C91" s="1">
        <v>0.3125</v>
      </c>
      <c r="D91">
        <v>90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f t="shared" si="3"/>
        <v>3</v>
      </c>
      <c r="AC91">
        <v>13</v>
      </c>
      <c r="AD91">
        <f t="shared" si="4"/>
        <v>2</v>
      </c>
      <c r="AE91">
        <f t="shared" si="5"/>
        <v>1</v>
      </c>
      <c r="AF91">
        <f t="shared" si="6"/>
        <v>2</v>
      </c>
    </row>
    <row r="92" spans="1:32">
      <c r="A92" t="s">
        <v>48</v>
      </c>
      <c r="B92" t="s">
        <v>8</v>
      </c>
      <c r="C92" s="1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f t="shared" si="3"/>
        <v>3</v>
      </c>
      <c r="AC92">
        <v>12</v>
      </c>
      <c r="AD92">
        <f t="shared" si="4"/>
        <v>1</v>
      </c>
      <c r="AE92">
        <f t="shared" si="5"/>
        <v>2</v>
      </c>
      <c r="AF92">
        <f t="shared" si="6"/>
        <v>0.5</v>
      </c>
    </row>
    <row r="93" spans="1:32">
      <c r="A93" t="s">
        <v>48</v>
      </c>
      <c r="B93" t="s">
        <v>8</v>
      </c>
      <c r="C93" s="1">
        <v>2.0833333333333332E-2</v>
      </c>
      <c r="D93">
        <v>30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f t="shared" si="3"/>
        <v>3</v>
      </c>
      <c r="AC93">
        <v>12</v>
      </c>
      <c r="AD93">
        <f t="shared" si="4"/>
        <v>0</v>
      </c>
      <c r="AE93">
        <f t="shared" si="5"/>
        <v>3</v>
      </c>
      <c r="AF93">
        <f t="shared" si="6"/>
        <v>0</v>
      </c>
    </row>
    <row r="94" spans="1:32">
      <c r="A94" t="s">
        <v>48</v>
      </c>
      <c r="B94" t="s">
        <v>8</v>
      </c>
      <c r="C94" s="1">
        <v>4.1666666666666664E-2</v>
      </c>
      <c r="D94">
        <v>60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f t="shared" si="3"/>
        <v>4</v>
      </c>
      <c r="AC94">
        <v>12</v>
      </c>
      <c r="AD94">
        <f t="shared" si="4"/>
        <v>2</v>
      </c>
      <c r="AE94">
        <f t="shared" si="5"/>
        <v>2</v>
      </c>
      <c r="AF94">
        <f t="shared" si="6"/>
        <v>1</v>
      </c>
    </row>
    <row r="95" spans="1:32">
      <c r="A95" t="s">
        <v>48</v>
      </c>
      <c r="B95" t="s">
        <v>8</v>
      </c>
      <c r="C95" s="1">
        <v>6.25E-2</v>
      </c>
      <c r="D95">
        <v>90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f t="shared" si="3"/>
        <v>4</v>
      </c>
      <c r="AC95">
        <v>12</v>
      </c>
      <c r="AD95">
        <f t="shared" si="4"/>
        <v>1</v>
      </c>
      <c r="AE95">
        <f t="shared" si="5"/>
        <v>3</v>
      </c>
      <c r="AF95">
        <f t="shared" si="6"/>
        <v>0.33333333333333331</v>
      </c>
    </row>
    <row r="96" spans="1:32">
      <c r="A96" t="s">
        <v>48</v>
      </c>
      <c r="B96" t="s">
        <v>8</v>
      </c>
      <c r="C96" s="1">
        <v>8.3333333333333329E-2</v>
      </c>
      <c r="D96">
        <v>120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f t="shared" si="3"/>
        <v>7</v>
      </c>
      <c r="AC96">
        <v>12</v>
      </c>
      <c r="AD96">
        <f t="shared" si="4"/>
        <v>2</v>
      </c>
      <c r="AE96">
        <f t="shared" si="5"/>
        <v>5</v>
      </c>
      <c r="AF96">
        <f t="shared" si="6"/>
        <v>0.4</v>
      </c>
    </row>
    <row r="97" spans="1:32">
      <c r="A97" t="s">
        <v>48</v>
      </c>
      <c r="B97" t="s">
        <v>8</v>
      </c>
      <c r="C97" s="1">
        <v>0.10416666666666667</v>
      </c>
      <c r="D97">
        <v>150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f t="shared" si="3"/>
        <v>5</v>
      </c>
      <c r="AC97">
        <v>12</v>
      </c>
      <c r="AD97">
        <f t="shared" si="4"/>
        <v>2</v>
      </c>
      <c r="AE97">
        <f t="shared" si="5"/>
        <v>3</v>
      </c>
      <c r="AF97">
        <f t="shared" si="6"/>
        <v>0.66666666666666663</v>
      </c>
    </row>
    <row r="98" spans="1:32">
      <c r="A98" t="s">
        <v>48</v>
      </c>
      <c r="B98" t="s">
        <v>8</v>
      </c>
      <c r="C98" s="1">
        <v>0.125</v>
      </c>
      <c r="D98">
        <v>180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f t="shared" si="3"/>
        <v>6</v>
      </c>
      <c r="AC98">
        <v>12</v>
      </c>
      <c r="AD98">
        <f t="shared" si="4"/>
        <v>2</v>
      </c>
      <c r="AE98">
        <f t="shared" si="5"/>
        <v>4</v>
      </c>
      <c r="AF98">
        <f t="shared" si="6"/>
        <v>0.5</v>
      </c>
    </row>
    <row r="99" spans="1:32">
      <c r="A99" t="s">
        <v>48</v>
      </c>
      <c r="B99" t="s">
        <v>8</v>
      </c>
      <c r="C99" s="1">
        <v>0.14583333333333334</v>
      </c>
      <c r="D99">
        <v>210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f t="shared" si="3"/>
        <v>7</v>
      </c>
      <c r="AC99">
        <v>12</v>
      </c>
      <c r="AD99">
        <f t="shared" si="4"/>
        <v>2</v>
      </c>
      <c r="AE99">
        <f t="shared" si="5"/>
        <v>5</v>
      </c>
      <c r="AF99">
        <f t="shared" si="6"/>
        <v>0.4</v>
      </c>
    </row>
    <row r="100" spans="1:32">
      <c r="A100" t="s">
        <v>48</v>
      </c>
      <c r="B100" t="s">
        <v>8</v>
      </c>
      <c r="C100" s="1">
        <v>0.16666666666666666</v>
      </c>
      <c r="D100">
        <v>240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f t="shared" si="3"/>
        <v>5</v>
      </c>
      <c r="AC100">
        <v>12</v>
      </c>
      <c r="AD100">
        <f t="shared" si="4"/>
        <v>2</v>
      </c>
      <c r="AE100">
        <f t="shared" si="5"/>
        <v>3</v>
      </c>
      <c r="AF100">
        <f t="shared" si="6"/>
        <v>0.66666666666666663</v>
      </c>
    </row>
    <row r="101" spans="1:32">
      <c r="A101" t="s">
        <v>48</v>
      </c>
      <c r="B101" t="s">
        <v>8</v>
      </c>
      <c r="C101" s="1">
        <v>0.1875</v>
      </c>
      <c r="D101">
        <v>270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f t="shared" si="3"/>
        <v>4</v>
      </c>
      <c r="AC101">
        <v>12</v>
      </c>
      <c r="AD101">
        <f t="shared" si="4"/>
        <v>2</v>
      </c>
      <c r="AE101">
        <f t="shared" si="5"/>
        <v>2</v>
      </c>
      <c r="AF101">
        <f t="shared" si="6"/>
        <v>1</v>
      </c>
    </row>
    <row r="102" spans="1:32">
      <c r="A102" t="s">
        <v>48</v>
      </c>
      <c r="B102" t="s">
        <v>8</v>
      </c>
      <c r="C102" s="1">
        <v>0.20833333333333334</v>
      </c>
      <c r="D102">
        <v>300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f t="shared" si="3"/>
        <v>5</v>
      </c>
      <c r="AC102">
        <v>12</v>
      </c>
      <c r="AD102">
        <f t="shared" si="4"/>
        <v>2</v>
      </c>
      <c r="AE102">
        <f t="shared" si="5"/>
        <v>3</v>
      </c>
      <c r="AF102">
        <f t="shared" si="6"/>
        <v>0.66666666666666663</v>
      </c>
    </row>
    <row r="103" spans="1:32">
      <c r="A103" t="s">
        <v>48</v>
      </c>
      <c r="B103" t="s">
        <v>8</v>
      </c>
      <c r="C103" s="1">
        <v>0.22916666666666666</v>
      </c>
      <c r="D103">
        <v>330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f t="shared" si="3"/>
        <v>6</v>
      </c>
      <c r="AC103">
        <v>12</v>
      </c>
      <c r="AD103">
        <f t="shared" si="4"/>
        <v>2</v>
      </c>
      <c r="AE103">
        <f t="shared" si="5"/>
        <v>4</v>
      </c>
      <c r="AF103">
        <f t="shared" si="6"/>
        <v>0.5</v>
      </c>
    </row>
    <row r="104" spans="1:32">
      <c r="A104" t="s">
        <v>48</v>
      </c>
      <c r="B104" t="s">
        <v>8</v>
      </c>
      <c r="C104" s="1">
        <v>0.25</v>
      </c>
      <c r="D104">
        <v>360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f t="shared" si="3"/>
        <v>3</v>
      </c>
      <c r="AC104">
        <v>12</v>
      </c>
      <c r="AD104">
        <f t="shared" si="4"/>
        <v>0</v>
      </c>
      <c r="AE104">
        <f t="shared" si="5"/>
        <v>3</v>
      </c>
      <c r="AF104">
        <f t="shared" si="6"/>
        <v>0</v>
      </c>
    </row>
    <row r="105" spans="1:32">
      <c r="A105" t="s">
        <v>49</v>
      </c>
      <c r="B105" t="s">
        <v>8</v>
      </c>
      <c r="C105" s="1">
        <v>0.27083333333333331</v>
      </c>
      <c r="D105">
        <v>30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f t="shared" si="3"/>
        <v>4</v>
      </c>
      <c r="AC105">
        <v>12</v>
      </c>
      <c r="AD105">
        <f t="shared" si="4"/>
        <v>2</v>
      </c>
      <c r="AE105">
        <f t="shared" si="5"/>
        <v>2</v>
      </c>
      <c r="AF105">
        <f t="shared" si="6"/>
        <v>1</v>
      </c>
    </row>
    <row r="106" spans="1:32">
      <c r="A106" t="s">
        <v>49</v>
      </c>
      <c r="B106" t="s">
        <v>8</v>
      </c>
      <c r="C106" s="1">
        <v>0.29166666666666669</v>
      </c>
      <c r="D106">
        <v>60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f t="shared" si="3"/>
        <v>7</v>
      </c>
      <c r="AC106">
        <v>12</v>
      </c>
      <c r="AD106">
        <f t="shared" si="4"/>
        <v>2</v>
      </c>
      <c r="AE106">
        <f t="shared" si="5"/>
        <v>5</v>
      </c>
      <c r="AF106">
        <f t="shared" si="6"/>
        <v>0.4</v>
      </c>
    </row>
    <row r="107" spans="1:32">
      <c r="A107" t="s">
        <v>49</v>
      </c>
      <c r="B107" t="s">
        <v>8</v>
      </c>
      <c r="C107" s="1">
        <v>0.3125</v>
      </c>
      <c r="D107">
        <v>90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f t="shared" si="3"/>
        <v>5</v>
      </c>
      <c r="AC107">
        <v>12</v>
      </c>
      <c r="AD107">
        <f t="shared" si="4"/>
        <v>2</v>
      </c>
      <c r="AE107">
        <f t="shared" si="5"/>
        <v>3</v>
      </c>
      <c r="AF107">
        <f t="shared" si="6"/>
        <v>0.66666666666666663</v>
      </c>
    </row>
    <row r="108" spans="1:32">
      <c r="A108" t="s">
        <v>50</v>
      </c>
      <c r="B108" t="s">
        <v>10</v>
      </c>
      <c r="C108" s="1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f t="shared" si="3"/>
        <v>7</v>
      </c>
      <c r="AC108">
        <v>13</v>
      </c>
      <c r="AD108">
        <f t="shared" si="4"/>
        <v>2</v>
      </c>
      <c r="AE108">
        <f t="shared" si="5"/>
        <v>4</v>
      </c>
      <c r="AF108">
        <f t="shared" si="6"/>
        <v>0.5</v>
      </c>
    </row>
    <row r="109" spans="1:32">
      <c r="A109" t="s">
        <v>50</v>
      </c>
      <c r="B109" t="s">
        <v>10</v>
      </c>
      <c r="C109" s="1">
        <v>2.0833333333333332E-2</v>
      </c>
      <c r="D109">
        <v>30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f t="shared" ref="AB109:AB155" si="7" xml:space="preserve"> COUNTIF(E109:Y109, "&lt;&gt;0")</f>
        <v>8</v>
      </c>
      <c r="AC109">
        <v>13</v>
      </c>
      <c r="AD109">
        <f t="shared" si="4"/>
        <v>2</v>
      </c>
      <c r="AE109">
        <f t="shared" si="5"/>
        <v>5</v>
      </c>
      <c r="AF109">
        <f t="shared" si="6"/>
        <v>0.4</v>
      </c>
    </row>
    <row r="110" spans="1:32">
      <c r="A110" t="s">
        <v>50</v>
      </c>
      <c r="B110" t="s">
        <v>10</v>
      </c>
      <c r="C110" s="1">
        <v>4.1666666666666664E-2</v>
      </c>
      <c r="D110">
        <v>60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f t="shared" si="7"/>
        <v>7</v>
      </c>
      <c r="AC110">
        <v>13</v>
      </c>
      <c r="AD110">
        <f t="shared" si="4"/>
        <v>3</v>
      </c>
      <c r="AE110">
        <f t="shared" si="5"/>
        <v>3</v>
      </c>
      <c r="AF110">
        <f t="shared" si="6"/>
        <v>1</v>
      </c>
    </row>
    <row r="111" spans="1:32">
      <c r="A111" t="s">
        <v>50</v>
      </c>
      <c r="B111" t="s">
        <v>10</v>
      </c>
      <c r="C111" s="1">
        <v>6.25E-2</v>
      </c>
      <c r="D111">
        <v>90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f t="shared" si="7"/>
        <v>7</v>
      </c>
      <c r="AC111">
        <v>13</v>
      </c>
      <c r="AD111">
        <f t="shared" si="4"/>
        <v>3</v>
      </c>
      <c r="AE111">
        <f t="shared" si="5"/>
        <v>3</v>
      </c>
      <c r="AF111">
        <f t="shared" si="6"/>
        <v>1</v>
      </c>
    </row>
    <row r="112" spans="1:32">
      <c r="A112" t="s">
        <v>50</v>
      </c>
      <c r="B112" t="s">
        <v>10</v>
      </c>
      <c r="C112" s="1">
        <v>8.3333333333333329E-2</v>
      </c>
      <c r="D112">
        <v>120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f t="shared" si="7"/>
        <v>7</v>
      </c>
      <c r="AC112">
        <v>13</v>
      </c>
      <c r="AD112">
        <f t="shared" si="4"/>
        <v>3</v>
      </c>
      <c r="AE112">
        <f t="shared" si="5"/>
        <v>3</v>
      </c>
      <c r="AF112">
        <f t="shared" si="6"/>
        <v>1</v>
      </c>
    </row>
    <row r="113" spans="1:32">
      <c r="A113" t="s">
        <v>50</v>
      </c>
      <c r="B113" t="s">
        <v>10</v>
      </c>
      <c r="C113" s="1">
        <v>0.10416666666666667</v>
      </c>
      <c r="D113">
        <v>150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f t="shared" si="7"/>
        <v>7</v>
      </c>
      <c r="AC113">
        <v>13</v>
      </c>
      <c r="AD113">
        <f t="shared" si="4"/>
        <v>2</v>
      </c>
      <c r="AE113">
        <f t="shared" si="5"/>
        <v>4</v>
      </c>
      <c r="AF113">
        <f t="shared" si="6"/>
        <v>0.5</v>
      </c>
    </row>
    <row r="114" spans="1:32">
      <c r="A114" t="s">
        <v>50</v>
      </c>
      <c r="B114" t="s">
        <v>10</v>
      </c>
      <c r="C114" s="1">
        <v>0.125</v>
      </c>
      <c r="D114">
        <v>180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f t="shared" si="7"/>
        <v>5</v>
      </c>
      <c r="AC114">
        <v>13</v>
      </c>
      <c r="AD114">
        <f t="shared" si="4"/>
        <v>2</v>
      </c>
      <c r="AE114">
        <f t="shared" si="5"/>
        <v>2</v>
      </c>
      <c r="AF114">
        <f t="shared" si="6"/>
        <v>1</v>
      </c>
    </row>
    <row r="115" spans="1:32">
      <c r="A115" t="s">
        <v>50</v>
      </c>
      <c r="B115" t="s">
        <v>10</v>
      </c>
      <c r="C115" s="1">
        <v>0.14583333333333334</v>
      </c>
      <c r="D115">
        <v>210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f t="shared" si="7"/>
        <v>7</v>
      </c>
      <c r="AC115">
        <v>13</v>
      </c>
      <c r="AD115">
        <f t="shared" si="4"/>
        <v>3</v>
      </c>
      <c r="AE115">
        <f t="shared" si="5"/>
        <v>3</v>
      </c>
      <c r="AF115">
        <f t="shared" si="6"/>
        <v>1</v>
      </c>
    </row>
    <row r="116" spans="1:32">
      <c r="A116" t="s">
        <v>50</v>
      </c>
      <c r="B116" t="s">
        <v>10</v>
      </c>
      <c r="C116" s="1">
        <v>0.16666666666666666</v>
      </c>
      <c r="D116">
        <v>240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f t="shared" si="7"/>
        <v>5</v>
      </c>
      <c r="AC116">
        <v>13</v>
      </c>
      <c r="AD116">
        <f t="shared" si="4"/>
        <v>3</v>
      </c>
      <c r="AE116">
        <f t="shared" si="5"/>
        <v>2</v>
      </c>
      <c r="AF116">
        <f t="shared" si="6"/>
        <v>1.5</v>
      </c>
    </row>
    <row r="117" spans="1:32">
      <c r="A117" t="s">
        <v>50</v>
      </c>
      <c r="B117" t="s">
        <v>10</v>
      </c>
      <c r="C117" s="1">
        <v>0.1875</v>
      </c>
      <c r="D117">
        <v>270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f t="shared" si="7"/>
        <v>6</v>
      </c>
      <c r="AC117">
        <v>13</v>
      </c>
      <c r="AD117">
        <f t="shared" si="4"/>
        <v>3</v>
      </c>
      <c r="AE117">
        <f t="shared" si="5"/>
        <v>2</v>
      </c>
      <c r="AF117">
        <f t="shared" si="6"/>
        <v>1.5</v>
      </c>
    </row>
    <row r="118" spans="1:32">
      <c r="A118" t="s">
        <v>50</v>
      </c>
      <c r="B118" t="s">
        <v>10</v>
      </c>
      <c r="C118" s="1">
        <v>0.20833333333333334</v>
      </c>
      <c r="D118">
        <v>300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f t="shared" si="7"/>
        <v>5</v>
      </c>
      <c r="AC118">
        <v>13</v>
      </c>
      <c r="AD118">
        <f t="shared" si="4"/>
        <v>2</v>
      </c>
      <c r="AE118">
        <f t="shared" si="5"/>
        <v>2</v>
      </c>
      <c r="AF118">
        <f t="shared" si="6"/>
        <v>1</v>
      </c>
    </row>
    <row r="119" spans="1:32">
      <c r="A119" t="s">
        <v>50</v>
      </c>
      <c r="B119" t="s">
        <v>10</v>
      </c>
      <c r="C119" s="1">
        <v>0.22916666666666666</v>
      </c>
      <c r="D119">
        <v>330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f t="shared" si="7"/>
        <v>4</v>
      </c>
      <c r="AC119">
        <v>13</v>
      </c>
      <c r="AD119">
        <f t="shared" si="4"/>
        <v>1</v>
      </c>
      <c r="AE119">
        <f t="shared" si="5"/>
        <v>2</v>
      </c>
      <c r="AF119">
        <f t="shared" si="6"/>
        <v>0.5</v>
      </c>
    </row>
    <row r="120" spans="1:32">
      <c r="A120" t="s">
        <v>50</v>
      </c>
      <c r="B120" t="s">
        <v>10</v>
      </c>
      <c r="C120" s="1">
        <v>0.25</v>
      </c>
      <c r="D120">
        <v>360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f t="shared" si="7"/>
        <v>7</v>
      </c>
      <c r="AC120">
        <v>13</v>
      </c>
      <c r="AD120">
        <f t="shared" si="4"/>
        <v>3</v>
      </c>
      <c r="AE120">
        <f t="shared" si="5"/>
        <v>3</v>
      </c>
      <c r="AF120">
        <f t="shared" si="6"/>
        <v>1</v>
      </c>
    </row>
    <row r="121" spans="1:32">
      <c r="A121" t="s">
        <v>51</v>
      </c>
      <c r="B121" t="s">
        <v>10</v>
      </c>
      <c r="C121" s="1">
        <v>0.27083333333333331</v>
      </c>
      <c r="D121">
        <v>30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f t="shared" si="7"/>
        <v>5</v>
      </c>
      <c r="AC121">
        <v>13</v>
      </c>
      <c r="AD121">
        <f t="shared" si="4"/>
        <v>2</v>
      </c>
      <c r="AE121">
        <f t="shared" si="5"/>
        <v>2</v>
      </c>
      <c r="AF121">
        <f t="shared" si="6"/>
        <v>1</v>
      </c>
    </row>
    <row r="122" spans="1:32">
      <c r="A122" t="s">
        <v>51</v>
      </c>
      <c r="B122" t="s">
        <v>10</v>
      </c>
      <c r="C122" s="1">
        <v>0.29166666666666669</v>
      </c>
      <c r="D122">
        <v>60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f t="shared" si="7"/>
        <v>7</v>
      </c>
      <c r="AC122">
        <v>13</v>
      </c>
      <c r="AD122">
        <f t="shared" si="4"/>
        <v>2</v>
      </c>
      <c r="AE122">
        <f t="shared" si="5"/>
        <v>4</v>
      </c>
      <c r="AF122">
        <f t="shared" si="6"/>
        <v>0.5</v>
      </c>
    </row>
    <row r="123" spans="1:32">
      <c r="A123" t="s">
        <v>51</v>
      </c>
      <c r="B123" t="s">
        <v>10</v>
      </c>
      <c r="C123" s="1">
        <v>0.3125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f t="shared" si="7"/>
        <v>8</v>
      </c>
      <c r="AC123">
        <v>13</v>
      </c>
      <c r="AD123">
        <f t="shared" si="4"/>
        <v>2</v>
      </c>
      <c r="AE123">
        <f t="shared" si="5"/>
        <v>5</v>
      </c>
      <c r="AF123">
        <f t="shared" si="6"/>
        <v>0.4</v>
      </c>
    </row>
    <row r="124" spans="1:32">
      <c r="A124" t="s">
        <v>52</v>
      </c>
      <c r="B124" t="s">
        <v>11</v>
      </c>
      <c r="C124" s="1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f t="shared" si="7"/>
        <v>6</v>
      </c>
      <c r="AC124">
        <v>12</v>
      </c>
      <c r="AD124">
        <f t="shared" si="4"/>
        <v>3</v>
      </c>
      <c r="AE124">
        <f t="shared" si="5"/>
        <v>3</v>
      </c>
      <c r="AF124">
        <f t="shared" si="6"/>
        <v>1</v>
      </c>
    </row>
    <row r="125" spans="1:32">
      <c r="A125" t="s">
        <v>52</v>
      </c>
      <c r="B125" t="s">
        <v>11</v>
      </c>
      <c r="C125" s="1">
        <v>2.0833333333333332E-2</v>
      </c>
      <c r="D125">
        <v>30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f t="shared" si="7"/>
        <v>5</v>
      </c>
      <c r="AC125">
        <v>12</v>
      </c>
      <c r="AD125">
        <f t="shared" si="4"/>
        <v>3</v>
      </c>
      <c r="AE125">
        <f t="shared" si="5"/>
        <v>2</v>
      </c>
      <c r="AF125">
        <f t="shared" si="6"/>
        <v>1.5</v>
      </c>
    </row>
    <row r="126" spans="1:32">
      <c r="A126" t="s">
        <v>52</v>
      </c>
      <c r="B126" t="s">
        <v>11</v>
      </c>
      <c r="C126" s="1">
        <v>4.1666666666666664E-2</v>
      </c>
      <c r="D126">
        <v>60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f t="shared" si="7"/>
        <v>5</v>
      </c>
      <c r="AC126">
        <v>12</v>
      </c>
      <c r="AD126">
        <f t="shared" si="4"/>
        <v>3</v>
      </c>
      <c r="AE126">
        <f t="shared" si="5"/>
        <v>2</v>
      </c>
      <c r="AF126">
        <f t="shared" si="6"/>
        <v>1.5</v>
      </c>
    </row>
    <row r="127" spans="1:32">
      <c r="A127" t="s">
        <v>52</v>
      </c>
      <c r="B127" t="s">
        <v>11</v>
      </c>
      <c r="C127" s="1">
        <v>6.25E-2</v>
      </c>
      <c r="D127">
        <v>90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f t="shared" si="7"/>
        <v>5</v>
      </c>
      <c r="AC127">
        <v>12</v>
      </c>
      <c r="AD127">
        <f t="shared" si="4"/>
        <v>3</v>
      </c>
      <c r="AE127">
        <f t="shared" si="5"/>
        <v>2</v>
      </c>
      <c r="AF127">
        <f t="shared" si="6"/>
        <v>1.5</v>
      </c>
    </row>
    <row r="128" spans="1:32">
      <c r="A128" t="s">
        <v>52</v>
      </c>
      <c r="B128" t="s">
        <v>11</v>
      </c>
      <c r="C128" s="1">
        <v>8.3333333333333329E-2</v>
      </c>
      <c r="D128">
        <v>120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f t="shared" si="7"/>
        <v>6</v>
      </c>
      <c r="AC128">
        <v>12</v>
      </c>
      <c r="AD128">
        <f t="shared" si="4"/>
        <v>3</v>
      </c>
      <c r="AE128">
        <f t="shared" si="5"/>
        <v>3</v>
      </c>
      <c r="AF128">
        <f t="shared" si="6"/>
        <v>1</v>
      </c>
    </row>
    <row r="129" spans="1:32">
      <c r="A129" t="s">
        <v>52</v>
      </c>
      <c r="B129" t="s">
        <v>11</v>
      </c>
      <c r="C129" s="1">
        <v>0.10416666666666667</v>
      </c>
      <c r="D129">
        <v>150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f t="shared" si="7"/>
        <v>3</v>
      </c>
      <c r="AC129">
        <v>12</v>
      </c>
      <c r="AD129">
        <f t="shared" si="4"/>
        <v>3</v>
      </c>
      <c r="AE129">
        <f t="shared" si="5"/>
        <v>0</v>
      </c>
      <c r="AF129" t="e">
        <f t="shared" si="6"/>
        <v>#DIV/0!</v>
      </c>
    </row>
    <row r="130" spans="1:32">
      <c r="A130" t="s">
        <v>52</v>
      </c>
      <c r="B130" t="s">
        <v>11</v>
      </c>
      <c r="C130" s="1">
        <v>0.125</v>
      </c>
      <c r="D130">
        <v>180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f t="shared" si="7"/>
        <v>3</v>
      </c>
      <c r="AC130">
        <v>12</v>
      </c>
      <c r="AD130">
        <f t="shared" si="4"/>
        <v>2</v>
      </c>
      <c r="AE130">
        <f t="shared" si="5"/>
        <v>1</v>
      </c>
      <c r="AF130">
        <f t="shared" si="6"/>
        <v>2</v>
      </c>
    </row>
    <row r="131" spans="1:32">
      <c r="A131" t="s">
        <v>52</v>
      </c>
      <c r="B131" t="s">
        <v>11</v>
      </c>
      <c r="C131" s="1">
        <v>0.14583333333333334</v>
      </c>
      <c r="D131">
        <v>210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f t="shared" si="7"/>
        <v>4</v>
      </c>
      <c r="AC131">
        <v>12</v>
      </c>
      <c r="AD131">
        <f t="shared" ref="AD131:AD154" si="8">COUNTIF(I131:J131, "1") + COUNTIF(U131:W131, "1")</f>
        <v>2</v>
      </c>
      <c r="AE131">
        <f t="shared" ref="AE131:AE155" si="9">COUNTIF(E131:H131, "1") + COUNTIF(K131:T131,"1") + COUNTIF(X131,"1")</f>
        <v>2</v>
      </c>
      <c r="AF131">
        <f t="shared" ref="AF131:AF155" si="10">AD131/AE131</f>
        <v>1</v>
      </c>
    </row>
    <row r="132" spans="1:32">
      <c r="A132" t="s">
        <v>52</v>
      </c>
      <c r="B132" t="s">
        <v>11</v>
      </c>
      <c r="C132" s="1">
        <v>0.16666666666666666</v>
      </c>
      <c r="D132">
        <v>240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f t="shared" si="7"/>
        <v>8</v>
      </c>
      <c r="AC132">
        <v>12</v>
      </c>
      <c r="AD132">
        <f t="shared" si="8"/>
        <v>4</v>
      </c>
      <c r="AE132">
        <f t="shared" si="9"/>
        <v>4</v>
      </c>
      <c r="AF132">
        <f t="shared" si="10"/>
        <v>1</v>
      </c>
    </row>
    <row r="133" spans="1:32">
      <c r="A133" t="s">
        <v>52</v>
      </c>
      <c r="B133" t="s">
        <v>11</v>
      </c>
      <c r="C133" s="1">
        <v>0.1875</v>
      </c>
      <c r="D133">
        <v>270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f t="shared" si="7"/>
        <v>6</v>
      </c>
      <c r="AC133">
        <v>12</v>
      </c>
      <c r="AD133">
        <f t="shared" si="8"/>
        <v>3</v>
      </c>
      <c r="AE133">
        <f t="shared" si="9"/>
        <v>3</v>
      </c>
      <c r="AF133">
        <f t="shared" si="10"/>
        <v>1</v>
      </c>
    </row>
    <row r="134" spans="1:32">
      <c r="A134" t="s">
        <v>52</v>
      </c>
      <c r="B134" t="s">
        <v>11</v>
      </c>
      <c r="C134" s="1">
        <v>0.20833333333333334</v>
      </c>
      <c r="D134">
        <v>300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f t="shared" si="7"/>
        <v>4</v>
      </c>
      <c r="AC134">
        <v>12</v>
      </c>
      <c r="AD134">
        <f t="shared" si="8"/>
        <v>2</v>
      </c>
      <c r="AE134">
        <f t="shared" si="9"/>
        <v>2</v>
      </c>
      <c r="AF134">
        <f t="shared" si="10"/>
        <v>1</v>
      </c>
    </row>
    <row r="135" spans="1:32">
      <c r="A135" t="s">
        <v>52</v>
      </c>
      <c r="B135" t="s">
        <v>11</v>
      </c>
      <c r="C135" s="1">
        <v>0.22916666666666666</v>
      </c>
      <c r="D135">
        <v>330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f t="shared" si="7"/>
        <v>6</v>
      </c>
      <c r="AC135">
        <v>12</v>
      </c>
      <c r="AD135">
        <f t="shared" si="8"/>
        <v>2</v>
      </c>
      <c r="AE135">
        <f t="shared" si="9"/>
        <v>4</v>
      </c>
      <c r="AF135">
        <f t="shared" si="10"/>
        <v>0.5</v>
      </c>
    </row>
    <row r="136" spans="1:32">
      <c r="A136" t="s">
        <v>52</v>
      </c>
      <c r="B136" t="s">
        <v>11</v>
      </c>
      <c r="C136" s="1">
        <v>0.25</v>
      </c>
      <c r="D136">
        <v>360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f t="shared" si="7"/>
        <v>4</v>
      </c>
      <c r="AC136">
        <v>12</v>
      </c>
      <c r="AD136">
        <f t="shared" si="8"/>
        <v>2</v>
      </c>
      <c r="AE136">
        <f t="shared" si="9"/>
        <v>1</v>
      </c>
      <c r="AF136">
        <f t="shared" si="10"/>
        <v>2</v>
      </c>
    </row>
    <row r="137" spans="1:32">
      <c r="A137" t="s">
        <v>53</v>
      </c>
      <c r="B137" t="s">
        <v>11</v>
      </c>
      <c r="C137" s="1">
        <v>0.27083333333333331</v>
      </c>
      <c r="D137">
        <v>30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f t="shared" si="7"/>
        <v>5</v>
      </c>
      <c r="AC137">
        <v>12</v>
      </c>
      <c r="AD137">
        <f t="shared" si="8"/>
        <v>2</v>
      </c>
      <c r="AE137">
        <f t="shared" si="9"/>
        <v>3</v>
      </c>
      <c r="AF137">
        <f t="shared" si="10"/>
        <v>0.66666666666666663</v>
      </c>
    </row>
    <row r="138" spans="1:32">
      <c r="A138" t="s">
        <v>54</v>
      </c>
      <c r="B138" t="s">
        <v>11</v>
      </c>
      <c r="C138" s="1">
        <v>0.29166666666666669</v>
      </c>
      <c r="D138">
        <v>60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f t="shared" si="7"/>
        <v>5</v>
      </c>
      <c r="AC138">
        <v>12</v>
      </c>
      <c r="AD138">
        <f t="shared" si="8"/>
        <v>3</v>
      </c>
      <c r="AE138">
        <f t="shared" si="9"/>
        <v>2</v>
      </c>
      <c r="AF138">
        <f t="shared" si="10"/>
        <v>1.5</v>
      </c>
    </row>
    <row r="139" spans="1:32">
      <c r="A139" t="s">
        <v>55</v>
      </c>
      <c r="B139" t="s">
        <v>11</v>
      </c>
      <c r="C139" s="1">
        <v>0.3125</v>
      </c>
      <c r="D139">
        <v>90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f t="shared" si="7"/>
        <v>6</v>
      </c>
      <c r="AC139">
        <v>12</v>
      </c>
      <c r="AD139">
        <f t="shared" si="8"/>
        <v>2</v>
      </c>
      <c r="AE139">
        <f t="shared" si="9"/>
        <v>4</v>
      </c>
      <c r="AF139">
        <f t="shared" si="10"/>
        <v>0.5</v>
      </c>
    </row>
    <row r="140" spans="1:32">
      <c r="A140" t="s">
        <v>56</v>
      </c>
      <c r="B140" t="s">
        <v>9</v>
      </c>
      <c r="C140" s="1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f t="shared" si="7"/>
        <v>3</v>
      </c>
      <c r="AC140">
        <v>9</v>
      </c>
      <c r="AD140">
        <f t="shared" si="8"/>
        <v>2</v>
      </c>
      <c r="AE140">
        <f t="shared" si="9"/>
        <v>1</v>
      </c>
      <c r="AF140">
        <f t="shared" si="10"/>
        <v>2</v>
      </c>
    </row>
    <row r="141" spans="1:32">
      <c r="A141" t="s">
        <v>56</v>
      </c>
      <c r="B141" t="s">
        <v>9</v>
      </c>
      <c r="C141" s="1">
        <v>2.0833333333333332E-2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f t="shared" si="7"/>
        <v>2</v>
      </c>
      <c r="AC141">
        <v>9</v>
      </c>
      <c r="AD141">
        <f t="shared" si="8"/>
        <v>2</v>
      </c>
      <c r="AE141">
        <f t="shared" si="9"/>
        <v>0</v>
      </c>
      <c r="AF141" t="e">
        <f t="shared" si="10"/>
        <v>#DIV/0!</v>
      </c>
    </row>
    <row r="142" spans="1:32">
      <c r="A142" t="s">
        <v>56</v>
      </c>
      <c r="B142" t="s">
        <v>9</v>
      </c>
      <c r="C142" s="1">
        <v>4.1666666666666664E-2</v>
      </c>
      <c r="D142">
        <v>60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f t="shared" si="7"/>
        <v>5</v>
      </c>
      <c r="AC142">
        <v>9</v>
      </c>
      <c r="AD142">
        <f t="shared" si="8"/>
        <v>3</v>
      </c>
      <c r="AE142">
        <f t="shared" si="9"/>
        <v>2</v>
      </c>
      <c r="AF142">
        <f t="shared" si="10"/>
        <v>1.5</v>
      </c>
    </row>
    <row r="143" spans="1:32">
      <c r="A143" t="s">
        <v>56</v>
      </c>
      <c r="B143" t="s">
        <v>9</v>
      </c>
      <c r="C143" s="1">
        <v>6.25E-2</v>
      </c>
      <c r="D143">
        <v>90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f t="shared" si="7"/>
        <v>3</v>
      </c>
      <c r="AC143">
        <v>9</v>
      </c>
      <c r="AD143">
        <f t="shared" si="8"/>
        <v>2</v>
      </c>
      <c r="AE143">
        <f t="shared" si="9"/>
        <v>1</v>
      </c>
      <c r="AF143">
        <f t="shared" si="10"/>
        <v>2</v>
      </c>
    </row>
    <row r="144" spans="1:32">
      <c r="A144" t="s">
        <v>56</v>
      </c>
      <c r="B144" t="s">
        <v>9</v>
      </c>
      <c r="C144" s="1">
        <v>8.3333333333333329E-2</v>
      </c>
      <c r="D144">
        <v>120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f t="shared" si="7"/>
        <v>6</v>
      </c>
      <c r="AC144">
        <v>9</v>
      </c>
      <c r="AD144">
        <f t="shared" si="8"/>
        <v>4</v>
      </c>
      <c r="AE144">
        <f t="shared" si="9"/>
        <v>2</v>
      </c>
      <c r="AF144">
        <f t="shared" si="10"/>
        <v>2</v>
      </c>
    </row>
    <row r="145" spans="1:32">
      <c r="A145" t="s">
        <v>56</v>
      </c>
      <c r="B145" t="s">
        <v>9</v>
      </c>
      <c r="C145" s="1">
        <v>0.10416666666666667</v>
      </c>
      <c r="D145">
        <v>150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f t="shared" si="7"/>
        <v>4</v>
      </c>
      <c r="AC145">
        <v>9</v>
      </c>
      <c r="AD145">
        <f t="shared" si="8"/>
        <v>2</v>
      </c>
      <c r="AE145">
        <f t="shared" si="9"/>
        <v>2</v>
      </c>
      <c r="AF145">
        <f t="shared" si="10"/>
        <v>1</v>
      </c>
    </row>
    <row r="146" spans="1:32">
      <c r="A146" t="s">
        <v>56</v>
      </c>
      <c r="B146" t="s">
        <v>9</v>
      </c>
      <c r="C146" s="1">
        <v>0.125</v>
      </c>
      <c r="D146">
        <v>180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f t="shared" si="7"/>
        <v>4</v>
      </c>
      <c r="AC146">
        <v>9</v>
      </c>
      <c r="AD146">
        <f t="shared" si="8"/>
        <v>3</v>
      </c>
      <c r="AE146">
        <f t="shared" si="9"/>
        <v>1</v>
      </c>
      <c r="AF146">
        <f t="shared" si="10"/>
        <v>3</v>
      </c>
    </row>
    <row r="147" spans="1:32">
      <c r="A147" t="s">
        <v>56</v>
      </c>
      <c r="B147" t="s">
        <v>9</v>
      </c>
      <c r="C147" s="1">
        <v>0.14583333333333334</v>
      </c>
      <c r="D147">
        <v>210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f t="shared" si="7"/>
        <v>3</v>
      </c>
      <c r="AC147">
        <v>9</v>
      </c>
      <c r="AD147">
        <f t="shared" si="8"/>
        <v>2</v>
      </c>
      <c r="AE147">
        <f t="shared" si="9"/>
        <v>1</v>
      </c>
      <c r="AF147">
        <f t="shared" si="10"/>
        <v>2</v>
      </c>
    </row>
    <row r="148" spans="1:32">
      <c r="A148" t="s">
        <v>56</v>
      </c>
      <c r="B148" t="s">
        <v>9</v>
      </c>
      <c r="C148" s="1">
        <v>0.16666666666666666</v>
      </c>
      <c r="D148">
        <v>240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f t="shared" si="7"/>
        <v>4</v>
      </c>
      <c r="AC148">
        <v>9</v>
      </c>
      <c r="AD148">
        <f t="shared" si="8"/>
        <v>2</v>
      </c>
      <c r="AE148">
        <f t="shared" si="9"/>
        <v>2</v>
      </c>
      <c r="AF148">
        <f t="shared" si="10"/>
        <v>1</v>
      </c>
    </row>
    <row r="149" spans="1:32">
      <c r="A149" t="s">
        <v>56</v>
      </c>
      <c r="B149" t="s">
        <v>9</v>
      </c>
      <c r="C149" s="1">
        <v>0.1875</v>
      </c>
      <c r="D149">
        <v>270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f t="shared" si="7"/>
        <v>5</v>
      </c>
      <c r="AC149">
        <v>9</v>
      </c>
      <c r="AD149">
        <f t="shared" si="8"/>
        <v>3</v>
      </c>
      <c r="AE149">
        <f t="shared" si="9"/>
        <v>2</v>
      </c>
      <c r="AF149">
        <f t="shared" si="10"/>
        <v>1.5</v>
      </c>
    </row>
    <row r="150" spans="1:32">
      <c r="A150" t="s">
        <v>56</v>
      </c>
      <c r="B150" t="s">
        <v>9</v>
      </c>
      <c r="C150" s="1">
        <v>0.20833333333333334</v>
      </c>
      <c r="D150">
        <v>300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f t="shared" si="7"/>
        <v>4</v>
      </c>
      <c r="AC150">
        <v>9</v>
      </c>
      <c r="AD150">
        <f t="shared" si="8"/>
        <v>3</v>
      </c>
      <c r="AE150">
        <f t="shared" si="9"/>
        <v>0</v>
      </c>
      <c r="AF150" t="e">
        <f t="shared" si="10"/>
        <v>#DIV/0!</v>
      </c>
    </row>
    <row r="151" spans="1:32">
      <c r="A151" t="s">
        <v>56</v>
      </c>
      <c r="B151" t="s">
        <v>9</v>
      </c>
      <c r="C151" s="1">
        <v>0.22916666666666666</v>
      </c>
      <c r="D151">
        <v>330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f t="shared" si="7"/>
        <v>2</v>
      </c>
      <c r="AC151">
        <v>9</v>
      </c>
      <c r="AD151">
        <f t="shared" si="8"/>
        <v>2</v>
      </c>
      <c r="AE151">
        <f t="shared" si="9"/>
        <v>0</v>
      </c>
      <c r="AF151" t="e">
        <f t="shared" si="10"/>
        <v>#DIV/0!</v>
      </c>
    </row>
    <row r="152" spans="1:32">
      <c r="A152" t="s">
        <v>56</v>
      </c>
      <c r="B152" t="s">
        <v>9</v>
      </c>
      <c r="C152" s="1">
        <v>0.25</v>
      </c>
      <c r="D152">
        <v>360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f t="shared" si="7"/>
        <v>4</v>
      </c>
      <c r="AC152">
        <v>9</v>
      </c>
      <c r="AD152">
        <f t="shared" si="8"/>
        <v>3</v>
      </c>
      <c r="AE152">
        <f t="shared" si="9"/>
        <v>1</v>
      </c>
      <c r="AF152">
        <f t="shared" si="10"/>
        <v>3</v>
      </c>
    </row>
    <row r="153" spans="1:32">
      <c r="A153" t="s">
        <v>57</v>
      </c>
      <c r="B153" t="s">
        <v>9</v>
      </c>
      <c r="C153" s="1">
        <v>0.27083333333333331</v>
      </c>
      <c r="D153">
        <v>30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f t="shared" si="7"/>
        <v>5</v>
      </c>
      <c r="AC153">
        <v>9</v>
      </c>
      <c r="AD153">
        <f t="shared" si="8"/>
        <v>3</v>
      </c>
      <c r="AE153">
        <f t="shared" si="9"/>
        <v>2</v>
      </c>
      <c r="AF153">
        <f t="shared" si="10"/>
        <v>1.5</v>
      </c>
    </row>
    <row r="154" spans="1:32">
      <c r="A154" t="s">
        <v>57</v>
      </c>
      <c r="B154" t="s">
        <v>9</v>
      </c>
      <c r="C154" s="1">
        <v>0.29166666666666669</v>
      </c>
      <c r="D154">
        <v>60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f t="shared" si="7"/>
        <v>4</v>
      </c>
      <c r="AC154">
        <v>9</v>
      </c>
      <c r="AD154">
        <f t="shared" si="8"/>
        <v>3</v>
      </c>
      <c r="AE154">
        <f t="shared" si="9"/>
        <v>1</v>
      </c>
      <c r="AF154">
        <f t="shared" si="10"/>
        <v>3</v>
      </c>
    </row>
    <row r="155" spans="1:32">
      <c r="A155" t="s">
        <v>57</v>
      </c>
      <c r="B155" t="s">
        <v>9</v>
      </c>
      <c r="C155" s="1">
        <v>0.3125</v>
      </c>
      <c r="D155">
        <v>90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f t="shared" si="7"/>
        <v>6</v>
      </c>
      <c r="AC155">
        <v>9</v>
      </c>
      <c r="AD155">
        <f>COUNTIF(I155:J155, "1") + COUNTIF(U155:W155, "1")</f>
        <v>3</v>
      </c>
      <c r="AE155">
        <f t="shared" si="9"/>
        <v>3</v>
      </c>
      <c r="AF155">
        <f t="shared" si="10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613D-E18F-465C-B46B-1DDF4C8ECBCC}">
  <dimension ref="A1:B22"/>
  <sheetViews>
    <sheetView workbookViewId="0">
      <selection activeCell="B13" sqref="B13"/>
    </sheetView>
  </sheetViews>
  <sheetFormatPr defaultRowHeight="15.75"/>
  <sheetData>
    <row r="1" spans="1:2">
      <c r="A1" t="s">
        <v>72</v>
      </c>
      <c r="B1" t="s">
        <v>73</v>
      </c>
    </row>
    <row r="2" spans="1:2">
      <c r="A2" t="s">
        <v>13</v>
      </c>
      <c r="B2" t="s">
        <v>61</v>
      </c>
    </row>
    <row r="3" spans="1:2">
      <c r="A3" t="s">
        <v>14</v>
      </c>
      <c r="B3" t="s">
        <v>61</v>
      </c>
    </row>
    <row r="4" spans="1:2">
      <c r="A4" t="s">
        <v>15</v>
      </c>
      <c r="B4" t="s">
        <v>61</v>
      </c>
    </row>
    <row r="5" spans="1:2">
      <c r="A5" t="s">
        <v>16</v>
      </c>
      <c r="B5" t="s">
        <v>61</v>
      </c>
    </row>
    <row r="6" spans="1:2">
      <c r="A6" t="s">
        <v>17</v>
      </c>
      <c r="B6" t="s">
        <v>74</v>
      </c>
    </row>
    <row r="7" spans="1:2">
      <c r="A7" t="s">
        <v>18</v>
      </c>
      <c r="B7" t="s">
        <v>60</v>
      </c>
    </row>
    <row r="8" spans="1:2">
      <c r="A8" t="s">
        <v>19</v>
      </c>
      <c r="B8" t="s">
        <v>61</v>
      </c>
    </row>
    <row r="9" spans="1:2">
      <c r="A9" t="s">
        <v>20</v>
      </c>
      <c r="B9" t="s">
        <v>61</v>
      </c>
    </row>
    <row r="10" spans="1:2">
      <c r="A10" t="s">
        <v>21</v>
      </c>
      <c r="B10" t="s">
        <v>61</v>
      </c>
    </row>
    <row r="11" spans="1:2">
      <c r="A11" t="s">
        <v>22</v>
      </c>
      <c r="B11" t="s">
        <v>61</v>
      </c>
    </row>
    <row r="12" spans="1:2">
      <c r="A12" t="s">
        <v>23</v>
      </c>
      <c r="B12" t="s">
        <v>61</v>
      </c>
    </row>
    <row r="13" spans="1:2">
      <c r="A13" t="s">
        <v>24</v>
      </c>
      <c r="B13" t="s">
        <v>61</v>
      </c>
    </row>
    <row r="14" spans="1:2">
      <c r="A14" t="s">
        <v>25</v>
      </c>
      <c r="B14" t="s">
        <v>61</v>
      </c>
    </row>
    <row r="15" spans="1:2">
      <c r="A15" t="s">
        <v>26</v>
      </c>
      <c r="B15" t="s">
        <v>61</v>
      </c>
    </row>
    <row r="16" spans="1:2">
      <c r="A16" t="s">
        <v>27</v>
      </c>
      <c r="B16" t="s">
        <v>61</v>
      </c>
    </row>
    <row r="17" spans="1:2">
      <c r="A17" t="s">
        <v>28</v>
      </c>
      <c r="B17" t="s">
        <v>61</v>
      </c>
    </row>
    <row r="18" spans="1:2">
      <c r="A18" t="s">
        <v>29</v>
      </c>
    </row>
    <row r="19" spans="1:2">
      <c r="A19" s="8" t="s">
        <v>30</v>
      </c>
    </row>
    <row r="20" spans="1:2">
      <c r="A20" t="s">
        <v>31</v>
      </c>
    </row>
    <row r="21" spans="1:2">
      <c r="A21" t="s">
        <v>32</v>
      </c>
    </row>
    <row r="22" spans="1:2">
      <c r="A2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927C-C8F5-4A8B-A31D-099D4DE2979D}">
  <dimension ref="A1:AD155"/>
  <sheetViews>
    <sheetView workbookViewId="0">
      <pane ySplit="1" topLeftCell="A95" activePane="bottomLeft" state="frozen"/>
      <selection pane="bottomLeft" activeCell="AF145" sqref="AF145"/>
    </sheetView>
  </sheetViews>
  <sheetFormatPr defaultRowHeight="15.75"/>
  <cols>
    <col min="1" max="1" width="18.375" customWidth="1"/>
    <col min="2" max="2" width="13.875" customWidth="1"/>
  </cols>
  <sheetData>
    <row r="1" spans="1:30">
      <c r="A1" t="s">
        <v>12</v>
      </c>
      <c r="B1" t="s">
        <v>0</v>
      </c>
      <c r="C1" t="s">
        <v>64</v>
      </c>
      <c r="D1" t="s">
        <v>65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75</v>
      </c>
      <c r="U1" t="s">
        <v>28</v>
      </c>
      <c r="V1" t="s">
        <v>29</v>
      </c>
      <c r="W1" s="8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76</v>
      </c>
    </row>
    <row r="2" spans="1:30">
      <c r="A2" t="s">
        <v>41</v>
      </c>
      <c r="B2" t="s">
        <v>5</v>
      </c>
      <c r="C2" s="1">
        <v>0</v>
      </c>
      <c r="D2">
        <v>10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 xml:space="preserve"> COUNTIF(E2:Z2, "&lt;&gt;0")</f>
        <v>7</v>
      </c>
    </row>
    <row r="3" spans="1:30">
      <c r="A3" t="s">
        <v>41</v>
      </c>
      <c r="B3" t="s">
        <v>5</v>
      </c>
      <c r="C3" s="1">
        <v>2.0833333333333332E-2</v>
      </c>
      <c r="D3">
        <v>40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f xml:space="preserve"> COUNTIF(E3:Z3, "&lt;&gt;0")</f>
        <v>7</v>
      </c>
    </row>
    <row r="4" spans="1:30">
      <c r="A4" t="s">
        <v>41</v>
      </c>
      <c r="B4" t="s">
        <v>5</v>
      </c>
      <c r="C4" s="1">
        <v>4.1666666666666664E-2</v>
      </c>
      <c r="D4">
        <v>70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f xml:space="preserve"> COUNTIF(E4:Z4, "&lt;&gt;0")</f>
        <v>7</v>
      </c>
    </row>
    <row r="5" spans="1:30">
      <c r="A5" t="s">
        <v>41</v>
      </c>
      <c r="B5" t="s">
        <v>5</v>
      </c>
      <c r="C5" s="1">
        <v>6.25E-2</v>
      </c>
      <c r="D5">
        <v>100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f xml:space="preserve"> COUNTIF(E5:Z5, "&lt;&gt;0")</f>
        <v>8</v>
      </c>
    </row>
    <row r="6" spans="1:30">
      <c r="A6" t="s">
        <v>41</v>
      </c>
      <c r="B6" t="s">
        <v>5</v>
      </c>
      <c r="C6" s="1">
        <v>8.3333333333333329E-2</v>
      </c>
      <c r="D6">
        <v>130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f xml:space="preserve"> COUNTIF(E6:Z6, "&lt;&gt;0")</f>
        <v>8</v>
      </c>
    </row>
    <row r="7" spans="1:30">
      <c r="A7" t="s">
        <v>41</v>
      </c>
      <c r="B7" t="s">
        <v>5</v>
      </c>
      <c r="C7" s="1">
        <v>0.10416666666666667</v>
      </c>
      <c r="D7">
        <v>160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f xml:space="preserve"> COUNTIF(E7:Z7, "&lt;&gt;0")</f>
        <v>8</v>
      </c>
    </row>
    <row r="8" spans="1:30">
      <c r="A8" t="s">
        <v>41</v>
      </c>
      <c r="B8" t="s">
        <v>5</v>
      </c>
      <c r="C8" s="1">
        <v>0.125</v>
      </c>
      <c r="D8">
        <v>190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f xml:space="preserve"> COUNTIF(E8:Z8, "&lt;&gt;0")</f>
        <v>5</v>
      </c>
    </row>
    <row r="9" spans="1:30">
      <c r="A9" t="s">
        <v>41</v>
      </c>
      <c r="B9" t="s">
        <v>5</v>
      </c>
      <c r="C9" s="1">
        <v>0.14583333333333334</v>
      </c>
      <c r="D9">
        <v>220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f xml:space="preserve"> COUNTIF(E9:Z9, "&lt;&gt;0")</f>
        <v>6</v>
      </c>
    </row>
    <row r="10" spans="1:30">
      <c r="A10" t="s">
        <v>41</v>
      </c>
      <c r="B10" t="s">
        <v>5</v>
      </c>
      <c r="C10" s="1">
        <v>0.16666666666666666</v>
      </c>
      <c r="D10">
        <v>250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f xml:space="preserve"> COUNTIF(E10:Z10, "&lt;&gt;0")</f>
        <v>8</v>
      </c>
    </row>
    <row r="11" spans="1:30">
      <c r="A11" t="s">
        <v>41</v>
      </c>
      <c r="B11" t="s">
        <v>5</v>
      </c>
      <c r="C11" s="1">
        <v>0.1875</v>
      </c>
      <c r="D11">
        <v>280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f xml:space="preserve"> COUNTIF(E11:Z11, "&lt;&gt;0")</f>
        <v>8</v>
      </c>
    </row>
    <row r="12" spans="1:30">
      <c r="A12" t="s">
        <v>41</v>
      </c>
      <c r="B12" t="s">
        <v>5</v>
      </c>
      <c r="C12" s="1">
        <v>0.20833333333333334</v>
      </c>
      <c r="D12">
        <v>310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f xml:space="preserve"> COUNTIF(E12:Z12, "&lt;&gt;0")</f>
        <v>8</v>
      </c>
    </row>
    <row r="13" spans="1:30">
      <c r="A13" t="s">
        <v>41</v>
      </c>
      <c r="B13" t="s">
        <v>5</v>
      </c>
      <c r="C13" s="1">
        <v>0.22916666666666666</v>
      </c>
      <c r="D13">
        <v>340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f xml:space="preserve"> COUNTIF(E13:Z13, "&lt;&gt;0")</f>
        <v>7</v>
      </c>
    </row>
    <row r="14" spans="1:30">
      <c r="A14" t="s">
        <v>66</v>
      </c>
      <c r="B14" t="s">
        <v>5</v>
      </c>
      <c r="C14" s="1">
        <v>0.25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f xml:space="preserve"> COUNTIF(E14:Z14, "&lt;&gt;0")</f>
        <v>8</v>
      </c>
    </row>
    <row r="15" spans="1:30">
      <c r="A15" t="s">
        <v>66</v>
      </c>
      <c r="B15" t="s">
        <v>5</v>
      </c>
      <c r="C15" s="1">
        <v>0.27083333333333331</v>
      </c>
      <c r="D15">
        <v>30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f xml:space="preserve"> COUNTIF(E15:Z15, "&lt;&gt;0")</f>
        <v>9</v>
      </c>
    </row>
    <row r="16" spans="1:30">
      <c r="A16" t="s">
        <v>66</v>
      </c>
      <c r="B16" t="s">
        <v>5</v>
      </c>
      <c r="C16" s="1">
        <v>0.29166666666666669</v>
      </c>
      <c r="D16">
        <v>60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f xml:space="preserve"> COUNTIF(E16:Z16, "&lt;&gt;0")</f>
        <v>5</v>
      </c>
    </row>
    <row r="17" spans="1:29">
      <c r="A17" t="s">
        <v>67</v>
      </c>
      <c r="B17" t="s">
        <v>5</v>
      </c>
      <c r="C17" s="1">
        <v>0.3125</v>
      </c>
      <c r="D17">
        <v>90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f xml:space="preserve"> COUNTIF(E17:Z17, "&lt;&gt;0")</f>
        <v>11</v>
      </c>
    </row>
    <row r="18" spans="1:29">
      <c r="A18" t="s">
        <v>42</v>
      </c>
      <c r="B18" t="s">
        <v>6</v>
      </c>
      <c r="C18" s="1">
        <v>2.0833333333333332E-2</v>
      </c>
      <c r="D18">
        <v>10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f xml:space="preserve"> COUNTIF(E18:Z18, "&lt;&gt;0")</f>
        <v>5</v>
      </c>
    </row>
    <row r="19" spans="1:29">
      <c r="A19" t="s">
        <v>42</v>
      </c>
      <c r="B19" t="s">
        <v>6</v>
      </c>
      <c r="C19" s="1">
        <v>4.1666666666666664E-2</v>
      </c>
      <c r="D19">
        <v>40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f xml:space="preserve"> COUNTIF(E19:Z19, "&lt;&gt;0")</f>
        <v>7</v>
      </c>
    </row>
    <row r="20" spans="1:29">
      <c r="A20" t="s">
        <v>42</v>
      </c>
      <c r="B20" t="s">
        <v>6</v>
      </c>
      <c r="C20" s="1">
        <v>6.25E-2</v>
      </c>
      <c r="D20">
        <v>70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f xml:space="preserve"> COUNTIF(E20:Z20, "&lt;&gt;0")</f>
        <v>4</v>
      </c>
    </row>
    <row r="21" spans="1:29">
      <c r="A21" t="s">
        <v>42</v>
      </c>
      <c r="B21" t="s">
        <v>6</v>
      </c>
      <c r="C21" s="1">
        <v>8.3333333333333329E-2</v>
      </c>
      <c r="D21">
        <v>100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f xml:space="preserve"> COUNTIF(E21:Z21, "&lt;&gt;0")</f>
        <v>7</v>
      </c>
    </row>
    <row r="22" spans="1:29">
      <c r="A22" t="s">
        <v>42</v>
      </c>
      <c r="B22" t="s">
        <v>6</v>
      </c>
      <c r="C22" s="1">
        <v>0.10416666666666667</v>
      </c>
      <c r="D22">
        <v>130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f xml:space="preserve"> COUNTIF(E22:Z22, "&lt;&gt;0")</f>
        <v>7</v>
      </c>
    </row>
    <row r="23" spans="1:29">
      <c r="A23" t="s">
        <v>42</v>
      </c>
      <c r="B23" t="s">
        <v>6</v>
      </c>
      <c r="C23" s="1">
        <v>0.125</v>
      </c>
      <c r="D23">
        <v>160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f xml:space="preserve"> COUNTIF(E23:Z23, "&lt;&gt;0")</f>
        <v>5</v>
      </c>
    </row>
    <row r="24" spans="1:29">
      <c r="A24" t="s">
        <v>42</v>
      </c>
      <c r="B24" t="s">
        <v>6</v>
      </c>
      <c r="C24" s="1">
        <v>0.14583333333333334</v>
      </c>
      <c r="D24">
        <v>190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f xml:space="preserve"> COUNTIF(E24:Z24, "&lt;&gt;0")</f>
        <v>4</v>
      </c>
    </row>
    <row r="25" spans="1:29">
      <c r="A25" t="s">
        <v>42</v>
      </c>
      <c r="B25" t="s">
        <v>6</v>
      </c>
      <c r="C25" s="1">
        <v>0.16666666666666666</v>
      </c>
      <c r="D25">
        <v>220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f xml:space="preserve"> COUNTIF(E25:Z25, "&lt;&gt;0")</f>
        <v>3</v>
      </c>
    </row>
    <row r="26" spans="1:29">
      <c r="A26" t="s">
        <v>42</v>
      </c>
      <c r="B26" t="s">
        <v>6</v>
      </c>
      <c r="C26" s="1">
        <v>0.1875</v>
      </c>
      <c r="D26">
        <v>250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f xml:space="preserve"> COUNTIF(E26:Z26, "&lt;&gt;0")</f>
        <v>4</v>
      </c>
    </row>
    <row r="27" spans="1:29">
      <c r="A27" t="s">
        <v>42</v>
      </c>
      <c r="B27" t="s">
        <v>6</v>
      </c>
      <c r="C27" s="1">
        <v>0.20833333333333334</v>
      </c>
      <c r="D27">
        <v>280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f xml:space="preserve"> COUNTIF(E27:Z27, "&lt;&gt;0")</f>
        <v>6</v>
      </c>
    </row>
    <row r="28" spans="1:29">
      <c r="A28" t="s">
        <v>42</v>
      </c>
      <c r="B28" t="s">
        <v>6</v>
      </c>
      <c r="C28" s="1">
        <v>0.22916666666666666</v>
      </c>
      <c r="D28">
        <v>310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f xml:space="preserve"> COUNTIF(E28:Z28, "&lt;&gt;0")</f>
        <v>6</v>
      </c>
    </row>
    <row r="29" spans="1:29">
      <c r="A29" t="s">
        <v>42</v>
      </c>
      <c r="B29" t="s">
        <v>6</v>
      </c>
      <c r="C29" s="1">
        <v>0.25</v>
      </c>
      <c r="D29">
        <v>340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f xml:space="preserve"> COUNTIF(E29:Z29, "&lt;&gt;0")</f>
        <v>5</v>
      </c>
    </row>
    <row r="30" spans="1:29">
      <c r="A30" t="s">
        <v>42</v>
      </c>
      <c r="B30" t="s">
        <v>6</v>
      </c>
      <c r="C30" s="1">
        <v>0.27083333333333331</v>
      </c>
      <c r="D30">
        <v>370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f xml:space="preserve"> COUNTIF(E30:Z30, "&lt;&gt;0")</f>
        <v>6</v>
      </c>
    </row>
    <row r="31" spans="1:29">
      <c r="A31" t="s">
        <v>68</v>
      </c>
      <c r="B31" t="s">
        <v>6</v>
      </c>
      <c r="C31" s="1">
        <v>0.29166666666666669</v>
      </c>
      <c r="D31">
        <v>30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f xml:space="preserve"> COUNTIF(E31:Z31, "&lt;&gt;0")</f>
        <v>5</v>
      </c>
    </row>
    <row r="32" spans="1:29">
      <c r="A32" t="s">
        <v>68</v>
      </c>
      <c r="B32" t="s">
        <v>6</v>
      </c>
      <c r="C32" s="1">
        <v>0.3125</v>
      </c>
      <c r="D32">
        <v>60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f xml:space="preserve"> COUNTIF(E32:Z32, "&lt;&gt;0")</f>
        <v>6</v>
      </c>
    </row>
    <row r="33" spans="1:29">
      <c r="A33" t="s">
        <v>69</v>
      </c>
      <c r="B33" t="s">
        <v>2</v>
      </c>
      <c r="C33" s="1">
        <v>2.0833333333333332E-2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f xml:space="preserve"> COUNTIF(E33:Z33, "&lt;&gt;0")</f>
        <v>3</v>
      </c>
    </row>
    <row r="34" spans="1:29">
      <c r="A34" t="s">
        <v>69</v>
      </c>
      <c r="B34" t="s">
        <v>2</v>
      </c>
      <c r="C34" s="1">
        <v>4.1666666666666664E-2</v>
      </c>
      <c r="D34">
        <v>30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 xml:space="preserve"> COUNTIF(E34:Z34, "&lt;&gt;0")</f>
        <v>6</v>
      </c>
    </row>
    <row r="35" spans="1:29">
      <c r="A35" t="s">
        <v>69</v>
      </c>
      <c r="B35" t="s">
        <v>2</v>
      </c>
      <c r="C35" s="1">
        <v>6.25E-2</v>
      </c>
      <c r="D35">
        <v>60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f xml:space="preserve"> COUNTIF(E35:Z35, "&lt;&gt;0")</f>
        <v>5</v>
      </c>
    </row>
    <row r="36" spans="1:29">
      <c r="A36" t="s">
        <v>69</v>
      </c>
      <c r="B36" t="s">
        <v>2</v>
      </c>
      <c r="C36" s="1">
        <v>8.3333333333333329E-2</v>
      </c>
      <c r="D36">
        <v>90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f xml:space="preserve"> COUNTIF(E36:Z36, "&lt;&gt;0")</f>
        <v>7</v>
      </c>
    </row>
    <row r="37" spans="1:29">
      <c r="A37" t="s">
        <v>69</v>
      </c>
      <c r="B37" t="s">
        <v>2</v>
      </c>
      <c r="C37" s="1">
        <v>0.10416666666666667</v>
      </c>
      <c r="D37">
        <v>120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f xml:space="preserve"> COUNTIF(E37:Z37, "&lt;&gt;0")</f>
        <v>6</v>
      </c>
    </row>
    <row r="38" spans="1:29">
      <c r="A38" t="s">
        <v>69</v>
      </c>
      <c r="B38" t="s">
        <v>2</v>
      </c>
      <c r="C38" s="1">
        <v>0.125</v>
      </c>
      <c r="D38">
        <v>150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f xml:space="preserve"> COUNTIF(E38:Z38, "&lt;&gt;0")</f>
        <v>6</v>
      </c>
    </row>
    <row r="39" spans="1:29">
      <c r="A39" t="s">
        <v>69</v>
      </c>
      <c r="B39" t="s">
        <v>2</v>
      </c>
      <c r="C39" s="1">
        <v>0.14583333333333334</v>
      </c>
      <c r="D39">
        <v>180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f xml:space="preserve"> COUNTIF(E39:Z39, "&lt;&gt;0")</f>
        <v>7</v>
      </c>
    </row>
    <row r="40" spans="1:29">
      <c r="A40" t="s">
        <v>69</v>
      </c>
      <c r="B40" t="s">
        <v>2</v>
      </c>
      <c r="C40" s="1">
        <v>0.16666666666666666</v>
      </c>
      <c r="D40">
        <v>210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f xml:space="preserve"> COUNTIF(E40:Z40, "&lt;&gt;0")</f>
        <v>6</v>
      </c>
    </row>
    <row r="41" spans="1:29">
      <c r="A41" t="s">
        <v>69</v>
      </c>
      <c r="B41" t="s">
        <v>2</v>
      </c>
      <c r="C41" s="1">
        <v>0.1875</v>
      </c>
      <c r="D41">
        <v>240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f xml:space="preserve"> COUNTIF(E41:Z41, "&lt;&gt;0")</f>
        <v>7</v>
      </c>
    </row>
    <row r="42" spans="1:29">
      <c r="A42" t="s">
        <v>69</v>
      </c>
      <c r="B42" t="s">
        <v>2</v>
      </c>
      <c r="C42" s="1">
        <v>0.20833333333333334</v>
      </c>
      <c r="D42">
        <v>270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f xml:space="preserve"> COUNTIF(E42:Z42, "&lt;&gt;0")</f>
        <v>7</v>
      </c>
    </row>
    <row r="43" spans="1:29">
      <c r="A43" t="s">
        <v>69</v>
      </c>
      <c r="B43" t="s">
        <v>2</v>
      </c>
      <c r="C43" s="1">
        <v>0.22916666666666666</v>
      </c>
      <c r="D43">
        <v>300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f xml:space="preserve"> COUNTIF(E43:Z43, "&lt;&gt;0")</f>
        <v>8</v>
      </c>
    </row>
    <row r="44" spans="1:29">
      <c r="A44" t="s">
        <v>69</v>
      </c>
      <c r="B44" s="5" t="s">
        <v>2</v>
      </c>
      <c r="C44" s="1">
        <v>0.25</v>
      </c>
      <c r="D44">
        <v>330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f xml:space="preserve"> COUNTIF(E44:Z44, "&lt;&gt;0")</f>
        <v>5</v>
      </c>
    </row>
    <row r="45" spans="1:29">
      <c r="A45" t="s">
        <v>69</v>
      </c>
      <c r="B45" t="s">
        <v>2</v>
      </c>
      <c r="C45" s="1">
        <v>0.27083333333333331</v>
      </c>
      <c r="D45">
        <v>370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f t="shared" ref="AC45:AC108" si="0" xml:space="preserve"> COUNTIF(E45:Z45, "&lt;&gt;0")</f>
        <v>5</v>
      </c>
    </row>
    <row r="46" spans="1:29">
      <c r="A46" t="s">
        <v>77</v>
      </c>
      <c r="B46" t="s">
        <v>3</v>
      </c>
      <c r="C46" s="1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f t="shared" si="0"/>
        <v>8</v>
      </c>
    </row>
    <row r="47" spans="1:29">
      <c r="A47" t="s">
        <v>77</v>
      </c>
      <c r="B47" t="s">
        <v>3</v>
      </c>
      <c r="C47" s="1">
        <v>2.0833333333333332E-2</v>
      </c>
      <c r="D47">
        <v>30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f t="shared" si="0"/>
        <v>7</v>
      </c>
    </row>
    <row r="48" spans="1:29">
      <c r="A48" t="s">
        <v>77</v>
      </c>
      <c r="B48" t="s">
        <v>3</v>
      </c>
      <c r="C48" s="1">
        <v>4.1666666666666664E-2</v>
      </c>
      <c r="D48">
        <v>60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f t="shared" si="0"/>
        <v>6</v>
      </c>
    </row>
    <row r="49" spans="1:29">
      <c r="A49" t="s">
        <v>77</v>
      </c>
      <c r="B49" t="s">
        <v>3</v>
      </c>
      <c r="C49" s="1">
        <v>6.25E-2</v>
      </c>
      <c r="D49">
        <v>90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f t="shared" si="0"/>
        <v>6</v>
      </c>
    </row>
    <row r="50" spans="1:29">
      <c r="A50" t="s">
        <v>77</v>
      </c>
      <c r="B50" t="s">
        <v>3</v>
      </c>
      <c r="C50" s="1">
        <v>8.3333333333333329E-2</v>
      </c>
      <c r="D50">
        <v>120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f t="shared" si="0"/>
        <v>6</v>
      </c>
    </row>
    <row r="51" spans="1:29">
      <c r="A51" t="s">
        <v>77</v>
      </c>
      <c r="B51" t="s">
        <v>3</v>
      </c>
      <c r="C51" s="1">
        <v>0.10416666666666667</v>
      </c>
      <c r="D51">
        <v>150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f t="shared" si="0"/>
        <v>7</v>
      </c>
    </row>
    <row r="52" spans="1:29">
      <c r="A52" t="s">
        <v>77</v>
      </c>
      <c r="B52" t="s">
        <v>3</v>
      </c>
      <c r="C52" s="1">
        <v>0.125</v>
      </c>
      <c r="D52">
        <v>180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f t="shared" si="0"/>
        <v>6</v>
      </c>
    </row>
    <row r="53" spans="1:29">
      <c r="A53" t="s">
        <v>77</v>
      </c>
      <c r="B53" t="s">
        <v>3</v>
      </c>
      <c r="C53" s="1">
        <v>0.14583333333333334</v>
      </c>
      <c r="D53">
        <v>210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f t="shared" si="0"/>
        <v>7</v>
      </c>
    </row>
    <row r="54" spans="1:29">
      <c r="A54" t="s">
        <v>77</v>
      </c>
      <c r="B54" t="s">
        <v>3</v>
      </c>
      <c r="C54" s="1">
        <v>0.16666666666666666</v>
      </c>
      <c r="D54">
        <v>240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f t="shared" si="0"/>
        <v>6</v>
      </c>
    </row>
    <row r="55" spans="1:29">
      <c r="A55" t="s">
        <v>77</v>
      </c>
      <c r="B55" t="s">
        <v>3</v>
      </c>
      <c r="C55" s="1">
        <v>0.1875</v>
      </c>
      <c r="D55">
        <v>270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f t="shared" si="0"/>
        <v>6</v>
      </c>
    </row>
    <row r="56" spans="1:29">
      <c r="A56" t="s">
        <v>77</v>
      </c>
      <c r="B56" t="s">
        <v>3</v>
      </c>
      <c r="C56" s="1">
        <v>0.20833333333333334</v>
      </c>
      <c r="D56">
        <v>300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f t="shared" si="0"/>
        <v>7</v>
      </c>
    </row>
    <row r="57" spans="1:29">
      <c r="A57" t="s">
        <v>77</v>
      </c>
      <c r="B57" t="s">
        <v>3</v>
      </c>
      <c r="C57" s="1">
        <v>0.22916666666666666</v>
      </c>
      <c r="D57">
        <v>330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f t="shared" si="0"/>
        <v>7</v>
      </c>
    </row>
    <row r="58" spans="1:29">
      <c r="A58" t="s">
        <v>77</v>
      </c>
      <c r="B58" t="s">
        <v>3</v>
      </c>
      <c r="C58" s="1">
        <v>0.25</v>
      </c>
      <c r="D58">
        <v>360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f t="shared" si="0"/>
        <v>4</v>
      </c>
    </row>
    <row r="59" spans="1:29">
      <c r="A59" t="s">
        <v>71</v>
      </c>
      <c r="B59" t="s">
        <v>3</v>
      </c>
      <c r="C59" s="1">
        <v>0.27083333333333331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f t="shared" si="0"/>
        <v>4</v>
      </c>
    </row>
    <row r="60" spans="1:29">
      <c r="A60" t="s">
        <v>43</v>
      </c>
      <c r="B60" t="s">
        <v>4</v>
      </c>
      <c r="C60" s="1">
        <v>0</v>
      </c>
      <c r="D60">
        <v>130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f t="shared" si="0"/>
        <v>8</v>
      </c>
    </row>
    <row r="61" spans="1:29">
      <c r="A61" t="s">
        <v>44</v>
      </c>
      <c r="B61" t="s">
        <v>4</v>
      </c>
      <c r="C61" s="1">
        <v>2.0833333333333332E-2</v>
      </c>
      <c r="D61">
        <v>30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f t="shared" si="0"/>
        <v>9</v>
      </c>
    </row>
    <row r="62" spans="1:29">
      <c r="A62" t="s">
        <v>44</v>
      </c>
      <c r="B62" t="s">
        <v>4</v>
      </c>
      <c r="C62" s="1">
        <v>4.1666666666666664E-2</v>
      </c>
      <c r="D62">
        <v>60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f t="shared" si="0"/>
        <v>7</v>
      </c>
    </row>
    <row r="63" spans="1:29">
      <c r="A63" t="s">
        <v>44</v>
      </c>
      <c r="B63" t="s">
        <v>4</v>
      </c>
      <c r="C63" s="1">
        <v>6.25E-2</v>
      </c>
      <c r="D63">
        <v>90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f t="shared" si="0"/>
        <v>7</v>
      </c>
    </row>
    <row r="64" spans="1:29">
      <c r="A64" t="s">
        <v>44</v>
      </c>
      <c r="B64" t="s">
        <v>4</v>
      </c>
      <c r="C64" s="1">
        <v>8.3333333333333329E-2</v>
      </c>
      <c r="D64">
        <v>120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f t="shared" si="0"/>
        <v>5</v>
      </c>
    </row>
    <row r="65" spans="1:29">
      <c r="A65" t="s">
        <v>44</v>
      </c>
      <c r="B65" t="s">
        <v>4</v>
      </c>
      <c r="C65" s="1">
        <v>0.10416666666666667</v>
      </c>
      <c r="D65">
        <v>150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f t="shared" si="0"/>
        <v>5</v>
      </c>
    </row>
    <row r="66" spans="1:29">
      <c r="A66" t="s">
        <v>44</v>
      </c>
      <c r="B66" t="s">
        <v>4</v>
      </c>
      <c r="C66" s="1">
        <v>0.125</v>
      </c>
      <c r="D66">
        <v>180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f t="shared" si="0"/>
        <v>7</v>
      </c>
    </row>
    <row r="67" spans="1:29">
      <c r="A67" t="s">
        <v>44</v>
      </c>
      <c r="B67" t="s">
        <v>4</v>
      </c>
      <c r="C67" s="1">
        <v>0.14583333333333334</v>
      </c>
      <c r="D67">
        <v>210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f t="shared" si="0"/>
        <v>7</v>
      </c>
    </row>
    <row r="68" spans="1:29">
      <c r="A68" t="s">
        <v>44</v>
      </c>
      <c r="B68" t="s">
        <v>4</v>
      </c>
      <c r="C68" s="1">
        <v>0.16666666666666666</v>
      </c>
      <c r="D68">
        <v>240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f t="shared" si="0"/>
        <v>4</v>
      </c>
    </row>
    <row r="69" spans="1:29">
      <c r="A69" t="s">
        <v>44</v>
      </c>
      <c r="B69" t="s">
        <v>4</v>
      </c>
      <c r="C69" s="1">
        <v>0.1875</v>
      </c>
      <c r="D69">
        <v>270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f t="shared" si="0"/>
        <v>7</v>
      </c>
    </row>
    <row r="70" spans="1:29">
      <c r="A70" t="s">
        <v>44</v>
      </c>
      <c r="B70" t="s">
        <v>4</v>
      </c>
      <c r="C70" s="1">
        <v>0.20833333333333334</v>
      </c>
      <c r="D70">
        <v>300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f t="shared" si="0"/>
        <v>6</v>
      </c>
    </row>
    <row r="71" spans="1:29">
      <c r="A71" t="s">
        <v>44</v>
      </c>
      <c r="B71" t="s">
        <v>4</v>
      </c>
      <c r="C71" s="1">
        <v>0.22916666666666666</v>
      </c>
      <c r="D71">
        <v>330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f t="shared" si="0"/>
        <v>4</v>
      </c>
    </row>
    <row r="72" spans="1:29">
      <c r="A72" t="s">
        <v>44</v>
      </c>
      <c r="B72" t="s">
        <v>4</v>
      </c>
      <c r="C72" s="1">
        <v>0.25</v>
      </c>
      <c r="D72">
        <v>360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f t="shared" si="0"/>
        <v>5</v>
      </c>
    </row>
    <row r="73" spans="1:29">
      <c r="A73" t="s">
        <v>45</v>
      </c>
      <c r="B73" t="s">
        <v>4</v>
      </c>
      <c r="C73" s="1">
        <v>0.27083333333333331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f t="shared" si="0"/>
        <v>8</v>
      </c>
    </row>
    <row r="74" spans="1:29">
      <c r="A74" t="s">
        <v>45</v>
      </c>
      <c r="B74" t="s">
        <v>4</v>
      </c>
      <c r="C74" s="1">
        <v>0.29166666666666669</v>
      </c>
      <c r="D74">
        <v>30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f t="shared" si="0"/>
        <v>7</v>
      </c>
    </row>
    <row r="75" spans="1:29">
      <c r="A75" t="s">
        <v>45</v>
      </c>
      <c r="B75" t="s">
        <v>4</v>
      </c>
      <c r="C75" s="1">
        <v>0.3125</v>
      </c>
      <c r="D75">
        <v>60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f t="shared" si="0"/>
        <v>7</v>
      </c>
    </row>
    <row r="76" spans="1:29">
      <c r="A76" t="s">
        <v>46</v>
      </c>
      <c r="B76" t="s">
        <v>7</v>
      </c>
      <c r="C76" s="1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f t="shared" si="0"/>
        <v>8</v>
      </c>
    </row>
    <row r="77" spans="1:29">
      <c r="A77" t="s">
        <v>46</v>
      </c>
      <c r="B77" t="s">
        <v>7</v>
      </c>
      <c r="C77" s="1">
        <v>2.0833333333333332E-2</v>
      </c>
      <c r="D77">
        <v>30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f t="shared" si="0"/>
        <v>5</v>
      </c>
    </row>
    <row r="78" spans="1:29">
      <c r="A78" t="s">
        <v>46</v>
      </c>
      <c r="B78" t="s">
        <v>7</v>
      </c>
      <c r="C78" s="1">
        <v>4.1666666666666664E-2</v>
      </c>
      <c r="D78">
        <v>60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f t="shared" si="0"/>
        <v>8</v>
      </c>
    </row>
    <row r="79" spans="1:29">
      <c r="A79" t="s">
        <v>46</v>
      </c>
      <c r="B79" t="s">
        <v>7</v>
      </c>
      <c r="C79" s="1">
        <v>6.25E-2</v>
      </c>
      <c r="D79">
        <v>90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f t="shared" si="0"/>
        <v>7</v>
      </c>
    </row>
    <row r="80" spans="1:29">
      <c r="A80" t="s">
        <v>46</v>
      </c>
      <c r="B80" t="s">
        <v>7</v>
      </c>
      <c r="C80" s="1">
        <v>8.3333333333333329E-2</v>
      </c>
      <c r="D80">
        <v>120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f t="shared" si="0"/>
        <v>7</v>
      </c>
    </row>
    <row r="81" spans="1:29">
      <c r="A81" t="s">
        <v>46</v>
      </c>
      <c r="B81" t="s">
        <v>7</v>
      </c>
      <c r="C81" s="1">
        <v>0.10416666666666667</v>
      </c>
      <c r="D81">
        <v>150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f t="shared" si="0"/>
        <v>10</v>
      </c>
    </row>
    <row r="82" spans="1:29">
      <c r="A82" t="s">
        <v>46</v>
      </c>
      <c r="B82" t="s">
        <v>7</v>
      </c>
      <c r="C82" s="1">
        <v>0.125</v>
      </c>
      <c r="D82">
        <v>180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f t="shared" si="0"/>
        <v>8</v>
      </c>
    </row>
    <row r="83" spans="1:29">
      <c r="A83" t="s">
        <v>46</v>
      </c>
      <c r="B83" t="s">
        <v>7</v>
      </c>
      <c r="C83" s="1">
        <v>0.14583333333333334</v>
      </c>
      <c r="D83">
        <v>210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f t="shared" si="0"/>
        <v>8</v>
      </c>
    </row>
    <row r="84" spans="1:29">
      <c r="A84" t="s">
        <v>46</v>
      </c>
      <c r="B84" t="s">
        <v>7</v>
      </c>
      <c r="C84" s="1">
        <v>0.16666666666666666</v>
      </c>
      <c r="D84">
        <v>240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f t="shared" si="0"/>
        <v>7</v>
      </c>
    </row>
    <row r="85" spans="1:29">
      <c r="A85" t="s">
        <v>46</v>
      </c>
      <c r="B85" t="s">
        <v>7</v>
      </c>
      <c r="C85" s="1">
        <v>0.1875</v>
      </c>
      <c r="D85">
        <v>270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f t="shared" si="0"/>
        <v>6</v>
      </c>
    </row>
    <row r="86" spans="1:29">
      <c r="A86" t="s">
        <v>46</v>
      </c>
      <c r="B86" t="s">
        <v>7</v>
      </c>
      <c r="C86" s="1">
        <v>0.20833333333333334</v>
      </c>
      <c r="D86">
        <v>300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f t="shared" si="0"/>
        <v>6</v>
      </c>
    </row>
    <row r="87" spans="1:29">
      <c r="A87" t="s">
        <v>46</v>
      </c>
      <c r="B87" t="s">
        <v>7</v>
      </c>
      <c r="C87" s="1">
        <v>0.22916666666666666</v>
      </c>
      <c r="D87">
        <v>330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f t="shared" si="0"/>
        <v>4</v>
      </c>
    </row>
    <row r="88" spans="1:29">
      <c r="A88" t="s">
        <v>46</v>
      </c>
      <c r="B88" t="s">
        <v>7</v>
      </c>
      <c r="C88" s="1">
        <v>0.25</v>
      </c>
      <c r="D88">
        <v>360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f t="shared" si="0"/>
        <v>7</v>
      </c>
    </row>
    <row r="89" spans="1:29">
      <c r="A89" t="s">
        <v>47</v>
      </c>
      <c r="B89" t="s">
        <v>7</v>
      </c>
      <c r="C89" s="1">
        <v>0.27083333333333331</v>
      </c>
      <c r="D89">
        <v>30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f t="shared" si="0"/>
        <v>4</v>
      </c>
    </row>
    <row r="90" spans="1:29">
      <c r="A90" t="s">
        <v>47</v>
      </c>
      <c r="B90" t="s">
        <v>7</v>
      </c>
      <c r="C90" s="1">
        <v>0.29166666666666669</v>
      </c>
      <c r="D90">
        <v>60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f t="shared" si="0"/>
        <v>2</v>
      </c>
    </row>
    <row r="91" spans="1:29">
      <c r="A91" t="s">
        <v>47</v>
      </c>
      <c r="B91" t="s">
        <v>7</v>
      </c>
      <c r="C91" s="1">
        <v>0.3125</v>
      </c>
      <c r="D91">
        <v>90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f t="shared" si="0"/>
        <v>3</v>
      </c>
    </row>
    <row r="92" spans="1:29">
      <c r="A92" t="s">
        <v>48</v>
      </c>
      <c r="B92" t="s">
        <v>8</v>
      </c>
      <c r="C92" s="1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f t="shared" si="0"/>
        <v>4</v>
      </c>
    </row>
    <row r="93" spans="1:29">
      <c r="A93" t="s">
        <v>48</v>
      </c>
      <c r="B93" t="s">
        <v>8</v>
      </c>
      <c r="C93" s="1">
        <v>2.0833333333333332E-2</v>
      </c>
      <c r="D93">
        <v>30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f t="shared" si="0"/>
        <v>3</v>
      </c>
    </row>
    <row r="94" spans="1:29">
      <c r="A94" t="s">
        <v>48</v>
      </c>
      <c r="B94" t="s">
        <v>8</v>
      </c>
      <c r="C94" s="1">
        <v>4.1666666666666664E-2</v>
      </c>
      <c r="D94">
        <v>60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f t="shared" si="0"/>
        <v>4</v>
      </c>
    </row>
    <row r="95" spans="1:29">
      <c r="A95" t="s">
        <v>48</v>
      </c>
      <c r="B95" t="s">
        <v>8</v>
      </c>
      <c r="C95" s="1">
        <v>6.25E-2</v>
      </c>
      <c r="D95">
        <v>90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f t="shared" si="0"/>
        <v>4</v>
      </c>
    </row>
    <row r="96" spans="1:29">
      <c r="A96" t="s">
        <v>48</v>
      </c>
      <c r="B96" t="s">
        <v>8</v>
      </c>
      <c r="C96" s="1">
        <v>8.3333333333333329E-2</v>
      </c>
      <c r="D96">
        <v>120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f t="shared" si="0"/>
        <v>7</v>
      </c>
    </row>
    <row r="97" spans="1:29">
      <c r="A97" t="s">
        <v>48</v>
      </c>
      <c r="B97" t="s">
        <v>8</v>
      </c>
      <c r="C97" s="1">
        <v>0.10416666666666667</v>
      </c>
      <c r="D97">
        <v>150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f t="shared" si="0"/>
        <v>6</v>
      </c>
    </row>
    <row r="98" spans="1:29">
      <c r="A98" t="s">
        <v>48</v>
      </c>
      <c r="B98" t="s">
        <v>8</v>
      </c>
      <c r="C98" s="1">
        <v>0.125</v>
      </c>
      <c r="D98">
        <v>180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f t="shared" si="0"/>
        <v>6</v>
      </c>
    </row>
    <row r="99" spans="1:29">
      <c r="A99" t="s">
        <v>48</v>
      </c>
      <c r="B99" t="s">
        <v>8</v>
      </c>
      <c r="C99" s="1">
        <v>0.14583333333333334</v>
      </c>
      <c r="D99">
        <v>210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f t="shared" si="0"/>
        <v>8</v>
      </c>
    </row>
    <row r="100" spans="1:29">
      <c r="A100" t="s">
        <v>48</v>
      </c>
      <c r="B100" t="s">
        <v>8</v>
      </c>
      <c r="C100" s="1">
        <v>0.16666666666666666</v>
      </c>
      <c r="D100">
        <v>240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f t="shared" si="0"/>
        <v>5</v>
      </c>
    </row>
    <row r="101" spans="1:29">
      <c r="A101" t="s">
        <v>48</v>
      </c>
      <c r="B101" t="s">
        <v>8</v>
      </c>
      <c r="C101" s="1">
        <v>0.1875</v>
      </c>
      <c r="D101">
        <v>270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f t="shared" si="0"/>
        <v>5</v>
      </c>
    </row>
    <row r="102" spans="1:29">
      <c r="A102" t="s">
        <v>48</v>
      </c>
      <c r="B102" t="s">
        <v>8</v>
      </c>
      <c r="C102" s="1">
        <v>0.20833333333333334</v>
      </c>
      <c r="D102">
        <v>300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f t="shared" si="0"/>
        <v>5</v>
      </c>
    </row>
    <row r="103" spans="1:29">
      <c r="A103" t="s">
        <v>48</v>
      </c>
      <c r="B103" t="s">
        <v>8</v>
      </c>
      <c r="C103" s="1">
        <v>0.22916666666666666</v>
      </c>
      <c r="D103">
        <v>330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f t="shared" si="0"/>
        <v>7</v>
      </c>
    </row>
    <row r="104" spans="1:29">
      <c r="A104" t="s">
        <v>48</v>
      </c>
      <c r="B104" t="s">
        <v>8</v>
      </c>
      <c r="C104" s="1">
        <v>0.25</v>
      </c>
      <c r="D104">
        <v>360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f t="shared" si="0"/>
        <v>3</v>
      </c>
    </row>
    <row r="105" spans="1:29">
      <c r="A105" t="s">
        <v>49</v>
      </c>
      <c r="B105" t="s">
        <v>8</v>
      </c>
      <c r="C105" s="1">
        <v>0.27083333333333331</v>
      </c>
      <c r="D105">
        <v>30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f t="shared" si="0"/>
        <v>5</v>
      </c>
    </row>
    <row r="106" spans="1:29">
      <c r="A106" t="s">
        <v>49</v>
      </c>
      <c r="B106" t="s">
        <v>8</v>
      </c>
      <c r="C106" s="1">
        <v>0.29166666666666669</v>
      </c>
      <c r="D106">
        <v>60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f t="shared" si="0"/>
        <v>8</v>
      </c>
    </row>
    <row r="107" spans="1:29">
      <c r="A107" t="s">
        <v>49</v>
      </c>
      <c r="B107" t="s">
        <v>8</v>
      </c>
      <c r="C107" s="1">
        <v>0.3125</v>
      </c>
      <c r="D107">
        <v>90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f t="shared" si="0"/>
        <v>6</v>
      </c>
    </row>
    <row r="108" spans="1:29">
      <c r="A108" t="s">
        <v>50</v>
      </c>
      <c r="B108" t="s">
        <v>10</v>
      </c>
      <c r="C108" s="1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f t="shared" si="0"/>
        <v>8</v>
      </c>
    </row>
    <row r="109" spans="1:29">
      <c r="A109" t="s">
        <v>50</v>
      </c>
      <c r="B109" t="s">
        <v>10</v>
      </c>
      <c r="C109" s="1">
        <v>2.0833333333333332E-2</v>
      </c>
      <c r="D109">
        <v>30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f t="shared" ref="AC109:AC155" si="1" xml:space="preserve"> COUNTIF(E109:Z109, "&lt;&gt;0")</f>
        <v>9</v>
      </c>
    </row>
    <row r="110" spans="1:29">
      <c r="A110" t="s">
        <v>50</v>
      </c>
      <c r="B110" t="s">
        <v>10</v>
      </c>
      <c r="C110" s="1">
        <v>4.1666666666666664E-2</v>
      </c>
      <c r="D110">
        <v>60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f t="shared" si="1"/>
        <v>8</v>
      </c>
    </row>
    <row r="111" spans="1:29">
      <c r="A111" t="s">
        <v>50</v>
      </c>
      <c r="B111" t="s">
        <v>10</v>
      </c>
      <c r="C111" s="1">
        <v>6.25E-2</v>
      </c>
      <c r="D111">
        <v>90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f t="shared" si="1"/>
        <v>7</v>
      </c>
    </row>
    <row r="112" spans="1:29">
      <c r="A112" t="s">
        <v>50</v>
      </c>
      <c r="B112" t="s">
        <v>10</v>
      </c>
      <c r="C112" s="1">
        <v>8.3333333333333329E-2</v>
      </c>
      <c r="D112">
        <v>120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f t="shared" si="1"/>
        <v>7</v>
      </c>
    </row>
    <row r="113" spans="1:29">
      <c r="A113" t="s">
        <v>50</v>
      </c>
      <c r="B113" t="s">
        <v>10</v>
      </c>
      <c r="C113" s="1">
        <v>0.10416666666666667</v>
      </c>
      <c r="D113">
        <v>150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f t="shared" si="1"/>
        <v>8</v>
      </c>
    </row>
    <row r="114" spans="1:29">
      <c r="A114" t="s">
        <v>50</v>
      </c>
      <c r="B114" t="s">
        <v>10</v>
      </c>
      <c r="C114" s="1">
        <v>0.125</v>
      </c>
      <c r="D114">
        <v>180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f t="shared" si="1"/>
        <v>5</v>
      </c>
    </row>
    <row r="115" spans="1:29">
      <c r="A115" t="s">
        <v>50</v>
      </c>
      <c r="B115" t="s">
        <v>10</v>
      </c>
      <c r="C115" s="1">
        <v>0.14583333333333334</v>
      </c>
      <c r="D115">
        <v>210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f t="shared" si="1"/>
        <v>7</v>
      </c>
    </row>
    <row r="116" spans="1:29">
      <c r="A116" t="s">
        <v>50</v>
      </c>
      <c r="B116" t="s">
        <v>10</v>
      </c>
      <c r="C116" s="1">
        <v>0.16666666666666666</v>
      </c>
      <c r="D116">
        <v>240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f t="shared" si="1"/>
        <v>5</v>
      </c>
    </row>
    <row r="117" spans="1:29">
      <c r="A117" t="s">
        <v>50</v>
      </c>
      <c r="B117" t="s">
        <v>10</v>
      </c>
      <c r="C117" s="1">
        <v>0.1875</v>
      </c>
      <c r="D117">
        <v>270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f t="shared" si="1"/>
        <v>6</v>
      </c>
    </row>
    <row r="118" spans="1:29">
      <c r="A118" t="s">
        <v>50</v>
      </c>
      <c r="B118" t="s">
        <v>10</v>
      </c>
      <c r="C118" s="1">
        <v>0.20833333333333334</v>
      </c>
      <c r="D118">
        <v>300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f t="shared" si="1"/>
        <v>6</v>
      </c>
    </row>
    <row r="119" spans="1:29">
      <c r="A119" t="s">
        <v>50</v>
      </c>
      <c r="B119" t="s">
        <v>10</v>
      </c>
      <c r="C119" s="1">
        <v>0.22916666666666666</v>
      </c>
      <c r="D119">
        <v>330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f t="shared" si="1"/>
        <v>4</v>
      </c>
    </row>
    <row r="120" spans="1:29">
      <c r="A120" t="s">
        <v>50</v>
      </c>
      <c r="B120" t="s">
        <v>10</v>
      </c>
      <c r="C120" s="1">
        <v>0.25</v>
      </c>
      <c r="D120">
        <v>360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f t="shared" si="1"/>
        <v>7</v>
      </c>
    </row>
    <row r="121" spans="1:29">
      <c r="A121" t="s">
        <v>51</v>
      </c>
      <c r="B121" t="s">
        <v>10</v>
      </c>
      <c r="C121" s="1">
        <v>0.27083333333333331</v>
      </c>
      <c r="D121">
        <v>30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f t="shared" si="1"/>
        <v>6</v>
      </c>
    </row>
    <row r="122" spans="1:29">
      <c r="A122" t="s">
        <v>51</v>
      </c>
      <c r="B122" t="s">
        <v>10</v>
      </c>
      <c r="C122" s="1">
        <v>0.29166666666666669</v>
      </c>
      <c r="D122">
        <v>60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f t="shared" si="1"/>
        <v>7</v>
      </c>
    </row>
    <row r="123" spans="1:29">
      <c r="A123" t="s">
        <v>51</v>
      </c>
      <c r="B123" t="s">
        <v>10</v>
      </c>
      <c r="C123" s="1">
        <v>0.3125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f t="shared" si="1"/>
        <v>8</v>
      </c>
    </row>
    <row r="124" spans="1:29">
      <c r="A124" t="s">
        <v>52</v>
      </c>
      <c r="B124" t="s">
        <v>11</v>
      </c>
      <c r="C124" s="1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f t="shared" si="1"/>
        <v>6</v>
      </c>
    </row>
    <row r="125" spans="1:29">
      <c r="A125" t="s">
        <v>52</v>
      </c>
      <c r="B125" t="s">
        <v>11</v>
      </c>
      <c r="C125" s="1">
        <v>2.0833333333333332E-2</v>
      </c>
      <c r="D125">
        <v>30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f t="shared" si="1"/>
        <v>5</v>
      </c>
    </row>
    <row r="126" spans="1:29">
      <c r="A126" t="s">
        <v>52</v>
      </c>
      <c r="B126" t="s">
        <v>11</v>
      </c>
      <c r="C126" s="1">
        <v>4.1666666666666664E-2</v>
      </c>
      <c r="D126">
        <v>60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f t="shared" si="1"/>
        <v>5</v>
      </c>
    </row>
    <row r="127" spans="1:29">
      <c r="A127" t="s">
        <v>52</v>
      </c>
      <c r="B127" t="s">
        <v>11</v>
      </c>
      <c r="C127" s="1">
        <v>6.25E-2</v>
      </c>
      <c r="D127">
        <v>90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f t="shared" si="1"/>
        <v>5</v>
      </c>
    </row>
    <row r="128" spans="1:29">
      <c r="A128" t="s">
        <v>52</v>
      </c>
      <c r="B128" t="s">
        <v>11</v>
      </c>
      <c r="C128" s="1">
        <v>8.3333333333333329E-2</v>
      </c>
      <c r="D128">
        <v>120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f t="shared" si="1"/>
        <v>6</v>
      </c>
    </row>
    <row r="129" spans="1:29">
      <c r="A129" t="s">
        <v>52</v>
      </c>
      <c r="B129" t="s">
        <v>11</v>
      </c>
      <c r="C129" s="1">
        <v>0.10416666666666667</v>
      </c>
      <c r="D129">
        <v>150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f t="shared" si="1"/>
        <v>3</v>
      </c>
    </row>
    <row r="130" spans="1:29">
      <c r="A130" t="s">
        <v>52</v>
      </c>
      <c r="B130" t="s">
        <v>11</v>
      </c>
      <c r="C130" s="1">
        <v>0.125</v>
      </c>
      <c r="D130">
        <v>180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f t="shared" si="1"/>
        <v>3</v>
      </c>
    </row>
    <row r="131" spans="1:29">
      <c r="A131" t="s">
        <v>52</v>
      </c>
      <c r="B131" t="s">
        <v>11</v>
      </c>
      <c r="C131" s="1">
        <v>0.14583333333333334</v>
      </c>
      <c r="D131">
        <v>210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f t="shared" si="1"/>
        <v>4</v>
      </c>
    </row>
    <row r="132" spans="1:29">
      <c r="A132" t="s">
        <v>52</v>
      </c>
      <c r="B132" t="s">
        <v>11</v>
      </c>
      <c r="C132" s="1">
        <v>0.16666666666666666</v>
      </c>
      <c r="D132">
        <v>240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f t="shared" si="1"/>
        <v>8</v>
      </c>
    </row>
    <row r="133" spans="1:29">
      <c r="A133" t="s">
        <v>52</v>
      </c>
      <c r="B133" t="s">
        <v>11</v>
      </c>
      <c r="C133" s="1">
        <v>0.1875</v>
      </c>
      <c r="D133">
        <v>270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f t="shared" si="1"/>
        <v>6</v>
      </c>
    </row>
    <row r="134" spans="1:29">
      <c r="A134" t="s">
        <v>52</v>
      </c>
      <c r="B134" t="s">
        <v>11</v>
      </c>
      <c r="C134" s="1">
        <v>0.20833333333333334</v>
      </c>
      <c r="D134">
        <v>300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f t="shared" si="1"/>
        <v>4</v>
      </c>
    </row>
    <row r="135" spans="1:29">
      <c r="A135" t="s">
        <v>52</v>
      </c>
      <c r="B135" t="s">
        <v>11</v>
      </c>
      <c r="C135" s="1">
        <v>0.22916666666666666</v>
      </c>
      <c r="D135">
        <v>330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f t="shared" si="1"/>
        <v>6</v>
      </c>
    </row>
    <row r="136" spans="1:29">
      <c r="A136" t="s">
        <v>52</v>
      </c>
      <c r="B136" t="s">
        <v>11</v>
      </c>
      <c r="C136" s="1">
        <v>0.25</v>
      </c>
      <c r="D136">
        <v>360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f t="shared" si="1"/>
        <v>4</v>
      </c>
    </row>
    <row r="137" spans="1:29">
      <c r="A137" t="s">
        <v>53</v>
      </c>
      <c r="B137" t="s">
        <v>11</v>
      </c>
      <c r="C137" s="1">
        <v>0.27083333333333331</v>
      </c>
      <c r="D137">
        <v>30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f t="shared" si="1"/>
        <v>5</v>
      </c>
    </row>
    <row r="138" spans="1:29">
      <c r="A138" t="s">
        <v>54</v>
      </c>
      <c r="B138" t="s">
        <v>11</v>
      </c>
      <c r="C138" s="1">
        <v>0.29166666666666669</v>
      </c>
      <c r="D138">
        <v>60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f t="shared" si="1"/>
        <v>5</v>
      </c>
    </row>
    <row r="139" spans="1:29">
      <c r="A139" t="s">
        <v>55</v>
      </c>
      <c r="B139" t="s">
        <v>11</v>
      </c>
      <c r="C139" s="1">
        <v>0.3125</v>
      </c>
      <c r="D139">
        <v>90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f t="shared" si="1"/>
        <v>6</v>
      </c>
    </row>
    <row r="140" spans="1:29">
      <c r="A140" t="s">
        <v>56</v>
      </c>
      <c r="B140" t="s">
        <v>9</v>
      </c>
      <c r="C140" s="1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f t="shared" si="1"/>
        <v>3</v>
      </c>
    </row>
    <row r="141" spans="1:29">
      <c r="A141" t="s">
        <v>56</v>
      </c>
      <c r="B141" t="s">
        <v>9</v>
      </c>
      <c r="C141" s="1">
        <v>2.0833333333333332E-2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f t="shared" si="1"/>
        <v>2</v>
      </c>
    </row>
    <row r="142" spans="1:29">
      <c r="A142" t="s">
        <v>56</v>
      </c>
      <c r="B142" t="s">
        <v>9</v>
      </c>
      <c r="C142" s="1">
        <v>4.1666666666666664E-2</v>
      </c>
      <c r="D142">
        <v>60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f t="shared" si="1"/>
        <v>5</v>
      </c>
    </row>
    <row r="143" spans="1:29">
      <c r="A143" t="s">
        <v>56</v>
      </c>
      <c r="B143" t="s">
        <v>9</v>
      </c>
      <c r="C143" s="1">
        <v>6.25E-2</v>
      </c>
      <c r="D143">
        <v>90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f t="shared" si="1"/>
        <v>3</v>
      </c>
    </row>
    <row r="144" spans="1:29">
      <c r="A144" t="s">
        <v>56</v>
      </c>
      <c r="B144" t="s">
        <v>9</v>
      </c>
      <c r="C144" s="1">
        <v>8.3333333333333329E-2</v>
      </c>
      <c r="D144">
        <v>120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f t="shared" si="1"/>
        <v>6</v>
      </c>
    </row>
    <row r="145" spans="1:29">
      <c r="A145" t="s">
        <v>56</v>
      </c>
      <c r="B145" t="s">
        <v>9</v>
      </c>
      <c r="C145" s="1">
        <v>0.10416666666666667</v>
      </c>
      <c r="D145">
        <v>150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f t="shared" si="1"/>
        <v>4</v>
      </c>
    </row>
    <row r="146" spans="1:29">
      <c r="A146" t="s">
        <v>56</v>
      </c>
      <c r="B146" t="s">
        <v>9</v>
      </c>
      <c r="C146" s="1">
        <v>0.125</v>
      </c>
      <c r="D146">
        <v>180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f t="shared" si="1"/>
        <v>4</v>
      </c>
    </row>
    <row r="147" spans="1:29">
      <c r="A147" t="s">
        <v>56</v>
      </c>
      <c r="B147" t="s">
        <v>9</v>
      </c>
      <c r="C147" s="1">
        <v>0.14583333333333334</v>
      </c>
      <c r="D147">
        <v>210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f t="shared" si="1"/>
        <v>3</v>
      </c>
    </row>
    <row r="148" spans="1:29">
      <c r="A148" t="s">
        <v>56</v>
      </c>
      <c r="B148" t="s">
        <v>9</v>
      </c>
      <c r="C148" s="1">
        <v>0.16666666666666666</v>
      </c>
      <c r="D148">
        <v>240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f t="shared" si="1"/>
        <v>4</v>
      </c>
    </row>
    <row r="149" spans="1:29">
      <c r="A149" t="s">
        <v>56</v>
      </c>
      <c r="B149" t="s">
        <v>9</v>
      </c>
      <c r="C149" s="1">
        <v>0.1875</v>
      </c>
      <c r="D149">
        <v>270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f t="shared" si="1"/>
        <v>6</v>
      </c>
    </row>
    <row r="150" spans="1:29">
      <c r="A150" t="s">
        <v>56</v>
      </c>
      <c r="B150" t="s">
        <v>9</v>
      </c>
      <c r="C150" s="1">
        <v>0.20833333333333334</v>
      </c>
      <c r="D150">
        <v>300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f t="shared" si="1"/>
        <v>4</v>
      </c>
    </row>
    <row r="151" spans="1:29">
      <c r="A151" t="s">
        <v>56</v>
      </c>
      <c r="B151" t="s">
        <v>9</v>
      </c>
      <c r="C151" s="1">
        <v>0.22916666666666666</v>
      </c>
      <c r="D151">
        <v>330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f t="shared" si="1"/>
        <v>3</v>
      </c>
    </row>
    <row r="152" spans="1:29">
      <c r="A152" t="s">
        <v>56</v>
      </c>
      <c r="B152" t="s">
        <v>9</v>
      </c>
      <c r="C152" s="1">
        <v>0.25</v>
      </c>
      <c r="D152">
        <v>360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f t="shared" si="1"/>
        <v>4</v>
      </c>
    </row>
    <row r="153" spans="1:29">
      <c r="A153" t="s">
        <v>57</v>
      </c>
      <c r="B153" t="s">
        <v>9</v>
      </c>
      <c r="C153" s="1">
        <v>0.27083333333333331</v>
      </c>
      <c r="D153">
        <v>30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f t="shared" si="1"/>
        <v>5</v>
      </c>
    </row>
    <row r="154" spans="1:29">
      <c r="A154" t="s">
        <v>57</v>
      </c>
      <c r="B154" t="s">
        <v>9</v>
      </c>
      <c r="C154" s="1">
        <v>0.29166666666666669</v>
      </c>
      <c r="D154">
        <v>60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f t="shared" si="1"/>
        <v>5</v>
      </c>
    </row>
    <row r="155" spans="1:29">
      <c r="A155" t="s">
        <v>57</v>
      </c>
      <c r="B155" t="s">
        <v>9</v>
      </c>
      <c r="C155" s="1">
        <v>0.3125</v>
      </c>
      <c r="D155">
        <v>90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f t="shared" si="1"/>
        <v>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E932-1BAB-C749-B42B-ED337DE46143}">
  <dimension ref="A1:I120"/>
  <sheetViews>
    <sheetView workbookViewId="0">
      <selection activeCell="G71" sqref="G71"/>
    </sheetView>
  </sheetViews>
  <sheetFormatPr defaultColWidth="11" defaultRowHeight="15.95"/>
  <cols>
    <col min="1" max="1" width="12.125" customWidth="1"/>
    <col min="6" max="6" width="16" customWidth="1"/>
    <col min="7" max="7" width="18.25" customWidth="1"/>
  </cols>
  <sheetData>
    <row r="1" spans="1:9">
      <c r="A1" s="6" t="s">
        <v>0</v>
      </c>
      <c r="B1" s="6" t="s">
        <v>36</v>
      </c>
      <c r="C1" s="6" t="s">
        <v>78</v>
      </c>
      <c r="D1" s="6" t="s">
        <v>1</v>
      </c>
      <c r="E1" s="6" t="s">
        <v>79</v>
      </c>
      <c r="F1" s="6" t="s">
        <v>12</v>
      </c>
      <c r="G1" s="6" t="s">
        <v>64</v>
      </c>
      <c r="H1" s="6" t="s">
        <v>80</v>
      </c>
      <c r="I1" s="6" t="s">
        <v>81</v>
      </c>
    </row>
    <row r="2" spans="1:9">
      <c r="A2" t="s">
        <v>5</v>
      </c>
      <c r="B2">
        <v>4</v>
      </c>
      <c r="D2">
        <v>1</v>
      </c>
      <c r="E2">
        <v>10</v>
      </c>
      <c r="F2" t="s">
        <v>41</v>
      </c>
      <c r="G2" s="2">
        <v>0.9916666666666667</v>
      </c>
    </row>
    <row r="3" spans="1:9">
      <c r="A3" t="s">
        <v>5</v>
      </c>
      <c r="B3">
        <v>4</v>
      </c>
      <c r="D3">
        <v>1</v>
      </c>
      <c r="E3">
        <v>40</v>
      </c>
      <c r="F3" t="s">
        <v>41</v>
      </c>
      <c r="G3" s="2"/>
    </row>
    <row r="4" spans="1:9">
      <c r="A4" t="s">
        <v>5</v>
      </c>
      <c r="B4">
        <v>5</v>
      </c>
      <c r="D4">
        <v>1</v>
      </c>
      <c r="E4">
        <v>70</v>
      </c>
      <c r="F4" t="s">
        <v>41</v>
      </c>
      <c r="G4" s="2"/>
    </row>
    <row r="5" spans="1:9">
      <c r="A5" t="s">
        <v>5</v>
      </c>
      <c r="B5">
        <v>5</v>
      </c>
      <c r="D5">
        <v>1</v>
      </c>
      <c r="E5">
        <v>100</v>
      </c>
      <c r="F5" t="s">
        <v>41</v>
      </c>
      <c r="G5" s="2"/>
    </row>
    <row r="6" spans="1:9">
      <c r="A6" t="s">
        <v>5</v>
      </c>
      <c r="B6">
        <v>5</v>
      </c>
      <c r="D6">
        <v>1</v>
      </c>
      <c r="E6">
        <v>130</v>
      </c>
      <c r="F6" t="s">
        <v>41</v>
      </c>
      <c r="G6" s="2"/>
    </row>
    <row r="7" spans="1:9">
      <c r="A7" t="s">
        <v>5</v>
      </c>
      <c r="B7">
        <v>5</v>
      </c>
      <c r="D7">
        <v>1</v>
      </c>
      <c r="E7">
        <v>160</v>
      </c>
      <c r="F7" t="s">
        <v>41</v>
      </c>
      <c r="G7" s="2"/>
    </row>
    <row r="8" spans="1:9">
      <c r="A8" t="s">
        <v>5</v>
      </c>
      <c r="B8">
        <v>4</v>
      </c>
      <c r="D8">
        <v>1</v>
      </c>
      <c r="E8">
        <v>190</v>
      </c>
      <c r="F8" t="s">
        <v>41</v>
      </c>
      <c r="G8" s="2"/>
    </row>
    <row r="9" spans="1:9">
      <c r="A9" t="s">
        <v>5</v>
      </c>
      <c r="B9">
        <v>4</v>
      </c>
      <c r="D9">
        <v>1</v>
      </c>
      <c r="E9">
        <v>220</v>
      </c>
      <c r="F9" t="s">
        <v>41</v>
      </c>
      <c r="G9" s="2"/>
    </row>
    <row r="10" spans="1:9">
      <c r="A10" t="s">
        <v>5</v>
      </c>
      <c r="B10">
        <v>5</v>
      </c>
      <c r="D10">
        <v>1</v>
      </c>
      <c r="E10">
        <v>250</v>
      </c>
      <c r="F10" t="s">
        <v>41</v>
      </c>
      <c r="G10" s="2"/>
    </row>
    <row r="11" spans="1:9">
      <c r="A11" t="s">
        <v>5</v>
      </c>
      <c r="B11">
        <v>4</v>
      </c>
      <c r="D11">
        <v>1</v>
      </c>
      <c r="E11">
        <v>280</v>
      </c>
      <c r="F11" t="s">
        <v>41</v>
      </c>
      <c r="G11" s="2"/>
    </row>
    <row r="12" spans="1:9">
      <c r="A12" t="s">
        <v>5</v>
      </c>
      <c r="B12">
        <v>5</v>
      </c>
      <c r="D12">
        <v>1</v>
      </c>
      <c r="E12">
        <v>310</v>
      </c>
      <c r="F12" t="s">
        <v>41</v>
      </c>
      <c r="G12" s="2"/>
    </row>
    <row r="13" spans="1:9">
      <c r="A13" t="s">
        <v>5</v>
      </c>
      <c r="B13">
        <v>6</v>
      </c>
      <c r="D13">
        <v>1</v>
      </c>
      <c r="E13">
        <v>340</v>
      </c>
      <c r="F13" t="s">
        <v>41</v>
      </c>
      <c r="G13" s="2"/>
    </row>
    <row r="14" spans="1:9">
      <c r="A14" t="s">
        <v>5</v>
      </c>
      <c r="D14">
        <v>1</v>
      </c>
      <c r="E14">
        <v>0</v>
      </c>
      <c r="F14" t="s">
        <v>82</v>
      </c>
      <c r="G14" s="2">
        <v>0.24513888888888888</v>
      </c>
    </row>
    <row r="15" spans="1:9">
      <c r="A15" t="s">
        <v>5</v>
      </c>
      <c r="D15">
        <v>1</v>
      </c>
      <c r="E15">
        <v>30</v>
      </c>
      <c r="F15" t="s">
        <v>82</v>
      </c>
      <c r="G15" s="2"/>
    </row>
    <row r="16" spans="1:9">
      <c r="A16" t="s">
        <v>5</v>
      </c>
      <c r="D16">
        <v>1</v>
      </c>
      <c r="E16">
        <v>60</v>
      </c>
      <c r="F16" t="s">
        <v>82</v>
      </c>
      <c r="G16" s="2"/>
    </row>
    <row r="17" spans="1:8">
      <c r="A17" t="s">
        <v>5</v>
      </c>
      <c r="D17">
        <v>1</v>
      </c>
      <c r="E17">
        <v>90</v>
      </c>
      <c r="F17" t="s">
        <v>82</v>
      </c>
      <c r="G17" s="2"/>
    </row>
    <row r="18" spans="1:8">
      <c r="A18" t="s">
        <v>5</v>
      </c>
      <c r="D18">
        <v>1</v>
      </c>
      <c r="E18">
        <v>120</v>
      </c>
      <c r="F18" t="s">
        <v>82</v>
      </c>
      <c r="G18" s="2"/>
    </row>
    <row r="19" spans="1:8">
      <c r="A19" t="s">
        <v>5</v>
      </c>
      <c r="D19">
        <v>1</v>
      </c>
      <c r="E19">
        <v>150</v>
      </c>
      <c r="F19" t="s">
        <v>82</v>
      </c>
      <c r="G19" s="2"/>
    </row>
    <row r="20" spans="1:8">
      <c r="A20" t="s">
        <v>5</v>
      </c>
      <c r="D20">
        <v>1</v>
      </c>
      <c r="E20">
        <v>180</v>
      </c>
      <c r="F20" t="s">
        <v>82</v>
      </c>
      <c r="G20" s="2">
        <v>0.37013888888888885</v>
      </c>
    </row>
    <row r="21" spans="1:8">
      <c r="A21" t="s">
        <v>6</v>
      </c>
      <c r="D21">
        <v>1</v>
      </c>
      <c r="E21">
        <v>10</v>
      </c>
      <c r="F21" t="s">
        <v>42</v>
      </c>
      <c r="G21" s="2">
        <v>1.6666666666666666E-2</v>
      </c>
    </row>
    <row r="22" spans="1:8">
      <c r="A22" t="s">
        <v>6</v>
      </c>
      <c r="D22">
        <v>1</v>
      </c>
      <c r="E22">
        <v>40</v>
      </c>
      <c r="F22" t="s">
        <v>42</v>
      </c>
      <c r="G22" s="2">
        <v>3.7499999999999999E-2</v>
      </c>
    </row>
    <row r="23" spans="1:8">
      <c r="A23" t="s">
        <v>6</v>
      </c>
      <c r="D23">
        <v>1</v>
      </c>
      <c r="E23">
        <v>70</v>
      </c>
      <c r="F23" t="s">
        <v>42</v>
      </c>
      <c r="G23" s="2"/>
    </row>
    <row r="24" spans="1:8">
      <c r="A24" t="s">
        <v>6</v>
      </c>
      <c r="D24">
        <v>1</v>
      </c>
      <c r="E24">
        <v>100</v>
      </c>
      <c r="F24" t="s">
        <v>42</v>
      </c>
      <c r="G24" s="2"/>
    </row>
    <row r="25" spans="1:8">
      <c r="A25" t="s">
        <v>6</v>
      </c>
      <c r="D25">
        <v>1</v>
      </c>
      <c r="E25">
        <v>130</v>
      </c>
      <c r="F25" t="s">
        <v>42</v>
      </c>
      <c r="G25" s="2"/>
    </row>
    <row r="26" spans="1:8">
      <c r="A26" t="s">
        <v>6</v>
      </c>
      <c r="D26">
        <v>1</v>
      </c>
      <c r="E26">
        <v>160</v>
      </c>
      <c r="F26" t="s">
        <v>42</v>
      </c>
      <c r="G26" s="2"/>
    </row>
    <row r="27" spans="1:8">
      <c r="A27" t="s">
        <v>6</v>
      </c>
      <c r="D27">
        <v>1</v>
      </c>
      <c r="E27">
        <v>190</v>
      </c>
      <c r="F27" t="s">
        <v>42</v>
      </c>
      <c r="G27" s="2"/>
    </row>
    <row r="28" spans="1:8">
      <c r="A28" t="s">
        <v>6</v>
      </c>
      <c r="D28">
        <v>1</v>
      </c>
      <c r="E28">
        <v>220</v>
      </c>
      <c r="F28" t="s">
        <v>42</v>
      </c>
      <c r="G28" s="2"/>
    </row>
    <row r="29" spans="1:8">
      <c r="A29" t="s">
        <v>6</v>
      </c>
      <c r="D29">
        <v>1</v>
      </c>
      <c r="E29">
        <v>250</v>
      </c>
      <c r="F29" t="s">
        <v>42</v>
      </c>
      <c r="G29" s="2"/>
    </row>
    <row r="30" spans="1:8">
      <c r="A30" t="s">
        <v>6</v>
      </c>
      <c r="D30">
        <v>1</v>
      </c>
      <c r="E30">
        <v>280</v>
      </c>
      <c r="F30" t="s">
        <v>42</v>
      </c>
      <c r="G30" s="2"/>
    </row>
    <row r="31" spans="1:8">
      <c r="A31" t="s">
        <v>6</v>
      </c>
      <c r="D31">
        <v>1</v>
      </c>
      <c r="E31">
        <v>310</v>
      </c>
      <c r="F31" t="s">
        <v>42</v>
      </c>
      <c r="G31" s="2"/>
      <c r="H31">
        <v>1</v>
      </c>
    </row>
    <row r="32" spans="1:8">
      <c r="A32" t="s">
        <v>6</v>
      </c>
      <c r="D32">
        <v>1</v>
      </c>
      <c r="E32">
        <v>340</v>
      </c>
      <c r="F32" t="s">
        <v>42</v>
      </c>
      <c r="G32" s="2"/>
    </row>
    <row r="33" spans="1:9">
      <c r="A33" t="s">
        <v>6</v>
      </c>
      <c r="D33">
        <v>1</v>
      </c>
      <c r="E33">
        <v>370</v>
      </c>
      <c r="F33" t="s">
        <v>42</v>
      </c>
      <c r="G33" s="2">
        <v>0.24583333333333332</v>
      </c>
    </row>
    <row r="34" spans="1:9">
      <c r="A34" t="s">
        <v>6</v>
      </c>
      <c r="D34">
        <v>1</v>
      </c>
      <c r="E34">
        <v>0</v>
      </c>
      <c r="F34" t="s">
        <v>68</v>
      </c>
      <c r="G34" s="2">
        <v>0.24722222222222223</v>
      </c>
      <c r="I34">
        <v>1</v>
      </c>
    </row>
    <row r="35" spans="1:9">
      <c r="A35" t="s">
        <v>6</v>
      </c>
      <c r="D35">
        <v>1</v>
      </c>
      <c r="E35">
        <v>30</v>
      </c>
      <c r="F35" t="s">
        <v>68</v>
      </c>
      <c r="G35" s="2">
        <v>0.26805555555555555</v>
      </c>
    </row>
    <row r="36" spans="1:9">
      <c r="A36" t="s">
        <v>6</v>
      </c>
      <c r="D36">
        <v>1</v>
      </c>
      <c r="E36">
        <v>60</v>
      </c>
      <c r="F36" t="s">
        <v>68</v>
      </c>
      <c r="G36" s="2">
        <v>0.28888888888888886</v>
      </c>
    </row>
    <row r="37" spans="1:9">
      <c r="A37" t="s">
        <v>6</v>
      </c>
      <c r="D37">
        <v>1</v>
      </c>
      <c r="E37">
        <v>90</v>
      </c>
      <c r="F37" t="s">
        <v>68</v>
      </c>
      <c r="G37" s="2">
        <v>0.30972222222222223</v>
      </c>
    </row>
    <row r="38" spans="1:9">
      <c r="A38" t="s">
        <v>2</v>
      </c>
      <c r="D38">
        <v>1</v>
      </c>
      <c r="E38">
        <v>0</v>
      </c>
      <c r="F38" s="4" t="s">
        <v>69</v>
      </c>
      <c r="G38" s="2">
        <v>1.3888888888888889E-3</v>
      </c>
    </row>
    <row r="39" spans="1:9">
      <c r="A39" t="s">
        <v>2</v>
      </c>
      <c r="D39">
        <v>1</v>
      </c>
      <c r="E39">
        <v>30</v>
      </c>
      <c r="F39" s="4" t="s">
        <v>69</v>
      </c>
      <c r="G39" s="2">
        <v>2.2222222222222223E-2</v>
      </c>
    </row>
    <row r="40" spans="1:9">
      <c r="A40" t="s">
        <v>2</v>
      </c>
      <c r="D40">
        <v>1</v>
      </c>
      <c r="E40">
        <v>60</v>
      </c>
      <c r="F40" s="4" t="s">
        <v>69</v>
      </c>
      <c r="G40" s="2"/>
    </row>
    <row r="41" spans="1:9">
      <c r="A41" t="s">
        <v>2</v>
      </c>
      <c r="D41">
        <v>1</v>
      </c>
      <c r="E41">
        <v>90</v>
      </c>
      <c r="F41" s="4" t="s">
        <v>69</v>
      </c>
      <c r="G41" s="2"/>
    </row>
    <row r="42" spans="1:9">
      <c r="A42" t="s">
        <v>2</v>
      </c>
      <c r="D42">
        <v>1</v>
      </c>
      <c r="E42">
        <v>120</v>
      </c>
      <c r="F42" s="4" t="s">
        <v>69</v>
      </c>
      <c r="G42" s="2"/>
    </row>
    <row r="43" spans="1:9">
      <c r="A43" t="s">
        <v>2</v>
      </c>
      <c r="D43">
        <v>1</v>
      </c>
      <c r="E43">
        <v>150</v>
      </c>
      <c r="F43" s="4" t="s">
        <v>69</v>
      </c>
      <c r="G43" s="2"/>
    </row>
    <row r="44" spans="1:9">
      <c r="A44" t="s">
        <v>2</v>
      </c>
      <c r="D44">
        <v>1</v>
      </c>
      <c r="E44">
        <v>180</v>
      </c>
      <c r="F44" s="4" t="s">
        <v>69</v>
      </c>
      <c r="G44" s="2"/>
    </row>
    <row r="45" spans="1:9">
      <c r="A45" t="s">
        <v>2</v>
      </c>
      <c r="D45">
        <v>1</v>
      </c>
      <c r="E45">
        <v>210</v>
      </c>
      <c r="F45" s="4" t="s">
        <v>69</v>
      </c>
      <c r="G45" s="2"/>
    </row>
    <row r="46" spans="1:9">
      <c r="A46" t="s">
        <v>2</v>
      </c>
      <c r="D46">
        <v>1</v>
      </c>
      <c r="E46">
        <v>240</v>
      </c>
      <c r="F46" s="4" t="s">
        <v>69</v>
      </c>
      <c r="G46" s="2"/>
    </row>
    <row r="47" spans="1:9">
      <c r="A47" t="s">
        <v>2</v>
      </c>
      <c r="D47">
        <v>1</v>
      </c>
      <c r="E47" s="5">
        <v>270</v>
      </c>
      <c r="F47" s="4" t="s">
        <v>69</v>
      </c>
      <c r="G47" s="2"/>
    </row>
    <row r="48" spans="1:9">
      <c r="A48" t="s">
        <v>2</v>
      </c>
      <c r="D48">
        <v>1</v>
      </c>
      <c r="E48">
        <v>300</v>
      </c>
      <c r="F48" s="4" t="s">
        <v>69</v>
      </c>
      <c r="G48" s="2"/>
    </row>
    <row r="49" spans="1:8">
      <c r="A49" t="s">
        <v>2</v>
      </c>
      <c r="D49">
        <v>1</v>
      </c>
      <c r="E49">
        <v>330</v>
      </c>
      <c r="F49" s="4" t="s">
        <v>69</v>
      </c>
      <c r="G49" s="2"/>
    </row>
    <row r="50" spans="1:8">
      <c r="A50" t="s">
        <v>2</v>
      </c>
      <c r="D50">
        <v>1</v>
      </c>
      <c r="E50">
        <v>360</v>
      </c>
      <c r="F50" s="4" t="s">
        <v>69</v>
      </c>
      <c r="G50" s="2">
        <v>0.2722222222222222</v>
      </c>
      <c r="H50">
        <v>1</v>
      </c>
    </row>
    <row r="51" spans="1:8">
      <c r="A51" t="s">
        <v>3</v>
      </c>
      <c r="D51">
        <v>3</v>
      </c>
      <c r="E51">
        <v>0</v>
      </c>
      <c r="F51" s="4" t="s">
        <v>70</v>
      </c>
      <c r="G51" s="2">
        <v>0</v>
      </c>
    </row>
    <row r="52" spans="1:8">
      <c r="A52" t="s">
        <v>3</v>
      </c>
      <c r="D52">
        <v>3</v>
      </c>
      <c r="E52">
        <v>30</v>
      </c>
      <c r="F52" s="4" t="s">
        <v>70</v>
      </c>
      <c r="G52" s="2">
        <v>2.0833333333333332E-2</v>
      </c>
    </row>
    <row r="53" spans="1:8">
      <c r="A53" t="s">
        <v>3</v>
      </c>
      <c r="D53">
        <v>3</v>
      </c>
      <c r="E53">
        <v>60</v>
      </c>
      <c r="F53" s="4" t="s">
        <v>70</v>
      </c>
      <c r="G53" s="2">
        <v>4.1666666666666664E-2</v>
      </c>
    </row>
    <row r="54" spans="1:8">
      <c r="A54" t="s">
        <v>3</v>
      </c>
      <c r="D54">
        <v>3</v>
      </c>
      <c r="E54">
        <v>90</v>
      </c>
      <c r="F54" s="4" t="s">
        <v>70</v>
      </c>
      <c r="G54" s="2">
        <v>6.25E-2</v>
      </c>
    </row>
    <row r="55" spans="1:8">
      <c r="A55" t="s">
        <v>3</v>
      </c>
      <c r="D55">
        <v>3</v>
      </c>
      <c r="E55">
        <v>120</v>
      </c>
      <c r="F55" s="4" t="s">
        <v>70</v>
      </c>
    </row>
    <row r="56" spans="1:8">
      <c r="A56" t="s">
        <v>3</v>
      </c>
      <c r="D56">
        <v>3</v>
      </c>
      <c r="E56">
        <v>150</v>
      </c>
      <c r="F56" s="4" t="s">
        <v>70</v>
      </c>
    </row>
    <row r="57" spans="1:8">
      <c r="A57" t="s">
        <v>3</v>
      </c>
      <c r="D57">
        <v>3</v>
      </c>
      <c r="E57">
        <v>180</v>
      </c>
      <c r="F57" s="4" t="s">
        <v>70</v>
      </c>
    </row>
    <row r="58" spans="1:8">
      <c r="A58" t="s">
        <v>3</v>
      </c>
      <c r="D58">
        <v>3</v>
      </c>
      <c r="E58">
        <v>210</v>
      </c>
      <c r="F58" s="4" t="s">
        <v>70</v>
      </c>
    </row>
    <row r="59" spans="1:8">
      <c r="A59" t="s">
        <v>3</v>
      </c>
      <c r="D59">
        <v>3</v>
      </c>
      <c r="E59">
        <v>240</v>
      </c>
      <c r="F59" s="4" t="s">
        <v>70</v>
      </c>
    </row>
    <row r="60" spans="1:8">
      <c r="A60" t="s">
        <v>3</v>
      </c>
      <c r="D60">
        <v>3</v>
      </c>
      <c r="E60">
        <v>270</v>
      </c>
      <c r="F60" s="4" t="s">
        <v>70</v>
      </c>
    </row>
    <row r="61" spans="1:8">
      <c r="A61" t="s">
        <v>3</v>
      </c>
      <c r="D61">
        <v>3</v>
      </c>
      <c r="E61">
        <v>300</v>
      </c>
      <c r="F61" s="4" t="s">
        <v>70</v>
      </c>
    </row>
    <row r="62" spans="1:8">
      <c r="A62" t="s">
        <v>3</v>
      </c>
      <c r="D62">
        <v>3</v>
      </c>
      <c r="E62">
        <v>330</v>
      </c>
      <c r="F62" s="4" t="s">
        <v>70</v>
      </c>
    </row>
    <row r="63" spans="1:8">
      <c r="A63" t="s">
        <v>3</v>
      </c>
      <c r="D63">
        <v>3</v>
      </c>
      <c r="E63">
        <v>360</v>
      </c>
      <c r="F63" s="4" t="s">
        <v>70</v>
      </c>
      <c r="G63" s="3">
        <v>0.25</v>
      </c>
    </row>
    <row r="64" spans="1:8">
      <c r="A64" t="s">
        <v>3</v>
      </c>
      <c r="D64">
        <v>3</v>
      </c>
      <c r="E64">
        <v>0</v>
      </c>
      <c r="F64" s="4" t="s">
        <v>71</v>
      </c>
      <c r="G64" s="3">
        <v>0.25833333333333336</v>
      </c>
    </row>
    <row r="65" spans="1:9">
      <c r="A65" t="s">
        <v>4</v>
      </c>
      <c r="D65">
        <v>3</v>
      </c>
      <c r="E65">
        <v>10</v>
      </c>
      <c r="F65" s="4" t="s">
        <v>43</v>
      </c>
      <c r="G65" s="3">
        <v>0.91249999999999998</v>
      </c>
      <c r="H65">
        <v>1</v>
      </c>
    </row>
    <row r="66" spans="1:9">
      <c r="A66" t="s">
        <v>4</v>
      </c>
      <c r="D66">
        <v>3</v>
      </c>
      <c r="E66">
        <v>40</v>
      </c>
      <c r="F66" s="4" t="s">
        <v>43</v>
      </c>
      <c r="G66" s="1">
        <v>0.93333333333333335</v>
      </c>
    </row>
    <row r="67" spans="1:9">
      <c r="A67" t="s">
        <v>4</v>
      </c>
      <c r="D67">
        <v>3</v>
      </c>
      <c r="E67">
        <v>70</v>
      </c>
      <c r="F67" s="4" t="s">
        <v>43</v>
      </c>
      <c r="G67" s="1">
        <v>0.95416666666666672</v>
      </c>
    </row>
    <row r="68" spans="1:9">
      <c r="A68" t="s">
        <v>4</v>
      </c>
      <c r="D68">
        <v>3</v>
      </c>
      <c r="E68">
        <v>100</v>
      </c>
      <c r="F68" s="4" t="s">
        <v>43</v>
      </c>
      <c r="G68" s="1">
        <v>0.97499999999999998</v>
      </c>
    </row>
    <row r="69" spans="1:9">
      <c r="A69" t="s">
        <v>4</v>
      </c>
      <c r="D69">
        <v>3</v>
      </c>
      <c r="E69">
        <v>130</v>
      </c>
      <c r="F69" s="4" t="s">
        <v>43</v>
      </c>
      <c r="G69" s="1">
        <v>0.99583333333333335</v>
      </c>
    </row>
    <row r="70" spans="1:9">
      <c r="A70" t="s">
        <v>4</v>
      </c>
      <c r="D70">
        <v>3</v>
      </c>
      <c r="E70">
        <v>0</v>
      </c>
      <c r="F70" s="4" t="s">
        <v>44</v>
      </c>
      <c r="G70" s="3">
        <v>2.7777777777777779E-3</v>
      </c>
    </row>
    <row r="71" spans="1:9">
      <c r="A71" t="s">
        <v>4</v>
      </c>
      <c r="D71">
        <v>3</v>
      </c>
      <c r="E71">
        <v>30</v>
      </c>
      <c r="F71" s="4" t="s">
        <v>44</v>
      </c>
    </row>
    <row r="72" spans="1:9">
      <c r="A72" t="s">
        <v>4</v>
      </c>
      <c r="D72">
        <v>3</v>
      </c>
      <c r="E72">
        <v>60</v>
      </c>
      <c r="F72" s="4" t="s">
        <v>44</v>
      </c>
    </row>
    <row r="73" spans="1:9">
      <c r="A73" t="s">
        <v>4</v>
      </c>
      <c r="D73">
        <v>3</v>
      </c>
      <c r="E73">
        <v>90</v>
      </c>
      <c r="F73" s="4" t="s">
        <v>44</v>
      </c>
    </row>
    <row r="74" spans="1:9">
      <c r="A74" t="s">
        <v>4</v>
      </c>
      <c r="D74">
        <v>3</v>
      </c>
      <c r="E74">
        <v>120</v>
      </c>
      <c r="F74" s="4" t="s">
        <v>44</v>
      </c>
    </row>
    <row r="75" spans="1:9">
      <c r="A75" t="s">
        <v>4</v>
      </c>
      <c r="D75">
        <v>3</v>
      </c>
      <c r="E75">
        <v>150</v>
      </c>
      <c r="F75" s="4" t="s">
        <v>44</v>
      </c>
    </row>
    <row r="76" spans="1:9">
      <c r="A76" t="s">
        <v>4</v>
      </c>
      <c r="D76">
        <v>3</v>
      </c>
      <c r="E76">
        <v>180</v>
      </c>
      <c r="F76" s="4" t="s">
        <v>44</v>
      </c>
    </row>
    <row r="77" spans="1:9">
      <c r="A77" t="s">
        <v>4</v>
      </c>
      <c r="D77">
        <v>3</v>
      </c>
      <c r="E77">
        <v>210</v>
      </c>
      <c r="F77" s="4" t="s">
        <v>44</v>
      </c>
    </row>
    <row r="78" spans="1:9">
      <c r="A78" t="s">
        <v>4</v>
      </c>
      <c r="D78">
        <v>3</v>
      </c>
      <c r="E78">
        <v>240</v>
      </c>
      <c r="F78" s="4" t="s">
        <v>44</v>
      </c>
      <c r="I78">
        <v>1</v>
      </c>
    </row>
    <row r="79" spans="1:9">
      <c r="A79" t="s">
        <v>4</v>
      </c>
      <c r="D79">
        <v>3</v>
      </c>
      <c r="E79">
        <v>270</v>
      </c>
      <c r="F79" s="4" t="s">
        <v>44</v>
      </c>
    </row>
    <row r="80" spans="1:9">
      <c r="A80" t="s">
        <v>4</v>
      </c>
      <c r="D80">
        <v>3</v>
      </c>
      <c r="E80">
        <v>300</v>
      </c>
      <c r="F80" s="4" t="s">
        <v>44</v>
      </c>
    </row>
    <row r="81" spans="1:9">
      <c r="A81" t="s">
        <v>4</v>
      </c>
      <c r="D81">
        <v>3</v>
      </c>
      <c r="E81">
        <v>330</v>
      </c>
      <c r="F81" s="4" t="s">
        <v>44</v>
      </c>
    </row>
    <row r="82" spans="1:9">
      <c r="A82" t="s">
        <v>4</v>
      </c>
      <c r="D82">
        <v>3</v>
      </c>
      <c r="E82">
        <v>360</v>
      </c>
      <c r="F82" s="4" t="s">
        <v>44</v>
      </c>
      <c r="G82" s="3">
        <v>0.25277777777777777</v>
      </c>
    </row>
    <row r="83" spans="1:9">
      <c r="A83" t="s">
        <v>4</v>
      </c>
      <c r="D83">
        <v>3</v>
      </c>
      <c r="E83">
        <v>0</v>
      </c>
      <c r="F83" s="4" t="s">
        <v>45</v>
      </c>
      <c r="G83" s="3">
        <v>0.25833333333333336</v>
      </c>
    </row>
    <row r="84" spans="1:9">
      <c r="A84" t="s">
        <v>4</v>
      </c>
      <c r="D84">
        <v>3</v>
      </c>
      <c r="E84">
        <v>30</v>
      </c>
      <c r="F84" s="4" t="s">
        <v>83</v>
      </c>
      <c r="G84" s="1">
        <v>0.27916666666666667</v>
      </c>
    </row>
    <row r="85" spans="1:9">
      <c r="A85" t="s">
        <v>4</v>
      </c>
      <c r="D85">
        <v>3</v>
      </c>
      <c r="E85">
        <v>60</v>
      </c>
      <c r="F85" s="4" t="s">
        <v>84</v>
      </c>
    </row>
    <row r="86" spans="1:9">
      <c r="A86" t="s">
        <v>4</v>
      </c>
      <c r="D86">
        <v>3</v>
      </c>
      <c r="E86">
        <v>90</v>
      </c>
      <c r="F86" s="4" t="s">
        <v>85</v>
      </c>
    </row>
    <row r="87" spans="1:9">
      <c r="A87" t="s">
        <v>4</v>
      </c>
      <c r="D87">
        <v>3</v>
      </c>
      <c r="E87">
        <v>120</v>
      </c>
      <c r="F87" s="4" t="s">
        <v>86</v>
      </c>
    </row>
    <row r="88" spans="1:9">
      <c r="A88" t="s">
        <v>4</v>
      </c>
      <c r="D88">
        <v>3</v>
      </c>
      <c r="E88">
        <v>150</v>
      </c>
      <c r="F88" s="4" t="s">
        <v>87</v>
      </c>
    </row>
    <row r="89" spans="1:9">
      <c r="A89" t="s">
        <v>4</v>
      </c>
      <c r="D89">
        <v>3</v>
      </c>
      <c r="E89">
        <v>180</v>
      </c>
      <c r="F89" s="4" t="s">
        <v>88</v>
      </c>
    </row>
    <row r="90" spans="1:9">
      <c r="A90" t="s">
        <v>4</v>
      </c>
      <c r="D90">
        <v>3</v>
      </c>
      <c r="E90">
        <v>210</v>
      </c>
      <c r="F90" s="4" t="s">
        <v>89</v>
      </c>
    </row>
    <row r="91" spans="1:9">
      <c r="A91" t="s">
        <v>4</v>
      </c>
      <c r="D91">
        <v>3</v>
      </c>
      <c r="E91">
        <v>240</v>
      </c>
      <c r="F91" s="4" t="s">
        <v>90</v>
      </c>
      <c r="I91">
        <v>1</v>
      </c>
    </row>
    <row r="92" spans="1:9">
      <c r="A92" t="s">
        <v>4</v>
      </c>
      <c r="D92">
        <v>3</v>
      </c>
      <c r="E92">
        <v>270</v>
      </c>
      <c r="F92" s="4" t="s">
        <v>91</v>
      </c>
    </row>
    <row r="93" spans="1:9">
      <c r="A93" t="s">
        <v>4</v>
      </c>
      <c r="D93">
        <v>3</v>
      </c>
      <c r="E93">
        <v>300</v>
      </c>
      <c r="F93" s="4" t="s">
        <v>92</v>
      </c>
    </row>
    <row r="94" spans="1:9">
      <c r="A94" t="s">
        <v>4</v>
      </c>
      <c r="D94">
        <v>3</v>
      </c>
      <c r="E94">
        <v>330</v>
      </c>
      <c r="F94" s="4" t="s">
        <v>93</v>
      </c>
    </row>
    <row r="95" spans="1:9">
      <c r="A95" t="s">
        <v>4</v>
      </c>
      <c r="D95">
        <v>3</v>
      </c>
      <c r="E95">
        <v>360</v>
      </c>
      <c r="F95" s="4" t="s">
        <v>94</v>
      </c>
      <c r="G95" s="1">
        <v>0.5083333333333333</v>
      </c>
    </row>
    <row r="96" spans="1:9">
      <c r="A96" t="s">
        <v>7</v>
      </c>
      <c r="D96">
        <v>3</v>
      </c>
      <c r="E96">
        <v>10</v>
      </c>
      <c r="F96" s="4" t="s">
        <v>95</v>
      </c>
      <c r="G96" s="1">
        <v>0.90972222222222221</v>
      </c>
    </row>
    <row r="97" spans="1:7">
      <c r="A97" t="s">
        <v>7</v>
      </c>
      <c r="D97">
        <v>3</v>
      </c>
      <c r="E97">
        <v>40</v>
      </c>
      <c r="F97" s="4" t="s">
        <v>95</v>
      </c>
      <c r="G97" s="1">
        <v>0.93055555555555558</v>
      </c>
    </row>
    <row r="98" spans="1:7">
      <c r="A98" t="s">
        <v>7</v>
      </c>
      <c r="D98">
        <v>3</v>
      </c>
      <c r="E98">
        <v>70</v>
      </c>
      <c r="F98" s="4" t="s">
        <v>95</v>
      </c>
      <c r="G98" s="1">
        <v>0.95138888888888884</v>
      </c>
    </row>
    <row r="99" spans="1:7">
      <c r="A99" t="s">
        <v>7</v>
      </c>
      <c r="D99">
        <v>3</v>
      </c>
      <c r="E99">
        <v>100</v>
      </c>
      <c r="F99" s="4" t="s">
        <v>95</v>
      </c>
      <c r="G99" s="1">
        <v>0.96527777777777779</v>
      </c>
    </row>
    <row r="100" spans="1:7">
      <c r="A100" t="s">
        <v>7</v>
      </c>
      <c r="D100">
        <v>3</v>
      </c>
      <c r="E100">
        <v>0</v>
      </c>
      <c r="F100" s="4" t="s">
        <v>46</v>
      </c>
      <c r="G100" s="1">
        <v>1.3888888888888889E-3</v>
      </c>
    </row>
    <row r="101" spans="1:7">
      <c r="A101" t="s">
        <v>7</v>
      </c>
      <c r="D101">
        <v>3</v>
      </c>
      <c r="E101">
        <v>30</v>
      </c>
      <c r="F101" s="4" t="s">
        <v>46</v>
      </c>
    </row>
    <row r="102" spans="1:7">
      <c r="A102" t="s">
        <v>7</v>
      </c>
      <c r="D102">
        <v>3</v>
      </c>
      <c r="E102">
        <v>60</v>
      </c>
      <c r="F102" s="4" t="s">
        <v>46</v>
      </c>
    </row>
    <row r="103" spans="1:7">
      <c r="A103" t="s">
        <v>7</v>
      </c>
      <c r="D103">
        <v>3</v>
      </c>
      <c r="E103">
        <v>90</v>
      </c>
      <c r="F103" s="4" t="s">
        <v>46</v>
      </c>
    </row>
    <row r="104" spans="1:7">
      <c r="A104" t="s">
        <v>7</v>
      </c>
      <c r="D104">
        <v>3</v>
      </c>
      <c r="E104">
        <v>120</v>
      </c>
      <c r="F104" s="4" t="s">
        <v>46</v>
      </c>
    </row>
    <row r="105" spans="1:7">
      <c r="A105" t="s">
        <v>7</v>
      </c>
      <c r="D105">
        <v>3</v>
      </c>
      <c r="E105">
        <v>150</v>
      </c>
      <c r="F105" s="4" t="s">
        <v>46</v>
      </c>
    </row>
    <row r="106" spans="1:7">
      <c r="A106" t="s">
        <v>7</v>
      </c>
      <c r="D106">
        <v>3</v>
      </c>
      <c r="E106">
        <v>180</v>
      </c>
      <c r="F106" s="4" t="s">
        <v>46</v>
      </c>
    </row>
    <row r="107" spans="1:7">
      <c r="A107" t="s">
        <v>7</v>
      </c>
      <c r="D107">
        <v>3</v>
      </c>
      <c r="E107">
        <v>210</v>
      </c>
      <c r="F107" s="4" t="s">
        <v>46</v>
      </c>
    </row>
    <row r="108" spans="1:7">
      <c r="A108" t="s">
        <v>7</v>
      </c>
      <c r="D108">
        <v>3</v>
      </c>
      <c r="E108">
        <v>240</v>
      </c>
      <c r="F108" s="4" t="s">
        <v>46</v>
      </c>
    </row>
    <row r="109" spans="1:7">
      <c r="A109" t="s">
        <v>7</v>
      </c>
      <c r="D109">
        <v>3</v>
      </c>
      <c r="E109">
        <v>270</v>
      </c>
      <c r="F109" s="4" t="s">
        <v>46</v>
      </c>
    </row>
    <row r="110" spans="1:7">
      <c r="A110" t="s">
        <v>7</v>
      </c>
      <c r="D110">
        <v>3</v>
      </c>
      <c r="E110">
        <v>300</v>
      </c>
      <c r="F110" s="4" t="s">
        <v>46</v>
      </c>
    </row>
    <row r="111" spans="1:7">
      <c r="A111" t="s">
        <v>7</v>
      </c>
      <c r="D111">
        <v>3</v>
      </c>
      <c r="E111">
        <v>330</v>
      </c>
      <c r="F111" s="4" t="s">
        <v>46</v>
      </c>
    </row>
    <row r="112" spans="1:7">
      <c r="A112" t="s">
        <v>7</v>
      </c>
      <c r="D112">
        <v>3</v>
      </c>
      <c r="E112">
        <v>360</v>
      </c>
      <c r="F112" s="4" t="s">
        <v>46</v>
      </c>
      <c r="G112" s="1">
        <v>0.25138888888888888</v>
      </c>
    </row>
    <row r="113" spans="1:9">
      <c r="A113" t="s">
        <v>7</v>
      </c>
      <c r="D113">
        <v>3</v>
      </c>
      <c r="E113">
        <v>0</v>
      </c>
      <c r="F113" s="4" t="s">
        <v>47</v>
      </c>
      <c r="G113" s="1">
        <v>0.25833333333333336</v>
      </c>
    </row>
    <row r="114" spans="1:9">
      <c r="A114" t="s">
        <v>7</v>
      </c>
      <c r="D114">
        <v>3</v>
      </c>
      <c r="E114">
        <v>30</v>
      </c>
      <c r="F114" s="4" t="s">
        <v>47</v>
      </c>
      <c r="H114">
        <v>1</v>
      </c>
    </row>
    <row r="115" spans="1:9">
      <c r="A115" t="s">
        <v>7</v>
      </c>
      <c r="D115">
        <v>3</v>
      </c>
      <c r="E115">
        <v>60</v>
      </c>
      <c r="F115" s="4" t="s">
        <v>47</v>
      </c>
      <c r="H115">
        <v>1</v>
      </c>
    </row>
    <row r="116" spans="1:9">
      <c r="A116" t="s">
        <v>7</v>
      </c>
      <c r="D116">
        <v>3</v>
      </c>
      <c r="E116">
        <v>90</v>
      </c>
      <c r="F116" s="4" t="s">
        <v>47</v>
      </c>
    </row>
    <row r="117" spans="1:9">
      <c r="A117" t="s">
        <v>7</v>
      </c>
      <c r="D117">
        <v>3</v>
      </c>
      <c r="E117">
        <v>120</v>
      </c>
      <c r="F117" s="4" t="s">
        <v>47</v>
      </c>
      <c r="H117">
        <v>1</v>
      </c>
    </row>
    <row r="118" spans="1:9">
      <c r="A118" t="s">
        <v>7</v>
      </c>
      <c r="D118">
        <v>3</v>
      </c>
      <c r="E118">
        <v>150</v>
      </c>
      <c r="F118" s="4" t="s">
        <v>47</v>
      </c>
      <c r="H118">
        <v>1</v>
      </c>
    </row>
    <row r="119" spans="1:9">
      <c r="A119" t="s">
        <v>7</v>
      </c>
      <c r="D119">
        <v>3</v>
      </c>
      <c r="E119">
        <v>180</v>
      </c>
      <c r="F119" s="4" t="s">
        <v>47</v>
      </c>
      <c r="G119" s="3">
        <v>0.38333333333333336</v>
      </c>
      <c r="H119">
        <v>1</v>
      </c>
      <c r="I119">
        <v>1</v>
      </c>
    </row>
    <row r="120" spans="1:9">
      <c r="A120" t="s">
        <v>8</v>
      </c>
      <c r="E120">
        <v>10</v>
      </c>
      <c r="F120" s="4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CF8B-7DC0-3944-BC82-CD9EF2052514}">
  <dimension ref="A1:G14"/>
  <sheetViews>
    <sheetView workbookViewId="0">
      <selection activeCell="H24" sqref="H24"/>
    </sheetView>
  </sheetViews>
  <sheetFormatPr defaultColWidth="11" defaultRowHeight="15.95"/>
  <cols>
    <col min="2" max="2" width="12.5" customWidth="1"/>
    <col min="3" max="3" width="12.375" customWidth="1"/>
  </cols>
  <sheetData>
    <row r="1" spans="1:7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>
      <c r="A2" t="s">
        <v>5</v>
      </c>
      <c r="B2" s="2">
        <v>0.9916666666666667</v>
      </c>
      <c r="C2" s="2">
        <v>0.37013888888888891</v>
      </c>
      <c r="D2" s="7">
        <v>44761</v>
      </c>
      <c r="E2" s="3">
        <v>0.1875</v>
      </c>
      <c r="F2">
        <v>72</v>
      </c>
    </row>
    <row r="3" spans="1:7">
      <c r="A3" t="s">
        <v>103</v>
      </c>
      <c r="B3" s="3">
        <v>1.6666666666666666E-2</v>
      </c>
      <c r="C3" s="2">
        <v>0.30972222222222223</v>
      </c>
      <c r="D3" s="7">
        <v>44771</v>
      </c>
      <c r="E3" s="3">
        <v>0.18541666666666667</v>
      </c>
      <c r="F3">
        <v>0</v>
      </c>
    </row>
    <row r="4" spans="1:7">
      <c r="A4" t="s">
        <v>104</v>
      </c>
      <c r="B4" s="2">
        <v>2.2222222222222223E-2</v>
      </c>
      <c r="C4" s="2">
        <v>0.2722222222222222</v>
      </c>
      <c r="D4" s="7">
        <v>44729</v>
      </c>
      <c r="E4" s="3">
        <v>0.1673611111111111</v>
      </c>
      <c r="F4">
        <v>0</v>
      </c>
    </row>
    <row r="5" spans="1:7">
      <c r="A5" t="s">
        <v>3</v>
      </c>
      <c r="B5" s="2">
        <v>0</v>
      </c>
      <c r="C5" s="3">
        <v>0.25833333333333336</v>
      </c>
      <c r="D5" s="7">
        <v>44735</v>
      </c>
      <c r="E5" s="3">
        <v>0.15972222222222221</v>
      </c>
      <c r="F5">
        <v>0</v>
      </c>
    </row>
    <row r="6" spans="1:7">
      <c r="A6" t="s">
        <v>4</v>
      </c>
      <c r="B6" s="3">
        <v>0.91249999999999998</v>
      </c>
      <c r="C6" s="3">
        <v>0.5083333333333333</v>
      </c>
      <c r="D6" s="7">
        <v>44738</v>
      </c>
      <c r="E6" s="3">
        <v>0.14930555555555555</v>
      </c>
      <c r="F6">
        <v>126</v>
      </c>
    </row>
    <row r="7" spans="1:7">
      <c r="A7" t="s">
        <v>7</v>
      </c>
      <c r="B7" s="3">
        <v>0.90972222222222221</v>
      </c>
      <c r="C7" s="3">
        <v>0.38333333333333336</v>
      </c>
      <c r="D7" s="7">
        <v>44795</v>
      </c>
      <c r="E7" s="3">
        <v>0.22361111111111112</v>
      </c>
      <c r="F7">
        <v>130</v>
      </c>
    </row>
    <row r="8" spans="1:7">
      <c r="A8" t="s">
        <v>8</v>
      </c>
      <c r="B8" s="1">
        <v>0.94791666666666663</v>
      </c>
      <c r="C8" s="3">
        <v>0.36249999999999999</v>
      </c>
      <c r="D8" s="7">
        <v>44803</v>
      </c>
      <c r="F8">
        <v>75</v>
      </c>
    </row>
    <row r="9" spans="1:7">
      <c r="A9" t="s">
        <v>9</v>
      </c>
      <c r="B9" s="3">
        <v>1.3888888888888889E-3</v>
      </c>
      <c r="C9" s="3">
        <v>0.38333333333333336</v>
      </c>
      <c r="D9" s="7">
        <v>45205</v>
      </c>
      <c r="F9">
        <v>0</v>
      </c>
    </row>
    <row r="10" spans="1:7">
      <c r="A10" t="s">
        <v>10</v>
      </c>
      <c r="B10" s="3">
        <v>1.3888888888888889E-3</v>
      </c>
      <c r="C10" s="3">
        <v>0.38333333333333336</v>
      </c>
      <c r="D10" t="s">
        <v>105</v>
      </c>
      <c r="F10">
        <v>0</v>
      </c>
    </row>
    <row r="11" spans="1:7">
      <c r="A11" t="s">
        <v>11</v>
      </c>
      <c r="B11" s="3">
        <v>1.3888888888888889E-3</v>
      </c>
      <c r="C11" s="3">
        <v>0.38333333333333336</v>
      </c>
      <c r="D11" s="7">
        <v>45053</v>
      </c>
      <c r="F11">
        <v>0</v>
      </c>
    </row>
    <row r="14" spans="1:7">
      <c r="A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Leone</dc:creator>
  <cp:keywords/>
  <dc:description/>
  <cp:lastModifiedBy>Carla Leone</cp:lastModifiedBy>
  <cp:revision/>
  <dcterms:created xsi:type="dcterms:W3CDTF">2024-02-14T17:45:40Z</dcterms:created>
  <dcterms:modified xsi:type="dcterms:W3CDTF">2024-03-05T21:58:34Z</dcterms:modified>
  <cp:category/>
  <cp:contentStatus/>
</cp:coreProperties>
</file>