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laleone/Desktop/"/>
    </mc:Choice>
  </mc:AlternateContent>
  <xr:revisionPtr revIDLastSave="0" documentId="13_ncr:1_{575F8AAC-EBBF-6445-A697-CE92DECF2B3D}" xr6:coauthVersionLast="47" xr6:coauthVersionMax="47" xr10:uidLastSave="{00000000-0000-0000-0000-000000000000}"/>
  <bookViews>
    <workbookView xWindow="1860" yWindow="500" windowWidth="2692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 a="1"/>
  <c r="E34" i="2" s="1"/>
  <c r="E33" i="2" a="1"/>
  <c r="E33" i="2" s="1"/>
  <c r="E32" i="2" a="1"/>
  <c r="E32" i="2" s="1"/>
  <c r="E31" i="2" a="1"/>
  <c r="E31" i="2" s="1"/>
  <c r="E29" i="2" a="1"/>
  <c r="E29" i="2" s="1"/>
  <c r="E28" i="2" a="1"/>
  <c r="E28" i="2" s="1"/>
  <c r="E27" i="2" a="1"/>
  <c r="E27" i="2" s="1"/>
  <c r="E26" i="2" a="1"/>
  <c r="E26" i="2" s="1"/>
  <c r="E22" i="2" a="1"/>
  <c r="E22" i="2" s="1"/>
  <c r="E21" i="2" a="1"/>
  <c r="E21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<sst xmlns="http://schemas.openxmlformats.org/spreadsheetml/2006/main" count="180" uniqueCount="59">
  <si>
    <t>NA</t>
  </si>
  <si>
    <t>0</t>
  </si>
  <si>
    <t>1</t>
  </si>
  <si>
    <t>2</t>
  </si>
  <si>
    <t>4</t>
  </si>
  <si>
    <t>8</t>
  </si>
  <si>
    <t>B8</t>
  </si>
  <si>
    <t>B0</t>
  </si>
  <si>
    <t>Sample_ID</t>
  </si>
  <si>
    <t>Ambient</t>
  </si>
  <si>
    <t>Frozen</t>
  </si>
  <si>
    <t>Blank</t>
  </si>
  <si>
    <t>treatment</t>
  </si>
  <si>
    <t>duration</t>
  </si>
  <si>
    <t>qubit_read_ng_mL</t>
  </si>
  <si>
    <t>concentration</t>
  </si>
  <si>
    <t>A0.1</t>
  </si>
  <si>
    <t>A0.2</t>
  </si>
  <si>
    <t>A0.3</t>
  </si>
  <si>
    <t>A0.4</t>
  </si>
  <si>
    <t>A1.1</t>
  </si>
  <si>
    <t>A1.2</t>
  </si>
  <si>
    <t>A1.3</t>
  </si>
  <si>
    <t>A1.4</t>
  </si>
  <si>
    <t>A2.1</t>
  </si>
  <si>
    <t>A2.2</t>
  </si>
  <si>
    <t>A2.3</t>
  </si>
  <si>
    <t>A2.4</t>
  </si>
  <si>
    <t>A4.1</t>
  </si>
  <si>
    <t>A4.2</t>
  </si>
  <si>
    <t>A4.3</t>
  </si>
  <si>
    <t>A4.4</t>
  </si>
  <si>
    <t>A8.1</t>
  </si>
  <si>
    <t>A8.2</t>
  </si>
  <si>
    <t>A8.3</t>
  </si>
  <si>
    <t>A8.4</t>
  </si>
  <si>
    <t>FR0.1</t>
  </si>
  <si>
    <t>FR0.2</t>
  </si>
  <si>
    <t>FR0.3</t>
  </si>
  <si>
    <t>FR0.4</t>
  </si>
  <si>
    <t>FR1.1</t>
  </si>
  <si>
    <t>FR1.2</t>
  </si>
  <si>
    <t>FR1.3</t>
  </si>
  <si>
    <t>FR1.4</t>
  </si>
  <si>
    <t>FR2.1</t>
  </si>
  <si>
    <t>FR2.2</t>
  </si>
  <si>
    <t>FR2.3</t>
  </si>
  <si>
    <t>FR2.4</t>
  </si>
  <si>
    <t>FR4.1</t>
  </si>
  <si>
    <t>FR4.2</t>
  </si>
  <si>
    <t>FR4.3</t>
  </si>
  <si>
    <t>FR4.4</t>
  </si>
  <si>
    <t>FR8.1</t>
  </si>
  <si>
    <t>FR8.2</t>
  </si>
  <si>
    <t>FR8.3</t>
  </si>
  <si>
    <t>FR8.4</t>
  </si>
  <si>
    <t>B1</t>
  </si>
  <si>
    <t>B2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</si>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</sst>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49" fontId="2" fillId="0" borderId="2" xfId="0" applyNumberFormat="1" applyFont="1" applyBorder="1">
      <alignment vertical="top" wrapText="1"/>
    </xf>
    <xf numFmtId="2" fontId="2" fillId="0" borderId="2" xfId="0" applyNumberFormat="1" applyFont="1" applyBorder="1">
      <alignment vertical="top" wrapText="1"/>
    </xf>
    <xf numFmtId="49" fontId="2" fillId="0" borderId="2" xfId="0" applyNumberFormat="1" applyFont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2C2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1_BasicCategories">
  <a:themeElements>
    <a:clrScheme name="21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87F2-16E6-8846-AEB4-F81037A44660}">
  <dimension ref="A1:E46"/>
  <sheetViews>
    <sheetView tabSelected="1" zoomScale="125" workbookViewId="0">
      <selection activeCell="G11" sqref="G11"/>
    </sheetView>
  </sheetViews>
  <sheetFormatPr baseColWidth="10" defaultRowHeight="13" x14ac:dyDescent="0.15"/>
  <sheetData>
    <row r="1" spans="1:5" ht="30" x14ac:dyDescent="0.15">
      <c r="A1" s="4" t="s">
        <v>8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ht="15" x14ac:dyDescent="0.15">
      <c r="A2" s="1" t="s">
        <v>16</v>
      </c>
      <c r="B2" s="1" t="s">
        <v>9</v>
      </c>
      <c r="C2" s="3" t="s">
        <v>1</v>
      </c>
      <c r="D2" s="2">
        <v>0.5</v>
      </c>
      <c r="E2" s="2" cm="1">
        <f t="array" ref="E2">_xlfn.IFS(ISNUMBER(D2),D2*(200/5),ISTEXT(D2),"NA")/1000</f>
        <v>0.02</v>
      </c>
    </row>
    <row r="3" spans="1:5" ht="15" x14ac:dyDescent="0.15">
      <c r="A3" s="1" t="s">
        <v>17</v>
      </c>
      <c r="B3" s="1" t="s">
        <v>9</v>
      </c>
      <c r="C3" s="3" t="s">
        <v>1</v>
      </c>
      <c r="D3" s="2">
        <v>0.5</v>
      </c>
      <c r="E3" s="2" cm="1">
        <f t="array" ref="E3">_xlfn.IFS(ISNUMBER(D3),D3*(200/5),ISTEXT(D3),"NA")/1000</f>
        <v>0.02</v>
      </c>
    </row>
    <row r="4" spans="1:5" ht="15" x14ac:dyDescent="0.15">
      <c r="A4" s="1" t="s">
        <v>18</v>
      </c>
      <c r="B4" s="1" t="s">
        <v>9</v>
      </c>
      <c r="C4" s="3" t="s">
        <v>1</v>
      </c>
      <c r="D4" s="2">
        <v>0.5</v>
      </c>
      <c r="E4" s="2" cm="1">
        <f t="array" ref="E4">_xlfn.IFS(ISNUMBER(D4),D4*(200/5),ISTEXT(D4),"NA")/1000</f>
        <v>0.02</v>
      </c>
    </row>
    <row r="5" spans="1:5" ht="15" x14ac:dyDescent="0.15">
      <c r="A5" s="1" t="s">
        <v>19</v>
      </c>
      <c r="B5" s="1" t="s">
        <v>9</v>
      </c>
      <c r="C5" s="3" t="s">
        <v>1</v>
      </c>
      <c r="D5" s="2">
        <v>0.5</v>
      </c>
      <c r="E5" s="2" cm="1">
        <f t="array" ref="E5">_xlfn.IFS(ISNUMBER(D5),D5*(200/5),ISTEXT(D5),"NA")/1000</f>
        <v>0.02</v>
      </c>
    </row>
    <row r="6" spans="1:5" ht="15" x14ac:dyDescent="0.15">
      <c r="A6" s="1" t="s">
        <v>20</v>
      </c>
      <c r="B6" s="1" t="s">
        <v>9</v>
      </c>
      <c r="C6" s="3" t="s">
        <v>2</v>
      </c>
      <c r="D6" s="2">
        <v>0.5</v>
      </c>
      <c r="E6" s="2" cm="1">
        <f t="array" ref="E6">_xlfn.IFS(ISNUMBER(D6),D6*(200/5),ISTEXT(D6),"NA")/1000</f>
        <v>0.02</v>
      </c>
    </row>
    <row r="7" spans="1:5" ht="15" x14ac:dyDescent="0.15">
      <c r="A7" s="1" t="s">
        <v>21</v>
      </c>
      <c r="B7" s="1" t="s">
        <v>9</v>
      </c>
      <c r="C7" s="3" t="s">
        <v>2</v>
      </c>
      <c r="D7" s="2">
        <v>0.63</v>
      </c>
      <c r="E7" s="2" cm="1">
        <f t="array" ref="E7">_xlfn.IFS(ISNUMBER(D7),D7*(200/5),ISTEXT(D7),"NA")/1000</f>
        <v>2.52E-2</v>
      </c>
    </row>
    <row r="8" spans="1:5" ht="15" x14ac:dyDescent="0.15">
      <c r="A8" s="1" t="s">
        <v>22</v>
      </c>
      <c r="B8" s="1" t="s">
        <v>9</v>
      </c>
      <c r="C8" s="3" t="s">
        <v>2</v>
      </c>
      <c r="D8" s="2">
        <v>0.83</v>
      </c>
      <c r="E8" s="2" cm="1">
        <f t="array" ref="E8">_xlfn.IFS(ISNUMBER(D8),D8*(200/5),ISTEXT(D8),"NA")/1000</f>
        <v>3.3199999999999993E-2</v>
      </c>
    </row>
    <row r="9" spans="1:5" ht="15" x14ac:dyDescent="0.15">
      <c r="A9" s="1" t="s">
        <v>23</v>
      </c>
      <c r="B9" s="1" t="s">
        <v>9</v>
      </c>
      <c r="C9" s="3" t="s">
        <v>2</v>
      </c>
      <c r="D9" s="2">
        <v>1.06</v>
      </c>
      <c r="E9" s="2" cm="1">
        <f t="array" ref="E9">_xlfn.IFS(ISNUMBER(D9),D9*(200/5),ISTEXT(D9),"NA")/1000</f>
        <v>4.2400000000000007E-2</v>
      </c>
    </row>
    <row r="10" spans="1:5" ht="15" x14ac:dyDescent="0.15">
      <c r="A10" s="1" t="s">
        <v>24</v>
      </c>
      <c r="B10" s="1" t="s">
        <v>9</v>
      </c>
      <c r="C10" s="3" t="s">
        <v>3</v>
      </c>
      <c r="D10" s="1" t="s">
        <v>0</v>
      </c>
      <c r="E10" s="1" t="s">
        <v>0</v>
      </c>
    </row>
    <row r="11" spans="1:5" ht="15" x14ac:dyDescent="0.15">
      <c r="A11" s="1" t="s">
        <v>25</v>
      </c>
      <c r="B11" s="1" t="s">
        <v>9</v>
      </c>
      <c r="C11" s="3" t="s">
        <v>3</v>
      </c>
      <c r="D11" s="2">
        <v>0.5</v>
      </c>
      <c r="E11" s="2" cm="1">
        <f t="array" ref="E11">_xlfn.IFS(ISNUMBER(D11),D11*(200/5),ISTEXT(D11),"NA")/1000</f>
        <v>0.02</v>
      </c>
    </row>
    <row r="12" spans="1:5" ht="15" x14ac:dyDescent="0.15">
      <c r="A12" s="1" t="s">
        <v>26</v>
      </c>
      <c r="B12" s="1" t="s">
        <v>9</v>
      </c>
      <c r="C12" s="3" t="s">
        <v>3</v>
      </c>
      <c r="D12" s="2">
        <v>0.5</v>
      </c>
      <c r="E12" s="2" cm="1">
        <f t="array" ref="E12">_xlfn.IFS(ISNUMBER(D12),D12*(200/5),ISTEXT(D12),"NA")/1000</f>
        <v>0.02</v>
      </c>
    </row>
    <row r="13" spans="1:5" ht="15" x14ac:dyDescent="0.15">
      <c r="A13" s="1" t="s">
        <v>27</v>
      </c>
      <c r="B13" s="1" t="s">
        <v>9</v>
      </c>
      <c r="C13" s="3" t="s">
        <v>3</v>
      </c>
      <c r="D13" s="2">
        <v>0.5</v>
      </c>
      <c r="E13" s="2" cm="1">
        <f t="array" ref="E13">_xlfn.IFS(ISNUMBER(D13),D13*(200/5),ISTEXT(D13),"NA")/1000</f>
        <v>0.02</v>
      </c>
    </row>
    <row r="14" spans="1:5" ht="15" x14ac:dyDescent="0.15">
      <c r="A14" s="1" t="s">
        <v>28</v>
      </c>
      <c r="B14" s="1" t="s">
        <v>9</v>
      </c>
      <c r="C14" s="3" t="s">
        <v>4</v>
      </c>
      <c r="D14" s="2">
        <v>0.62</v>
      </c>
      <c r="E14" s="2" cm="1">
        <f t="array" ref="E14">_xlfn.IFS(ISNUMBER(D14),D14*(200/5),ISTEXT(D14),"NA")/1000</f>
        <v>2.4799999999999999E-2</v>
      </c>
    </row>
    <row r="15" spans="1:5" ht="15" x14ac:dyDescent="0.15">
      <c r="A15" s="1" t="s">
        <v>29</v>
      </c>
      <c r="B15" s="1" t="s">
        <v>9</v>
      </c>
      <c r="C15" s="3" t="s">
        <v>4</v>
      </c>
      <c r="D15" s="2">
        <v>0.5</v>
      </c>
      <c r="E15" s="2" cm="1">
        <f t="array" ref="E15">_xlfn.IFS(ISNUMBER(D15),D15*(200/5),ISTEXT(D15),"NA")/1000</f>
        <v>0.02</v>
      </c>
    </row>
    <row r="16" spans="1:5" ht="15" x14ac:dyDescent="0.15">
      <c r="A16" s="1" t="s">
        <v>30</v>
      </c>
      <c r="B16" s="1" t="s">
        <v>9</v>
      </c>
      <c r="C16" s="3" t="s">
        <v>4</v>
      </c>
      <c r="D16" s="2">
        <v>0.8</v>
      </c>
      <c r="E16" s="2" cm="1">
        <f t="array" ref="E16">_xlfn.IFS(ISNUMBER(D16),D16*(200/5),ISTEXT(D16),"NA")/1000</f>
        <v>3.2000000000000001E-2</v>
      </c>
    </row>
    <row r="17" spans="1:5" ht="15" x14ac:dyDescent="0.15">
      <c r="A17" s="1" t="s">
        <v>31</v>
      </c>
      <c r="B17" s="1" t="s">
        <v>9</v>
      </c>
      <c r="C17" s="3" t="s">
        <v>4</v>
      </c>
      <c r="D17" s="2">
        <v>0.53</v>
      </c>
      <c r="E17" s="2" cm="1">
        <f t="array" ref="E17">_xlfn.IFS(ISNUMBER(D17),D17*(200/5),ISTEXT(D17),"NA")/1000</f>
        <v>2.1200000000000004E-2</v>
      </c>
    </row>
    <row r="18" spans="1:5" ht="15" x14ac:dyDescent="0.15">
      <c r="A18" s="1" t="s">
        <v>32</v>
      </c>
      <c r="B18" s="1" t="s">
        <v>9</v>
      </c>
      <c r="C18" s="3" t="s">
        <v>5</v>
      </c>
      <c r="D18" s="1" t="s">
        <v>0</v>
      </c>
      <c r="E18" s="1" t="s">
        <v>0</v>
      </c>
    </row>
    <row r="19" spans="1:5" ht="15" x14ac:dyDescent="0.15">
      <c r="A19" s="1" t="s">
        <v>33</v>
      </c>
      <c r="B19" s="1" t="s">
        <v>9</v>
      </c>
      <c r="C19" s="3" t="s">
        <v>5</v>
      </c>
      <c r="D19" s="1" t="s">
        <v>0</v>
      </c>
      <c r="E19" s="1" t="s">
        <v>0</v>
      </c>
    </row>
    <row r="20" spans="1:5" ht="15" x14ac:dyDescent="0.15">
      <c r="A20" s="1" t="s">
        <v>34</v>
      </c>
      <c r="B20" s="1" t="s">
        <v>9</v>
      </c>
      <c r="C20" s="3" t="s">
        <v>5</v>
      </c>
      <c r="D20" s="1" t="s">
        <v>0</v>
      </c>
      <c r="E20" s="1" t="s">
        <v>0</v>
      </c>
    </row>
    <row r="21" spans="1:5" ht="15" x14ac:dyDescent="0.15">
      <c r="A21" s="1" t="s">
        <v>35</v>
      </c>
      <c r="B21" s="1" t="s">
        <v>9</v>
      </c>
      <c r="C21" s="3" t="s">
        <v>5</v>
      </c>
      <c r="D21" s="2">
        <v>0.8</v>
      </c>
      <c r="E21" s="2" cm="1">
        <f t="array" ref="E21">_xlfn.IFS(ISNUMBER(D21),D21*(200/5),ISTEXT(D21),"NA")/1000</f>
        <v>3.2000000000000001E-2</v>
      </c>
    </row>
    <row r="22" spans="1:5" ht="15" x14ac:dyDescent="0.15">
      <c r="A22" s="1" t="s">
        <v>36</v>
      </c>
      <c r="B22" s="1" t="s">
        <v>10</v>
      </c>
      <c r="C22" s="3" t="s">
        <v>1</v>
      </c>
      <c r="D22" s="2">
        <v>1.24</v>
      </c>
      <c r="E22" s="2" cm="1">
        <f t="array" ref="E22">_xlfn.IFS(ISNUMBER(D22),D22*(200/5),ISTEXT(D22),"NA")/1000</f>
        <v>4.9599999999999998E-2</v>
      </c>
    </row>
    <row r="23" spans="1:5" ht="15" x14ac:dyDescent="0.15">
      <c r="A23" s="1" t="s">
        <v>37</v>
      </c>
      <c r="B23" s="1" t="s">
        <v>10</v>
      </c>
      <c r="C23" s="3" t="s">
        <v>1</v>
      </c>
      <c r="D23" s="1" t="s">
        <v>0</v>
      </c>
      <c r="E23" s="1" t="s">
        <v>0</v>
      </c>
    </row>
    <row r="24" spans="1:5" ht="15" x14ac:dyDescent="0.15">
      <c r="A24" s="1" t="s">
        <v>38</v>
      </c>
      <c r="B24" s="1" t="s">
        <v>10</v>
      </c>
      <c r="C24" s="3" t="s">
        <v>1</v>
      </c>
      <c r="D24" s="1" t="s">
        <v>0</v>
      </c>
      <c r="E24" s="1" t="s">
        <v>0</v>
      </c>
    </row>
    <row r="25" spans="1:5" ht="15" x14ac:dyDescent="0.15">
      <c r="A25" s="1" t="s">
        <v>39</v>
      </c>
      <c r="B25" s="1" t="s">
        <v>10</v>
      </c>
      <c r="C25" s="3" t="s">
        <v>1</v>
      </c>
      <c r="D25" s="1" t="s">
        <v>0</v>
      </c>
      <c r="E25" s="1" t="s">
        <v>0</v>
      </c>
    </row>
    <row r="26" spans="1:5" ht="15" x14ac:dyDescent="0.15">
      <c r="A26" s="1" t="s">
        <v>40</v>
      </c>
      <c r="B26" s="1" t="s">
        <v>10</v>
      </c>
      <c r="C26" s="3" t="s">
        <v>2</v>
      </c>
      <c r="D26" s="2">
        <v>0.59</v>
      </c>
      <c r="E26" s="2" cm="1">
        <f t="array" ref="E26">_xlfn.IFS(ISNUMBER(D26),D26*(200/5),ISTEXT(D26),"NA")/1000</f>
        <v>2.3599999999999999E-2</v>
      </c>
    </row>
    <row r="27" spans="1:5" ht="15" x14ac:dyDescent="0.15">
      <c r="A27" s="1" t="s">
        <v>41</v>
      </c>
      <c r="B27" s="1" t="s">
        <v>10</v>
      </c>
      <c r="C27" s="3" t="s">
        <v>2</v>
      </c>
      <c r="D27" s="2">
        <v>0.91</v>
      </c>
      <c r="E27" s="2" cm="1">
        <f t="array" ref="E27">_xlfn.IFS(ISNUMBER(D27),D27*(200/5),ISTEXT(D27),"NA")/1000</f>
        <v>3.6400000000000002E-2</v>
      </c>
    </row>
    <row r="28" spans="1:5" ht="15" x14ac:dyDescent="0.15">
      <c r="A28" s="1" t="s">
        <v>42</v>
      </c>
      <c r="B28" s="1" t="s">
        <v>10</v>
      </c>
      <c r="C28" s="3" t="s">
        <v>2</v>
      </c>
      <c r="D28" s="2">
        <v>1.27</v>
      </c>
      <c r="E28" s="2" cm="1">
        <f t="array" ref="E28">_xlfn.IFS(ISNUMBER(D28),D28*(200/5),ISTEXT(D28),"NA")/1000</f>
        <v>5.0799999999999998E-2</v>
      </c>
    </row>
    <row r="29" spans="1:5" ht="15" x14ac:dyDescent="0.15">
      <c r="A29" s="1" t="s">
        <v>43</v>
      </c>
      <c r="B29" s="1" t="s">
        <v>10</v>
      </c>
      <c r="C29" s="3" t="s">
        <v>2</v>
      </c>
      <c r="D29" s="2">
        <v>1.1000000000000001</v>
      </c>
      <c r="E29" s="2" cm="1">
        <f t="array" ref="E29">_xlfn.IFS(ISNUMBER(D29),D29*(200/5),ISTEXT(D29),"NA")/1000</f>
        <v>4.3999999999999997E-2</v>
      </c>
    </row>
    <row r="30" spans="1:5" ht="15" x14ac:dyDescent="0.15">
      <c r="A30" s="1" t="s">
        <v>44</v>
      </c>
      <c r="B30" s="1" t="s">
        <v>10</v>
      </c>
      <c r="C30" s="3" t="s">
        <v>3</v>
      </c>
      <c r="D30" s="1" t="s">
        <v>0</v>
      </c>
      <c r="E30" s="1" t="s">
        <v>0</v>
      </c>
    </row>
    <row r="31" spans="1:5" ht="15" x14ac:dyDescent="0.15">
      <c r="A31" s="1" t="s">
        <v>45</v>
      </c>
      <c r="B31" s="1" t="s">
        <v>10</v>
      </c>
      <c r="C31" s="3" t="s">
        <v>3</v>
      </c>
      <c r="D31" s="2">
        <v>0.83</v>
      </c>
      <c r="E31" s="2" cm="1">
        <f t="array" ref="E31">_xlfn.IFS(ISNUMBER(D31),D31*(200/5),ISTEXT(D31),"NA")/1000</f>
        <v>3.3199999999999993E-2</v>
      </c>
    </row>
    <row r="32" spans="1:5" ht="15" x14ac:dyDescent="0.15">
      <c r="A32" s="1" t="s">
        <v>46</v>
      </c>
      <c r="B32" s="1" t="s">
        <v>10</v>
      </c>
      <c r="C32" s="3" t="s">
        <v>3</v>
      </c>
      <c r="D32" s="2">
        <v>0.92</v>
      </c>
      <c r="E32" s="2" cm="1">
        <f t="array" ref="E32">_xlfn.IFS(ISNUMBER(D32),D32*(200/5),ISTEXT(D32),"NA")/1000</f>
        <v>3.6800000000000006E-2</v>
      </c>
    </row>
    <row r="33" spans="1:5" ht="15" x14ac:dyDescent="0.15">
      <c r="A33" s="1" t="s">
        <v>47</v>
      </c>
      <c r="B33" s="1" t="s">
        <v>10</v>
      </c>
      <c r="C33" s="3" t="s">
        <v>3</v>
      </c>
      <c r="D33" s="2">
        <v>0.66</v>
      </c>
      <c r="E33" s="2" cm="1">
        <f t="array" ref="E33">_xlfn.IFS(ISNUMBER(D33),D33*(200/5),ISTEXT(D33),"NA")/1000</f>
        <v>2.6400000000000003E-2</v>
      </c>
    </row>
    <row r="34" spans="1:5" ht="15" x14ac:dyDescent="0.15">
      <c r="A34" s="1" t="s">
        <v>48</v>
      </c>
      <c r="B34" s="1" t="s">
        <v>10</v>
      </c>
      <c r="C34" s="3" t="s">
        <v>4</v>
      </c>
      <c r="D34" s="2">
        <v>0.5</v>
      </c>
      <c r="E34" s="2" cm="1">
        <f t="array" ref="E34">_xlfn.IFS(ISNUMBER(D34),D34*(200/5),ISTEXT(D34),"NA")/1000</f>
        <v>0.02</v>
      </c>
    </row>
    <row r="35" spans="1:5" ht="15" x14ac:dyDescent="0.15">
      <c r="A35" s="1" t="s">
        <v>49</v>
      </c>
      <c r="B35" s="1" t="s">
        <v>10</v>
      </c>
      <c r="C35" s="3" t="s">
        <v>4</v>
      </c>
      <c r="D35" s="1" t="s">
        <v>0</v>
      </c>
      <c r="E35" s="1" t="s">
        <v>0</v>
      </c>
    </row>
    <row r="36" spans="1:5" ht="15" x14ac:dyDescent="0.15">
      <c r="A36" s="1" t="s">
        <v>50</v>
      </c>
      <c r="B36" s="1" t="s">
        <v>10</v>
      </c>
      <c r="C36" s="3" t="s">
        <v>4</v>
      </c>
      <c r="D36" s="1" t="s">
        <v>0</v>
      </c>
      <c r="E36" s="1" t="s">
        <v>0</v>
      </c>
    </row>
    <row r="37" spans="1:5" ht="15" x14ac:dyDescent="0.15">
      <c r="A37" s="1" t="s">
        <v>51</v>
      </c>
      <c r="B37" s="1" t="s">
        <v>10</v>
      </c>
      <c r="C37" s="3" t="s">
        <v>4</v>
      </c>
      <c r="D37" s="1" t="s">
        <v>0</v>
      </c>
      <c r="E37" s="1" t="s">
        <v>0</v>
      </c>
    </row>
    <row r="38" spans="1:5" ht="15" x14ac:dyDescent="0.15">
      <c r="A38" s="1" t="s">
        <v>52</v>
      </c>
      <c r="B38" s="1" t="s">
        <v>10</v>
      </c>
      <c r="C38" s="3" t="s">
        <v>5</v>
      </c>
      <c r="D38" s="1" t="s">
        <v>0</v>
      </c>
      <c r="E38" s="1" t="s">
        <v>0</v>
      </c>
    </row>
    <row r="39" spans="1:5" ht="15" x14ac:dyDescent="0.15">
      <c r="A39" s="1" t="s">
        <v>53</v>
      </c>
      <c r="B39" s="1" t="s">
        <v>10</v>
      </c>
      <c r="C39" s="3" t="s">
        <v>5</v>
      </c>
      <c r="D39" s="1" t="s">
        <v>0</v>
      </c>
      <c r="E39" s="1" t="s">
        <v>0</v>
      </c>
    </row>
    <row r="40" spans="1:5" ht="15" x14ac:dyDescent="0.15">
      <c r="A40" s="1" t="s">
        <v>54</v>
      </c>
      <c r="B40" s="1" t="s">
        <v>10</v>
      </c>
      <c r="C40" s="3" t="s">
        <v>5</v>
      </c>
      <c r="D40" s="1" t="s">
        <v>0</v>
      </c>
      <c r="E40" s="1" t="s">
        <v>0</v>
      </c>
    </row>
    <row r="41" spans="1:5" ht="15" x14ac:dyDescent="0.15">
      <c r="A41" s="1" t="s">
        <v>55</v>
      </c>
      <c r="B41" s="1" t="s">
        <v>10</v>
      </c>
      <c r="C41" s="3" t="s">
        <v>5</v>
      </c>
      <c r="D41" s="1" t="s">
        <v>0</v>
      </c>
      <c r="E41" s="1" t="s">
        <v>0</v>
      </c>
    </row>
    <row r="42" spans="1:5" ht="15" x14ac:dyDescent="0.15">
      <c r="A42" s="1" t="s">
        <v>56</v>
      </c>
      <c r="B42" s="1" t="s">
        <v>11</v>
      </c>
      <c r="C42" s="3" t="s">
        <v>1</v>
      </c>
      <c r="D42" s="1" t="s">
        <v>0</v>
      </c>
      <c r="E42" s="1" t="s">
        <v>0</v>
      </c>
    </row>
    <row r="43" spans="1:5" ht="15" x14ac:dyDescent="0.15">
      <c r="A43" s="1" t="s">
        <v>57</v>
      </c>
      <c r="B43" s="1" t="s">
        <v>11</v>
      </c>
      <c r="C43" s="3" t="s">
        <v>2</v>
      </c>
      <c r="D43" s="1" t="s">
        <v>0</v>
      </c>
      <c r="E43" s="1" t="s">
        <v>0</v>
      </c>
    </row>
    <row r="44" spans="1:5" ht="15" x14ac:dyDescent="0.15">
      <c r="A44" s="1" t="s">
        <v>6</v>
      </c>
      <c r="B44" s="1" t="s">
        <v>11</v>
      </c>
      <c r="C44" s="3" t="s">
        <v>3</v>
      </c>
      <c r="D44" s="1" t="s">
        <v>0</v>
      </c>
      <c r="E44" s="1" t="s">
        <v>0</v>
      </c>
    </row>
    <row r="45" spans="1:5" ht="15" x14ac:dyDescent="0.15">
      <c r="A45" s="1" t="s">
        <v>58</v>
      </c>
      <c r="B45" s="1" t="s">
        <v>11</v>
      </c>
      <c r="C45" s="3" t="s">
        <v>4</v>
      </c>
      <c r="D45" s="1" t="s">
        <v>0</v>
      </c>
      <c r="E45" s="1" t="s">
        <v>0</v>
      </c>
    </row>
    <row r="46" spans="1:5" ht="15" x14ac:dyDescent="0.15">
      <c r="A46" s="1" t="s">
        <v>7</v>
      </c>
      <c r="B46" s="1" t="s">
        <v>11</v>
      </c>
      <c r="C46" s="3" t="s">
        <v>5</v>
      </c>
      <c r="D46" s="1" t="s">
        <v>0</v>
      </c>
      <c r="E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Leone, Carla</cp:lastModifiedBy>
  <dcterms:created xsi:type="dcterms:W3CDTF">2025-07-28T15:26:57Z</dcterms:created>
  <dcterms:modified xsi:type="dcterms:W3CDTF">2025-07-28T15:37:07Z</dcterms:modified>
</cp:coreProperties>
</file>