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ensors\CO2\"/>
    </mc:Choice>
  </mc:AlternateContent>
  <xr:revisionPtr revIDLastSave="0" documentId="13_ncr:1_{A8704BE9-0ED9-4E50-B5B6-791F1A061692}" xr6:coauthVersionLast="47" xr6:coauthVersionMax="47" xr10:uidLastSave="{00000000-0000-0000-0000-000000000000}"/>
  <bookViews>
    <workbookView xWindow="-108" yWindow="-108" windowWidth="23256" windowHeight="12576" xr2:uid="{ED59639D-DEA1-4B93-BCE6-A5C101B90F8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3" l="1"/>
  <c r="I28" i="3"/>
  <c r="I21" i="3"/>
  <c r="I37" i="3"/>
  <c r="I18" i="3"/>
  <c r="I8" i="3"/>
  <c r="I31" i="3"/>
  <c r="I2" i="3"/>
  <c r="I34" i="3"/>
  <c r="I15" i="3"/>
  <c r="I5" i="3"/>
  <c r="I11" i="3"/>
</calcChain>
</file>

<file path=xl/sharedStrings.xml><?xml version="1.0" encoding="utf-8"?>
<sst xmlns="http://schemas.openxmlformats.org/spreadsheetml/2006/main" count="83" uniqueCount="17">
  <si>
    <t>Sample_Date</t>
  </si>
  <si>
    <t>Site_ID</t>
  </si>
  <si>
    <t>Site</t>
  </si>
  <si>
    <t>DK-SW</t>
  </si>
  <si>
    <t>DK</t>
  </si>
  <si>
    <t>ND-SW</t>
  </si>
  <si>
    <t>ND</t>
  </si>
  <si>
    <t>TS-SW</t>
  </si>
  <si>
    <t>TS</t>
  </si>
  <si>
    <t>WaterT_C</t>
  </si>
  <si>
    <t>wCO2_uatm_medhs</t>
  </si>
  <si>
    <t>CO2_eosGP_ppm</t>
  </si>
  <si>
    <t>Sampling_time</t>
  </si>
  <si>
    <t>CO2_corr_eosGP_ppm</t>
  </si>
  <si>
    <t>Date_time</t>
  </si>
  <si>
    <t>Date</t>
  </si>
  <si>
    <t>wCO2_uatm_avg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</si>
</sst>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PR,1]h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DK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CO2_eosGP_ppm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23212619051303"/>
                  <c:y val="-2.74541531823085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R"/>
                </a:p>
              </c:txPr>
            </c:trendlineLbl>
          </c:trendline>
          <c:xVal>
            <c:numRef>
              <c:f>Sheet1!$K$2:$K$12</c:f>
              <c:numCache>
                <c:formatCode>0.00</c:formatCode>
                <c:ptCount val="11"/>
                <c:pt idx="3">
                  <c:v>15890.996849507401</c:v>
                </c:pt>
                <c:pt idx="6">
                  <c:v>11952.53</c:v>
                </c:pt>
                <c:pt idx="9">
                  <c:v>9576.4380000000001</c:v>
                </c:pt>
              </c:numCache>
            </c:numRef>
          </c:xVal>
          <c:yVal>
            <c:numRef>
              <c:f>Sheet1!$I$2:$I$13</c:f>
              <c:numCache>
                <c:formatCode>0.00</c:formatCode>
                <c:ptCount val="12"/>
                <c:pt idx="0">
                  <c:v>4492.690577328277</c:v>
                </c:pt>
                <c:pt idx="3">
                  <c:v>10916.609280813624</c:v>
                </c:pt>
                <c:pt idx="6">
                  <c:v>7376.3617521279839</c:v>
                </c:pt>
                <c:pt idx="9">
                  <c:v>5086.0436334366468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4-40A7-952B-318C1991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99439"/>
        <c:axId val="36597055"/>
      </c:scatterChart>
      <c:valAx>
        <c:axId val="2085199439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CO2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36597055"/>
        <c:crosses val="autoZero"/>
        <c:crossBetween val="midCat"/>
      </c:valAx>
      <c:valAx>
        <c:axId val="3659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Grab CO2 (uatm)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208519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CO2_corr_eosGP_ppm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40717548101766"/>
                  <c:y val="-2.00389105058365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R"/>
                </a:p>
              </c:txPr>
            </c:trendlineLbl>
          </c:trendline>
          <c:xVal>
            <c:numRef>
              <c:f>Sheet1!$K$15:$K$23</c:f>
              <c:numCache>
                <c:formatCode>0.00</c:formatCode>
                <c:ptCount val="9"/>
                <c:pt idx="0">
                  <c:v>12543.31</c:v>
                </c:pt>
                <c:pt idx="3">
                  <c:v>11578.08</c:v>
                </c:pt>
                <c:pt idx="6">
                  <c:v>8617.5740000000005</c:v>
                </c:pt>
              </c:numCache>
            </c:numRef>
          </c:xVal>
          <c:yVal>
            <c:numRef>
              <c:f>Sheet1!$I$15:$I$23</c:f>
              <c:numCache>
                <c:formatCode>0.00</c:formatCode>
                <c:ptCount val="9"/>
                <c:pt idx="0">
                  <c:v>6925.1765263922134</c:v>
                </c:pt>
                <c:pt idx="3">
                  <c:v>5353.6496486001834</c:v>
                </c:pt>
                <c:pt idx="6">
                  <c:v>4138.1727954102325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4-4AB4-A824-5E955DE3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99439"/>
        <c:axId val="36597055"/>
      </c:scatterChart>
      <c:valAx>
        <c:axId val="2085199439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36597055"/>
        <c:crosses val="autoZero"/>
        <c:crossBetween val="midCat"/>
      </c:valAx>
      <c:valAx>
        <c:axId val="3659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Grab CO2 (uatm)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208519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CO2_corr_eosGP_ppm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26775786884906"/>
                  <c:y val="0.27037691401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R"/>
                </a:p>
              </c:txPr>
            </c:trendlineLbl>
          </c:trendline>
          <c:xVal>
            <c:numRef>
              <c:f>Sheet1!$K$25:$K$39</c:f>
              <c:numCache>
                <c:formatCode>0.00</c:formatCode>
                <c:ptCount val="15"/>
                <c:pt idx="3">
                  <c:v>17172.45</c:v>
                </c:pt>
                <c:pt idx="6">
                  <c:v>13522.21</c:v>
                </c:pt>
                <c:pt idx="9">
                  <c:v>13463.53</c:v>
                </c:pt>
                <c:pt idx="12">
                  <c:v>11259.69</c:v>
                </c:pt>
              </c:numCache>
            </c:numRef>
          </c:xVal>
          <c:yVal>
            <c:numRef>
              <c:f>Sheet1!$I$25:$I$39</c:f>
              <c:numCache>
                <c:formatCode>0.00</c:formatCode>
                <c:ptCount val="15"/>
                <c:pt idx="0">
                  <c:v>6116.8770000000004</c:v>
                </c:pt>
                <c:pt idx="3">
                  <c:v>9906.6996666666673</c:v>
                </c:pt>
                <c:pt idx="6">
                  <c:v>6154.5000780085393</c:v>
                </c:pt>
                <c:pt idx="9">
                  <c:v>7453.47063627838</c:v>
                </c:pt>
                <c:pt idx="12">
                  <c:v>6460.2028312416296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2C-43EE-894A-4478A18A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99439"/>
        <c:axId val="36597055"/>
      </c:scatterChart>
      <c:valAx>
        <c:axId val="2085199439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CO2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36597055"/>
        <c:crosses val="autoZero"/>
        <c:crossBetween val="midCat"/>
      </c:valAx>
      <c:valAx>
        <c:axId val="3659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Grab CO2 (uatm)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208519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274320</xdr:colOff>
      <xdr:row>0</xdr:row>
      <xdr:rowOff>53340</xdr:rowOff>
    </xdr:from>
    <xdr:to>
      <xdr:col>17</xdr:col>
      <xdr:colOff>495300</xdr:colOff>
      <xdr:row>13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A2C5C-2C08-AEAF-1F24-93C248C3C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259080</xdr:colOff>
      <xdr:row>13</xdr:row>
      <xdr:rowOff>53340</xdr:rowOff>
    </xdr:from>
    <xdr:to>
      <xdr:col>17</xdr:col>
      <xdr:colOff>472440</xdr:colOff>
      <xdr:row>25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A6191-8D21-43B5-8EA3-DCDA0C408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25</xdr:row>
      <xdr:rowOff>15240</xdr:rowOff>
    </xdr:from>
    <xdr:to>
      <xdr:col>17</xdr:col>
      <xdr:colOff>411480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FC2EE-C44C-4B30-8396-7E56BE4C6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8203-911E-4827-AD5D-D4173BBF535C}">
  <dimension ref="A1:K39"/>
  <sheetViews>
    <sheetView tabSelected="1" workbookViewId="0">
      <selection activeCell="H2" sqref="H2"/>
    </sheetView>
  </sheetViews>
  <sheetFormatPr defaultRowHeight="14.4" x14ac:dyDescent="0.3"/>
  <cols>
    <col min="1" max="1" width="11.77734375" bestFit="1" customWidth="1"/>
    <col min="2" max="2" width="10.5546875" bestFit="1" customWidth="1"/>
    <col min="5" max="5" width="12.88671875" style="6" bestFit="1" customWidth="1"/>
    <col min="6" max="6" width="15.6640625" bestFit="1" customWidth="1"/>
    <col min="7" max="7" width="11.33203125" customWidth="1"/>
    <col min="8" max="8" width="17.6640625" bestFit="1" customWidth="1"/>
    <col min="9" max="9" width="14.88671875" style="4" bestFit="1" customWidth="1"/>
    <col min="10" max="10" width="14.88671875" style="4" customWidth="1"/>
    <col min="11" max="11" width="19.6640625" style="4" bestFit="1" customWidth="1"/>
  </cols>
  <sheetData>
    <row r="1" spans="1:11" x14ac:dyDescent="0.3">
      <c r="A1" t="s">
        <v>0</v>
      </c>
      <c r="B1" t="s">
        <v>15</v>
      </c>
      <c r="C1" t="s">
        <v>1</v>
      </c>
      <c r="D1" t="s">
        <v>2</v>
      </c>
      <c r="E1" s="6" t="s">
        <v>12</v>
      </c>
      <c r="F1" t="s">
        <v>14</v>
      </c>
      <c r="G1" t="s">
        <v>9</v>
      </c>
      <c r="H1" t="s">
        <v>10</v>
      </c>
      <c r="I1" t="s">
        <v>16</v>
      </c>
      <c r="J1" t="s">
        <v>11</v>
      </c>
      <c r="K1" t="s">
        <v>13</v>
      </c>
    </row>
    <row r="2" spans="1:11" x14ac:dyDescent="0.3">
      <c r="A2">
        <v>20210508</v>
      </c>
      <c r="B2" s="1">
        <v>44324</v>
      </c>
      <c r="C2" t="s">
        <v>3</v>
      </c>
      <c r="D2" t="s">
        <v>4</v>
      </c>
      <c r="E2" s="6">
        <v>0.77083333333333337</v>
      </c>
      <c r="F2" s="2">
        <v>44324.770833333336</v>
      </c>
      <c r="G2">
        <v>13.3</v>
      </c>
      <c r="H2">
        <v>4456.7411798490102</v>
      </c>
      <c r="I2" s="4">
        <f>AVERAGE(H2:H4)</f>
        <v>4492.690577328277</v>
      </c>
      <c r="J2" s="4">
        <v>8908.65</v>
      </c>
    </row>
    <row r="3" spans="1:11" x14ac:dyDescent="0.3">
      <c r="A3">
        <v>20210508</v>
      </c>
      <c r="B3" s="1">
        <v>44324</v>
      </c>
      <c r="C3" t="s">
        <v>3</v>
      </c>
      <c r="D3" t="s">
        <v>4</v>
      </c>
      <c r="E3" s="6">
        <v>0.77083333333333337</v>
      </c>
      <c r="F3" s="2">
        <v>44324.770833333336</v>
      </c>
      <c r="G3">
        <v>13.3</v>
      </c>
      <c r="H3">
        <v>4782.3063950468004</v>
      </c>
    </row>
    <row r="4" spans="1:11" x14ac:dyDescent="0.3">
      <c r="A4">
        <v>20210508</v>
      </c>
      <c r="B4" s="1">
        <v>44324</v>
      </c>
      <c r="C4" t="s">
        <v>3</v>
      </c>
      <c r="D4" t="s">
        <v>4</v>
      </c>
      <c r="E4" s="6">
        <v>0.77083333333333337</v>
      </c>
      <c r="F4" s="2">
        <v>44324.770833333336</v>
      </c>
      <c r="G4">
        <v>13.3</v>
      </c>
      <c r="H4">
        <v>4239.0241570890203</v>
      </c>
    </row>
    <row r="5" spans="1:11" x14ac:dyDescent="0.3">
      <c r="A5">
        <v>20210617</v>
      </c>
      <c r="B5" s="1">
        <v>44364</v>
      </c>
      <c r="C5" t="s">
        <v>3</v>
      </c>
      <c r="D5" t="s">
        <v>4</v>
      </c>
      <c r="E5" s="6">
        <v>0.59722222222222221</v>
      </c>
      <c r="F5" s="2">
        <v>44364.597222222219</v>
      </c>
      <c r="G5">
        <v>23.1</v>
      </c>
      <c r="H5">
        <v>9802.6294572367697</v>
      </c>
      <c r="I5" s="4">
        <f>AVERAGE(H5:H7)</f>
        <v>10916.609280813624</v>
      </c>
      <c r="J5" s="4">
        <v>12007.94</v>
      </c>
      <c r="K5" s="4">
        <v>15890.996849507401</v>
      </c>
    </row>
    <row r="6" spans="1:11" x14ac:dyDescent="0.3">
      <c r="A6">
        <v>20210617</v>
      </c>
      <c r="B6" s="1">
        <v>44364</v>
      </c>
      <c r="C6" t="s">
        <v>3</v>
      </c>
      <c r="D6" t="s">
        <v>4</v>
      </c>
      <c r="E6" s="6">
        <v>0.59722222222222221</v>
      </c>
      <c r="F6" s="2">
        <v>44364.597222222219</v>
      </c>
      <c r="G6">
        <v>23.1</v>
      </c>
      <c r="H6">
        <v>12160.569832413001</v>
      </c>
    </row>
    <row r="7" spans="1:11" x14ac:dyDescent="0.3">
      <c r="A7">
        <v>20210617</v>
      </c>
      <c r="B7" s="1">
        <v>44364</v>
      </c>
      <c r="C7" t="s">
        <v>3</v>
      </c>
      <c r="D7" t="s">
        <v>4</v>
      </c>
      <c r="E7" s="6">
        <v>0.59722222222222221</v>
      </c>
      <c r="F7" s="2">
        <v>44364.597222222219</v>
      </c>
      <c r="G7">
        <v>23.1</v>
      </c>
      <c r="H7">
        <v>10786.6285527911</v>
      </c>
    </row>
    <row r="8" spans="1:11" x14ac:dyDescent="0.3">
      <c r="A8">
        <v>20211019</v>
      </c>
      <c r="B8" s="1">
        <v>44488</v>
      </c>
      <c r="C8" t="s">
        <v>3</v>
      </c>
      <c r="D8" t="s">
        <v>4</v>
      </c>
      <c r="E8" s="6">
        <v>0.65277777777777779</v>
      </c>
      <c r="F8" s="2">
        <v>44488.652777777781</v>
      </c>
      <c r="G8">
        <v>15.2</v>
      </c>
      <c r="H8">
        <v>7672.1927344994401</v>
      </c>
      <c r="I8" s="4">
        <f>AVERAGE(H8:H10)</f>
        <v>7376.3617521279839</v>
      </c>
      <c r="J8" s="4">
        <v>9031.86</v>
      </c>
      <c r="K8" s="4">
        <v>11952.53</v>
      </c>
    </row>
    <row r="9" spans="1:11" x14ac:dyDescent="0.3">
      <c r="A9">
        <v>20211019</v>
      </c>
      <c r="B9" s="1">
        <v>44488</v>
      </c>
      <c r="C9" t="s">
        <v>3</v>
      </c>
      <c r="D9" t="s">
        <v>4</v>
      </c>
      <c r="E9" s="6">
        <v>0.65277777777777779</v>
      </c>
      <c r="F9" s="2">
        <v>44488.652777777781</v>
      </c>
      <c r="G9">
        <v>15.2</v>
      </c>
      <c r="H9">
        <v>6686.2882710719796</v>
      </c>
    </row>
    <row r="10" spans="1:11" x14ac:dyDescent="0.3">
      <c r="A10">
        <v>20211019</v>
      </c>
      <c r="B10" s="1">
        <v>44488</v>
      </c>
      <c r="C10" t="s">
        <v>3</v>
      </c>
      <c r="D10" t="s">
        <v>4</v>
      </c>
      <c r="E10" s="6">
        <v>0.65277777777777779</v>
      </c>
      <c r="F10" s="2">
        <v>44488.652777777781</v>
      </c>
      <c r="G10">
        <v>15.2</v>
      </c>
      <c r="H10">
        <v>7770.6042508125302</v>
      </c>
    </row>
    <row r="11" spans="1:11" x14ac:dyDescent="0.3">
      <c r="A11">
        <v>20211213</v>
      </c>
      <c r="B11" s="1">
        <v>44543</v>
      </c>
      <c r="C11" t="s">
        <v>3</v>
      </c>
      <c r="D11" t="s">
        <v>4</v>
      </c>
      <c r="E11" s="6">
        <v>0.625</v>
      </c>
      <c r="F11" s="2">
        <v>44543.625</v>
      </c>
      <c r="G11">
        <v>7</v>
      </c>
      <c r="H11">
        <v>4668.5738085007697</v>
      </c>
      <c r="I11" s="4">
        <f>AVERAGE(H11:H13)</f>
        <v>5086.0436334366468</v>
      </c>
      <c r="J11" s="4">
        <v>7236.38</v>
      </c>
      <c r="K11" s="4">
        <v>9576.4380000000001</v>
      </c>
    </row>
    <row r="12" spans="1:11" x14ac:dyDescent="0.3">
      <c r="A12">
        <v>20211213</v>
      </c>
      <c r="B12" s="1">
        <v>44543</v>
      </c>
      <c r="C12" t="s">
        <v>3</v>
      </c>
      <c r="D12" t="s">
        <v>4</v>
      </c>
      <c r="E12" s="6">
        <v>0.625</v>
      </c>
      <c r="F12" s="2">
        <v>44543.625</v>
      </c>
      <c r="G12">
        <v>7</v>
      </c>
      <c r="H12">
        <v>5268.9696738640796</v>
      </c>
    </row>
    <row r="13" spans="1:11" x14ac:dyDescent="0.3">
      <c r="A13">
        <v>20211213</v>
      </c>
      <c r="B13" s="1">
        <v>44543</v>
      </c>
      <c r="C13" t="s">
        <v>3</v>
      </c>
      <c r="D13" t="s">
        <v>4</v>
      </c>
      <c r="E13" s="6">
        <v>0.625</v>
      </c>
      <c r="F13" s="2">
        <v>44543.625</v>
      </c>
      <c r="G13">
        <v>7</v>
      </c>
      <c r="H13">
        <v>5320.5874179450902</v>
      </c>
    </row>
    <row r="14" spans="1:11" x14ac:dyDescent="0.3">
      <c r="F14" s="2"/>
    </row>
    <row r="15" spans="1:11" x14ac:dyDescent="0.3">
      <c r="A15">
        <v>20210617</v>
      </c>
      <c r="B15" s="1">
        <v>44364</v>
      </c>
      <c r="C15" t="s">
        <v>5</v>
      </c>
      <c r="D15" t="s">
        <v>6</v>
      </c>
      <c r="E15" s="6">
        <v>0.4375</v>
      </c>
      <c r="F15" s="2">
        <v>44364.4375</v>
      </c>
      <c r="G15">
        <v>21.1</v>
      </c>
      <c r="H15">
        <v>7866.4667620995597</v>
      </c>
      <c r="I15" s="4">
        <f>AVERAGE(H15:H17)</f>
        <v>6925.1765263922134</v>
      </c>
      <c r="J15" s="4">
        <v>9478.2800000000007</v>
      </c>
      <c r="K15" s="4">
        <v>12543.31</v>
      </c>
    </row>
    <row r="16" spans="1:11" x14ac:dyDescent="0.3">
      <c r="A16">
        <v>20210617</v>
      </c>
      <c r="B16" s="1">
        <v>44364</v>
      </c>
      <c r="C16" t="s">
        <v>5</v>
      </c>
      <c r="D16" t="s">
        <v>6</v>
      </c>
      <c r="E16" s="6">
        <v>0.4375</v>
      </c>
      <c r="F16" s="2">
        <v>44364.4375</v>
      </c>
      <c r="G16">
        <v>21.1</v>
      </c>
      <c r="H16">
        <v>6761.3654748914396</v>
      </c>
    </row>
    <row r="17" spans="1:11" x14ac:dyDescent="0.3">
      <c r="A17">
        <v>20210617</v>
      </c>
      <c r="B17" s="1">
        <v>44364</v>
      </c>
      <c r="C17" t="s">
        <v>5</v>
      </c>
      <c r="D17" t="s">
        <v>6</v>
      </c>
      <c r="E17" s="6">
        <v>0.4375</v>
      </c>
      <c r="F17" s="2">
        <v>44364.4375</v>
      </c>
      <c r="G17">
        <v>21.1</v>
      </c>
      <c r="H17">
        <v>6147.6973421856401</v>
      </c>
    </row>
    <row r="18" spans="1:11" x14ac:dyDescent="0.3">
      <c r="A18">
        <v>20211019</v>
      </c>
      <c r="B18" s="1">
        <v>44488</v>
      </c>
      <c r="C18" t="s">
        <v>5</v>
      </c>
      <c r="D18" t="s">
        <v>6</v>
      </c>
      <c r="E18" s="6">
        <v>0.44444444444444442</v>
      </c>
      <c r="F18" s="2">
        <v>44488.444444444445</v>
      </c>
      <c r="G18">
        <v>13</v>
      </c>
      <c r="H18">
        <v>5983.9189505939103</v>
      </c>
      <c r="I18" s="4">
        <f>AVERAGE(H18:H20)</f>
        <v>5353.6496486001834</v>
      </c>
      <c r="J18" s="4">
        <v>8748.91</v>
      </c>
      <c r="K18" s="4">
        <v>11578.08</v>
      </c>
    </row>
    <row r="19" spans="1:11" x14ac:dyDescent="0.3">
      <c r="A19">
        <v>20211019</v>
      </c>
      <c r="B19" s="1">
        <v>44488</v>
      </c>
      <c r="C19" t="s">
        <v>5</v>
      </c>
      <c r="D19" t="s">
        <v>6</v>
      </c>
      <c r="E19" s="6">
        <v>0.44444444444444442</v>
      </c>
      <c r="F19" s="2">
        <v>44488.444444444445</v>
      </c>
      <c r="G19">
        <v>13</v>
      </c>
      <c r="H19">
        <v>5066.8604424019804</v>
      </c>
    </row>
    <row r="20" spans="1:11" x14ac:dyDescent="0.3">
      <c r="A20">
        <v>20211019</v>
      </c>
      <c r="B20" s="1">
        <v>44488</v>
      </c>
      <c r="C20" t="s">
        <v>5</v>
      </c>
      <c r="D20" t="s">
        <v>6</v>
      </c>
      <c r="E20" s="6">
        <v>0.44444444444444442</v>
      </c>
      <c r="F20" s="2">
        <v>44488.444444444445</v>
      </c>
      <c r="G20">
        <v>13</v>
      </c>
      <c r="H20">
        <v>5010.1695528046603</v>
      </c>
    </row>
    <row r="21" spans="1:11" x14ac:dyDescent="0.3">
      <c r="A21">
        <v>20211214</v>
      </c>
      <c r="B21" s="1">
        <v>44543</v>
      </c>
      <c r="C21" t="s">
        <v>5</v>
      </c>
      <c r="D21" t="s">
        <v>6</v>
      </c>
      <c r="E21" s="6">
        <v>0.36249999999999999</v>
      </c>
      <c r="F21" s="2">
        <v>44543.362500000003</v>
      </c>
      <c r="G21">
        <v>2.8</v>
      </c>
      <c r="H21">
        <v>4117.2319470827797</v>
      </c>
      <c r="I21" s="4">
        <f>AVERAGE(H21:H23)</f>
        <v>4138.1727954102325</v>
      </c>
      <c r="J21" s="4">
        <v>6511.82</v>
      </c>
      <c r="K21" s="4">
        <v>8617.5740000000005</v>
      </c>
    </row>
    <row r="22" spans="1:11" x14ac:dyDescent="0.3">
      <c r="A22">
        <v>20211214</v>
      </c>
      <c r="B22" s="1">
        <v>44543</v>
      </c>
      <c r="C22" t="s">
        <v>5</v>
      </c>
      <c r="D22" t="s">
        <v>6</v>
      </c>
      <c r="E22" s="6">
        <v>0.36249999999999999</v>
      </c>
      <c r="F22" s="2">
        <v>44543.362500000003</v>
      </c>
      <c r="G22">
        <v>2.8</v>
      </c>
      <c r="H22">
        <v>3378.4853533086598</v>
      </c>
    </row>
    <row r="23" spans="1:11" x14ac:dyDescent="0.3">
      <c r="A23">
        <v>20211214</v>
      </c>
      <c r="B23" s="1">
        <v>44543</v>
      </c>
      <c r="C23" t="s">
        <v>5</v>
      </c>
      <c r="D23" t="s">
        <v>6</v>
      </c>
      <c r="E23" s="6">
        <v>0.36249999999999999</v>
      </c>
      <c r="F23" s="2">
        <v>44543.362500000003</v>
      </c>
      <c r="G23">
        <v>2.8</v>
      </c>
      <c r="H23">
        <v>4918.8010858392599</v>
      </c>
    </row>
    <row r="25" spans="1:11" x14ac:dyDescent="0.3">
      <c r="A25" s="3">
        <v>20210417</v>
      </c>
      <c r="B25" s="1">
        <v>44303</v>
      </c>
      <c r="C25" s="3" t="s">
        <v>7</v>
      </c>
      <c r="D25" t="s">
        <v>8</v>
      </c>
      <c r="E25" s="7">
        <v>0.6875</v>
      </c>
      <c r="F25" s="2">
        <v>44303.6875</v>
      </c>
      <c r="G25" s="3">
        <v>17.399999999999999</v>
      </c>
      <c r="H25" s="3">
        <v>5136.72</v>
      </c>
      <c r="I25" s="4">
        <f>AVERAGE(H25:H27)</f>
        <v>6116.8770000000004</v>
      </c>
      <c r="J25" s="5">
        <v>10914.39</v>
      </c>
    </row>
    <row r="26" spans="1:11" x14ac:dyDescent="0.3">
      <c r="A26" s="3">
        <v>20210417</v>
      </c>
      <c r="B26" s="1">
        <v>44303</v>
      </c>
      <c r="C26" s="3" t="s">
        <v>7</v>
      </c>
      <c r="D26" t="s">
        <v>8</v>
      </c>
      <c r="E26" s="7">
        <v>0.6875</v>
      </c>
      <c r="F26" s="2">
        <v>44303.6875</v>
      </c>
      <c r="G26" s="3">
        <v>17.399999999999999</v>
      </c>
      <c r="H26" s="3">
        <v>7523.5780000000004</v>
      </c>
      <c r="J26" s="5"/>
    </row>
    <row r="27" spans="1:11" x14ac:dyDescent="0.3">
      <c r="A27" s="3">
        <v>20210417</v>
      </c>
      <c r="B27" s="1">
        <v>44303</v>
      </c>
      <c r="C27" s="3" t="s">
        <v>7</v>
      </c>
      <c r="D27" t="s">
        <v>8</v>
      </c>
      <c r="E27" s="7">
        <v>0.6875</v>
      </c>
      <c r="F27" s="2">
        <v>44303.6875</v>
      </c>
      <c r="G27" s="3">
        <v>17.399999999999999</v>
      </c>
      <c r="H27" s="3">
        <v>5690.3329999999996</v>
      </c>
      <c r="J27" s="5"/>
    </row>
    <row r="28" spans="1:11" x14ac:dyDescent="0.3">
      <c r="A28" s="3">
        <v>20210501</v>
      </c>
      <c r="B28" s="1">
        <v>44317</v>
      </c>
      <c r="C28" s="3" t="s">
        <v>7</v>
      </c>
      <c r="D28" t="s">
        <v>8</v>
      </c>
      <c r="E28" s="7">
        <v>0.58333333333333337</v>
      </c>
      <c r="F28" s="2">
        <v>44317.583333333336</v>
      </c>
      <c r="G28" s="3">
        <v>19.100000000000001</v>
      </c>
      <c r="H28" s="3">
        <v>9418.7970000000005</v>
      </c>
      <c r="I28" s="4">
        <f>AVERAGE(H28:H30)</f>
        <v>9906.6996666666673</v>
      </c>
      <c r="J28" s="5">
        <v>12976.26</v>
      </c>
      <c r="K28" s="4">
        <v>17172.45</v>
      </c>
    </row>
    <row r="29" spans="1:11" x14ac:dyDescent="0.3">
      <c r="A29" s="3">
        <v>20210501</v>
      </c>
      <c r="B29" s="1">
        <v>44317</v>
      </c>
      <c r="C29" s="3" t="s">
        <v>7</v>
      </c>
      <c r="D29" t="s">
        <v>8</v>
      </c>
      <c r="E29" s="7">
        <v>0.58333333333333337</v>
      </c>
      <c r="F29" s="2">
        <v>44317.583333333336</v>
      </c>
      <c r="G29" s="3">
        <v>19.100000000000001</v>
      </c>
      <c r="H29" s="3">
        <v>9186.9419999999991</v>
      </c>
      <c r="J29" s="5"/>
    </row>
    <row r="30" spans="1:11" x14ac:dyDescent="0.3">
      <c r="A30" s="3">
        <v>20210501</v>
      </c>
      <c r="B30" s="1">
        <v>44317</v>
      </c>
      <c r="C30" s="3" t="s">
        <v>7</v>
      </c>
      <c r="D30" t="s">
        <v>8</v>
      </c>
      <c r="E30" s="7">
        <v>0.58333333333333337</v>
      </c>
      <c r="F30" s="2">
        <v>44317.583333333336</v>
      </c>
      <c r="G30" s="3">
        <v>19.100000000000001</v>
      </c>
      <c r="H30" s="3">
        <v>11114.36</v>
      </c>
      <c r="J30" s="5"/>
    </row>
    <row r="31" spans="1:11" x14ac:dyDescent="0.3">
      <c r="A31">
        <v>20210508</v>
      </c>
      <c r="B31" s="1">
        <v>44324</v>
      </c>
      <c r="C31" t="s">
        <v>7</v>
      </c>
      <c r="D31" t="s">
        <v>8</v>
      </c>
      <c r="E31" s="6">
        <v>0.52083333333333337</v>
      </c>
      <c r="F31" s="2">
        <v>44324.520833333336</v>
      </c>
      <c r="G31">
        <v>13</v>
      </c>
      <c r="H31">
        <v>6020.7557821896798</v>
      </c>
      <c r="I31" s="4">
        <f>AVERAGE(H31:H33)</f>
        <v>6154.5000780085393</v>
      </c>
      <c r="J31" s="4">
        <v>10217.98</v>
      </c>
      <c r="K31" s="4">
        <v>13522.21</v>
      </c>
    </row>
    <row r="32" spans="1:11" x14ac:dyDescent="0.3">
      <c r="A32">
        <v>20210508</v>
      </c>
      <c r="B32" s="1">
        <v>44324</v>
      </c>
      <c r="C32" t="s">
        <v>7</v>
      </c>
      <c r="D32" t="s">
        <v>8</v>
      </c>
      <c r="E32" s="6">
        <v>0.52083333333333337</v>
      </c>
      <c r="F32" s="2">
        <v>44324.520833333336</v>
      </c>
      <c r="G32">
        <v>13</v>
      </c>
      <c r="H32">
        <v>6122.7358679925801</v>
      </c>
    </row>
    <row r="33" spans="1:11" x14ac:dyDescent="0.3">
      <c r="A33">
        <v>20210508</v>
      </c>
      <c r="B33" s="1">
        <v>44324</v>
      </c>
      <c r="C33" t="s">
        <v>7</v>
      </c>
      <c r="D33" t="s">
        <v>8</v>
      </c>
      <c r="E33" s="6">
        <v>0.52083333333333337</v>
      </c>
      <c r="F33" s="2">
        <v>44324.520833333336</v>
      </c>
      <c r="G33">
        <v>13</v>
      </c>
      <c r="H33">
        <v>6320.0085838433597</v>
      </c>
    </row>
    <row r="34" spans="1:11" x14ac:dyDescent="0.3">
      <c r="A34">
        <v>20210617</v>
      </c>
      <c r="B34" s="1">
        <v>44364</v>
      </c>
      <c r="C34" t="s">
        <v>7</v>
      </c>
      <c r="D34" t="s">
        <v>8</v>
      </c>
      <c r="E34" s="6">
        <v>0.39444444444444443</v>
      </c>
      <c r="F34" s="2">
        <v>44364.394444444442</v>
      </c>
      <c r="G34">
        <v>17.5</v>
      </c>
      <c r="H34">
        <v>7193.7597133101999</v>
      </c>
      <c r="I34" s="4">
        <f>AVERAGE(H34:H36)</f>
        <v>7453.47063627838</v>
      </c>
      <c r="J34" s="4">
        <v>10173.64</v>
      </c>
      <c r="K34" s="4">
        <v>13463.53</v>
      </c>
    </row>
    <row r="35" spans="1:11" x14ac:dyDescent="0.3">
      <c r="A35">
        <v>20210617</v>
      </c>
      <c r="B35" s="1">
        <v>44364</v>
      </c>
      <c r="C35" t="s">
        <v>7</v>
      </c>
      <c r="D35" t="s">
        <v>8</v>
      </c>
      <c r="E35" s="6">
        <v>0.39444444444444443</v>
      </c>
      <c r="F35" s="2">
        <v>44364.394444444442</v>
      </c>
      <c r="G35">
        <v>17.5</v>
      </c>
      <c r="H35">
        <v>7018.4073975359697</v>
      </c>
    </row>
    <row r="36" spans="1:11" x14ac:dyDescent="0.3">
      <c r="A36">
        <v>20210617</v>
      </c>
      <c r="B36" s="1">
        <v>44364</v>
      </c>
      <c r="C36" t="s">
        <v>7</v>
      </c>
      <c r="D36" t="s">
        <v>8</v>
      </c>
      <c r="E36" s="6">
        <v>0.39444444444444443</v>
      </c>
      <c r="F36" s="2">
        <v>44364.394444444442</v>
      </c>
      <c r="G36">
        <v>17.5</v>
      </c>
      <c r="H36">
        <v>8148.2447979889703</v>
      </c>
    </row>
    <row r="37" spans="1:11" x14ac:dyDescent="0.3">
      <c r="A37">
        <v>20211019</v>
      </c>
      <c r="B37" s="1">
        <v>44488</v>
      </c>
      <c r="C37" t="s">
        <v>7</v>
      </c>
      <c r="D37" t="s">
        <v>8</v>
      </c>
      <c r="E37" s="6">
        <v>0.54791666666666672</v>
      </c>
      <c r="F37" s="2">
        <v>44488.54791666667</v>
      </c>
      <c r="G37">
        <v>13.3</v>
      </c>
      <c r="H37">
        <v>7202.7321828281702</v>
      </c>
      <c r="I37" s="4">
        <f>AVERAGE(H37:H39)</f>
        <v>6460.2028312416296</v>
      </c>
      <c r="J37" s="4">
        <v>8508.32</v>
      </c>
      <c r="K37" s="4">
        <v>11259.69</v>
      </c>
    </row>
    <row r="38" spans="1:11" x14ac:dyDescent="0.3">
      <c r="A38">
        <v>20211019</v>
      </c>
      <c r="B38" s="1">
        <v>44488</v>
      </c>
      <c r="C38" t="s">
        <v>7</v>
      </c>
      <c r="D38" t="s">
        <v>8</v>
      </c>
      <c r="E38" s="6">
        <v>0.54791666666666672</v>
      </c>
      <c r="F38" s="2">
        <v>44488.54791666667</v>
      </c>
      <c r="G38">
        <v>13.3</v>
      </c>
      <c r="H38">
        <v>5626.7515182363304</v>
      </c>
    </row>
    <row r="39" spans="1:11" x14ac:dyDescent="0.3">
      <c r="A39">
        <v>20211019</v>
      </c>
      <c r="B39" s="1">
        <v>44488</v>
      </c>
      <c r="C39" t="s">
        <v>7</v>
      </c>
      <c r="D39" t="s">
        <v>8</v>
      </c>
      <c r="E39" s="6">
        <v>0.54791666666666672</v>
      </c>
      <c r="F39" s="2">
        <v>44488.54791666667</v>
      </c>
      <c r="G39">
        <v>13.3</v>
      </c>
      <c r="H39">
        <v>6551.1247926603901</v>
      </c>
    </row>
  </sheetData>
  <sortState xmlns:xlrd2="http://schemas.microsoft.com/office/spreadsheetml/2017/richdata2" ref="A25:K39">
    <sortCondition ref="B25:B3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López Lloreda</dc:creator>
  <cp:lastModifiedBy>Lopez, Carla</cp:lastModifiedBy>
  <dcterms:created xsi:type="dcterms:W3CDTF">2023-04-06T13:42:27Z</dcterms:created>
  <dcterms:modified xsi:type="dcterms:W3CDTF">2025-04-25T20:55:22Z</dcterms:modified>
</cp:coreProperties>
</file>