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\2021\GC jun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<sst xmlns="http://schemas.openxmlformats.org/spreadsheetml/2006/main" count="399" uniqueCount="54">
  <si>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</si>
  <si>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</si>
  <si>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</si>
  <si>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</si>
  <si>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</si>
  <si>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</si>
  <si>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</si>
  <si>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</si>
  <si>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</si>
  <si>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</si>
  <si>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</si>
  <si>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</si>
  <si>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</si>
  <si>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</si>
  <si>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</si>
  <si>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</si>
  <si>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</si>
  <si>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</si>
  <si>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</si>
  <si>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</si>
  <si>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</si>
  <si>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</si>
  <si>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</si>
  <si>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</si>
  <si>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</si>
  <si>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</si>
  <si>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BRN03jun21_001.gcd</t>
  </si>
  <si>
    <t>BRN03jun21_002.gcd</t>
  </si>
  <si>
    <t>BRN03jun21_003.gcd</t>
  </si>
  <si>
    <t>dd cal 011</t>
  </si>
  <si>
    <t>BRN03jun21_004.gcd</t>
  </si>
  <si>
    <t>dd cal 004</t>
  </si>
  <si>
    <t>BRN03jun21_005.gcd</t>
  </si>
  <si>
    <t>dd cal 003</t>
  </si>
  <si>
    <t>BRN03jun21_006.gcd</t>
  </si>
  <si>
    <t>dd cal 010</t>
  </si>
  <si>
    <t>BRN03jun21_007.gcd</t>
  </si>
  <si>
    <t>dd cal 002</t>
  </si>
  <si>
    <t>BRN03jun21_008.gcd</t>
  </si>
  <si>
    <t>dd cal 012</t>
  </si>
  <si>
    <t>BRN03jun21_009.gcd</t>
  </si>
  <si>
    <t>dd cal 001</t>
  </si>
  <si>
    <t>BRN03jun21_010.gcd</t>
  </si>
  <si>
    <t>dd cal 006</t>
  </si>
  <si>
    <t>BRN03jun21_011.gcd</t>
  </si>
  <si>
    <t>dd cal 013</t>
  </si>
  <si>
    <t>BRN03jun21_012.gcd</t>
  </si>
  <si>
    <t>dd cal 008</t>
  </si>
  <si>
    <t>BRN03jun21_013.gcd</t>
  </si>
  <si>
    <t>dd cal 005</t>
  </si>
  <si>
    <t>BRN03jun21_014.gcd</t>
  </si>
  <si>
    <t>dd cal 007</t>
  </si>
  <si>
    <t>BRN03jun21_015.gcd</t>
  </si>
  <si>
    <t>dd cal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</si>
</sst>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3"/>
  <sheetViews>
    <sheetView tabSelected="1" topLeftCell="L1" workbookViewId="0">
      <selection activeCell="AI30" sqref="AI30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44350.430763888886</v>
      </c>
      <c r="D9" t="s">
        <v>13</v>
      </c>
      <c r="E9" t="s">
        <v>14</v>
      </c>
      <c r="F9">
        <v>0</v>
      </c>
      <c r="G9">
        <v>6.0490000000000004</v>
      </c>
      <c r="H9" s="3">
        <v>1105</v>
      </c>
      <c r="I9">
        <v>-2E-3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44350.430763888886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44350.430763888886</v>
      </c>
      <c r="AF9" t="s">
        <v>13</v>
      </c>
      <c r="AG9" t="s">
        <v>14</v>
      </c>
      <c r="AH9">
        <v>0</v>
      </c>
      <c r="AI9">
        <v>12.218999999999999</v>
      </c>
      <c r="AJ9" s="3">
        <v>1757</v>
      </c>
      <c r="AK9">
        <v>0.36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-1.3560282187500006</v>
      </c>
      <c r="AU9" s="7">
        <f t="shared" ref="AU9:AU23" si="1">((-0.00000006277*AJ9^2)+(0.1854*AJ9)+(34.83))</f>
        <v>360.38402593427003</v>
      </c>
      <c r="AW9" s="8">
        <f t="shared" ref="AW9:AW23" si="2">IF(H9&lt;10000,((-0.00000005795*H9^2)+(0.003823*H9)+(-6.715)),(IF(H9&lt;700000,((-0.0000000001209*H9^2)+(0.002635*H9)+(-0.4111)), ((-0.00000002007*V9^2)+(0.2564*V9)+(286.1)))))</f>
        <v>-2.5613433987500001</v>
      </c>
      <c r="AX9" s="9">
        <f t="shared" ref="AX9:AX23" si="3">(-0.00000001626*AJ9^2)+(0.1912*AJ9)+(-3.858)</f>
        <v>332.03020458326</v>
      </c>
    </row>
    <row r="10" spans="1:50" x14ac:dyDescent="0.35">
      <c r="A10">
        <v>40</v>
      </c>
      <c r="B10" t="s">
        <v>27</v>
      </c>
      <c r="C10" s="2">
        <v>44350.452048611114</v>
      </c>
      <c r="D10" t="s">
        <v>16</v>
      </c>
      <c r="E10" t="s">
        <v>14</v>
      </c>
      <c r="F10">
        <v>0</v>
      </c>
      <c r="G10">
        <v>6.0010000000000003</v>
      </c>
      <c r="H10" s="3">
        <v>995919</v>
      </c>
      <c r="I10">
        <v>2.073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44350.452048611114</v>
      </c>
      <c r="R10" t="s">
        <v>16</v>
      </c>
      <c r="S10" t="s">
        <v>14</v>
      </c>
      <c r="T10">
        <v>0</v>
      </c>
      <c r="U10">
        <v>5.9560000000000004</v>
      </c>
      <c r="V10" s="3">
        <v>8771</v>
      </c>
      <c r="W10">
        <v>2.4689999999999999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44350.452048611114</v>
      </c>
      <c r="AF10" t="s">
        <v>16</v>
      </c>
      <c r="AG10" t="s">
        <v>14</v>
      </c>
      <c r="AH10">
        <v>0</v>
      </c>
      <c r="AI10">
        <v>12.16</v>
      </c>
      <c r="AJ10" s="3">
        <v>10554</v>
      </c>
      <c r="AK10">
        <v>2.1150000000000002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2225.3656164986851</v>
      </c>
      <c r="AU10" s="7">
        <f t="shared" si="1"/>
        <v>1984.5498432826801</v>
      </c>
      <c r="AW10" s="8">
        <f t="shared" si="2"/>
        <v>2533.4404060491302</v>
      </c>
      <c r="AX10" s="9">
        <f t="shared" si="3"/>
        <v>2012.2556487458401</v>
      </c>
    </row>
    <row r="11" spans="1:50" x14ac:dyDescent="0.35">
      <c r="A11">
        <v>41</v>
      </c>
      <c r="B11" t="s">
        <v>28</v>
      </c>
      <c r="C11" s="2">
        <v>44350.473356481481</v>
      </c>
      <c r="D11" t="s">
        <v>29</v>
      </c>
      <c r="E11" t="s">
        <v>14</v>
      </c>
      <c r="F11">
        <v>0</v>
      </c>
      <c r="G11">
        <v>6.0330000000000004</v>
      </c>
      <c r="H11" s="3">
        <v>1020</v>
      </c>
      <c r="I11">
        <v>-3.0000000000000001E-3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44350.473356481481</v>
      </c>
      <c r="R11" t="s">
        <v>29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44350.473356481481</v>
      </c>
      <c r="AF11" t="s">
        <v>29</v>
      </c>
      <c r="AG11" t="s">
        <v>14</v>
      </c>
      <c r="AH11">
        <v>0</v>
      </c>
      <c r="AI11">
        <v>12.186999999999999</v>
      </c>
      <c r="AJ11" s="3">
        <v>3826</v>
      </c>
      <c r="AK11">
        <v>0.77300000000000002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-1.5897915000000005</v>
      </c>
      <c r="AU11" s="7">
        <f t="shared" si="1"/>
        <v>743.25155541548008</v>
      </c>
      <c r="AW11" s="8">
        <f t="shared" si="2"/>
        <v>-2.87583118</v>
      </c>
      <c r="AX11" s="9">
        <f t="shared" si="3"/>
        <v>727.43518163224007</v>
      </c>
    </row>
    <row r="12" spans="1:50" x14ac:dyDescent="0.35">
      <c r="A12">
        <v>42</v>
      </c>
      <c r="B12" t="s">
        <v>30</v>
      </c>
      <c r="C12" s="2">
        <v>44350.494814814818</v>
      </c>
      <c r="D12" t="s">
        <v>31</v>
      </c>
      <c r="E12" t="s">
        <v>14</v>
      </c>
      <c r="F12">
        <v>0</v>
      </c>
      <c r="G12">
        <v>6.0679999999999996</v>
      </c>
      <c r="H12" s="3">
        <v>1408</v>
      </c>
      <c r="I12">
        <v>-2E-3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30</v>
      </c>
      <c r="Q12" s="2">
        <v>44350.494814814818</v>
      </c>
      <c r="R12" t="s">
        <v>31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30</v>
      </c>
      <c r="AE12" s="2">
        <v>44350.494814814818</v>
      </c>
      <c r="AF12" t="s">
        <v>31</v>
      </c>
      <c r="AG12" t="s">
        <v>14</v>
      </c>
      <c r="AH12">
        <v>0</v>
      </c>
      <c r="AI12">
        <v>12.222</v>
      </c>
      <c r="AJ12" s="3">
        <v>3102</v>
      </c>
      <c r="AK12">
        <v>0.629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-0.52023264000000058</v>
      </c>
      <c r="AU12" s="7">
        <f t="shared" si="1"/>
        <v>609.33680170092009</v>
      </c>
      <c r="AW12" s="8">
        <f t="shared" si="2"/>
        <v>-1.4470997888000001</v>
      </c>
      <c r="AX12" s="9">
        <f t="shared" si="3"/>
        <v>589.08793971096009</v>
      </c>
    </row>
    <row r="13" spans="1:50" x14ac:dyDescent="0.35">
      <c r="A13">
        <v>43</v>
      </c>
      <c r="B13" t="s">
        <v>32</v>
      </c>
      <c r="C13" s="2">
        <v>44350.516134259262</v>
      </c>
      <c r="D13" t="s">
        <v>33</v>
      </c>
      <c r="E13" t="s">
        <v>14</v>
      </c>
      <c r="F13">
        <v>0</v>
      </c>
      <c r="G13">
        <v>6.0060000000000002</v>
      </c>
      <c r="H13" s="3">
        <v>47506</v>
      </c>
      <c r="I13">
        <v>9.4E-2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32</v>
      </c>
      <c r="Q13" s="2">
        <v>44350.516134259262</v>
      </c>
      <c r="R13" t="s">
        <v>33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32</v>
      </c>
      <c r="AE13" s="2">
        <v>44350.516134259262</v>
      </c>
      <c r="AF13" t="s">
        <v>33</v>
      </c>
      <c r="AG13" t="s">
        <v>14</v>
      </c>
      <c r="AH13">
        <v>0</v>
      </c>
      <c r="AI13">
        <v>12.14</v>
      </c>
      <c r="AJ13" s="3">
        <v>17173</v>
      </c>
      <c r="AK13">
        <v>3.4329999999999998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147.84452948661684</v>
      </c>
      <c r="AU13" s="7">
        <f t="shared" si="1"/>
        <v>3200.19257821667</v>
      </c>
      <c r="AW13" s="8">
        <f t="shared" si="2"/>
        <v>124.4943604576476</v>
      </c>
      <c r="AX13" s="9">
        <f t="shared" si="3"/>
        <v>3274.82433203446</v>
      </c>
    </row>
    <row r="14" spans="1:50" x14ac:dyDescent="0.35">
      <c r="A14">
        <v>44</v>
      </c>
      <c r="B14" t="s">
        <v>34</v>
      </c>
      <c r="C14" s="2">
        <v>44350.537453703706</v>
      </c>
      <c r="D14" t="s">
        <v>35</v>
      </c>
      <c r="E14" t="s">
        <v>14</v>
      </c>
      <c r="F14">
        <v>0</v>
      </c>
      <c r="G14">
        <v>6.0209999999999999</v>
      </c>
      <c r="H14" s="3">
        <v>1554</v>
      </c>
      <c r="I14">
        <v>-2E-3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34</v>
      </c>
      <c r="Q14" s="2">
        <v>44350.537453703706</v>
      </c>
      <c r="R14" t="s">
        <v>35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34</v>
      </c>
      <c r="AE14" s="2">
        <v>44350.537453703706</v>
      </c>
      <c r="AF14" t="s">
        <v>35</v>
      </c>
      <c r="AG14" t="s">
        <v>14</v>
      </c>
      <c r="AH14">
        <v>0</v>
      </c>
      <c r="AI14">
        <v>12.178000000000001</v>
      </c>
      <c r="AJ14" s="3">
        <v>3028</v>
      </c>
      <c r="AK14">
        <v>0.61399999999999999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-0.11611303500000059</v>
      </c>
      <c r="AU14" s="7">
        <f t="shared" si="1"/>
        <v>595.64567542832003</v>
      </c>
      <c r="AW14" s="8">
        <f t="shared" si="2"/>
        <v>-0.91400238220000052</v>
      </c>
      <c r="AX14" s="9">
        <f t="shared" si="3"/>
        <v>574.94651557216014</v>
      </c>
    </row>
    <row r="15" spans="1:50" x14ac:dyDescent="0.35">
      <c r="A15">
        <v>45</v>
      </c>
      <c r="B15" t="s">
        <v>36</v>
      </c>
      <c r="C15" s="2">
        <v>44350.55878472222</v>
      </c>
      <c r="D15" t="s">
        <v>37</v>
      </c>
      <c r="E15" t="s">
        <v>14</v>
      </c>
      <c r="F15">
        <v>0</v>
      </c>
      <c r="G15">
        <v>6.0380000000000003</v>
      </c>
      <c r="H15" s="3">
        <v>51398</v>
      </c>
      <c r="I15">
        <v>0.10199999999999999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36</v>
      </c>
      <c r="Q15" s="2">
        <v>44350.55878472222</v>
      </c>
      <c r="R15" t="s">
        <v>37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36</v>
      </c>
      <c r="AE15" s="2">
        <v>44350.55878472222</v>
      </c>
      <c r="AF15" t="s">
        <v>37</v>
      </c>
      <c r="AG15" t="s">
        <v>14</v>
      </c>
      <c r="AH15">
        <v>0</v>
      </c>
      <c r="AI15">
        <v>12.176</v>
      </c>
      <c r="AJ15" s="3">
        <v>22198</v>
      </c>
      <c r="AK15">
        <v>4.431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159.75511805545523</v>
      </c>
      <c r="AU15" s="7">
        <f t="shared" si="1"/>
        <v>4119.4092069249209</v>
      </c>
      <c r="AW15" s="8">
        <f t="shared" si="2"/>
        <v>134.70324189255641</v>
      </c>
      <c r="AX15" s="9">
        <f t="shared" si="3"/>
        <v>4232.3874654229594</v>
      </c>
    </row>
    <row r="16" spans="1:50" x14ac:dyDescent="0.35">
      <c r="A16">
        <v>46</v>
      </c>
      <c r="B16" t="s">
        <v>38</v>
      </c>
      <c r="C16" s="2">
        <v>44350.580104166664</v>
      </c>
      <c r="D16" t="s">
        <v>39</v>
      </c>
      <c r="E16" t="s">
        <v>14</v>
      </c>
      <c r="F16">
        <v>0</v>
      </c>
      <c r="G16">
        <v>6.0449999999999999</v>
      </c>
      <c r="H16" s="3">
        <v>1157</v>
      </c>
      <c r="I16">
        <v>-2E-3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38</v>
      </c>
      <c r="Q16" s="2">
        <v>44350.580104166664</v>
      </c>
      <c r="R16" t="s">
        <v>39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38</v>
      </c>
      <c r="AE16" s="2">
        <v>44350.580104166664</v>
      </c>
      <c r="AF16" t="s">
        <v>39</v>
      </c>
      <c r="AG16" t="s">
        <v>14</v>
      </c>
      <c r="AH16">
        <v>0</v>
      </c>
      <c r="AI16">
        <v>12.179</v>
      </c>
      <c r="AJ16" s="3">
        <v>4775</v>
      </c>
      <c r="AK16">
        <v>0.96299999999999997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-1.2128687087500007</v>
      </c>
      <c r="AU16" s="7">
        <f t="shared" si="1"/>
        <v>918.68380476875018</v>
      </c>
      <c r="AW16" s="8">
        <f t="shared" si="2"/>
        <v>-2.36936370955</v>
      </c>
      <c r="AX16" s="9">
        <f t="shared" si="3"/>
        <v>908.75126183750012</v>
      </c>
    </row>
    <row r="17" spans="1:50" x14ac:dyDescent="0.35">
      <c r="A17">
        <v>47</v>
      </c>
      <c r="B17" t="s">
        <v>40</v>
      </c>
      <c r="C17" s="2">
        <v>44350.601377314815</v>
      </c>
      <c r="D17" t="s">
        <v>41</v>
      </c>
      <c r="E17" t="s">
        <v>14</v>
      </c>
      <c r="F17">
        <v>0</v>
      </c>
      <c r="G17">
        <v>6.0289999999999999</v>
      </c>
      <c r="H17" s="3">
        <v>42995</v>
      </c>
      <c r="I17">
        <v>8.5000000000000006E-2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40</v>
      </c>
      <c r="Q17" s="2">
        <v>44350.601377314815</v>
      </c>
      <c r="R17" t="s">
        <v>41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40</v>
      </c>
      <c r="AE17" s="2">
        <v>44350.601377314815</v>
      </c>
      <c r="AF17" t="s">
        <v>41</v>
      </c>
      <c r="AG17" t="s">
        <v>14</v>
      </c>
      <c r="AH17">
        <v>0</v>
      </c>
      <c r="AI17">
        <v>12.163</v>
      </c>
      <c r="AJ17" s="3">
        <v>15659</v>
      </c>
      <c r="AK17">
        <v>3.1320000000000001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134.00869214559503</v>
      </c>
      <c r="AU17" s="7">
        <f t="shared" si="1"/>
        <v>2922.61712728163</v>
      </c>
      <c r="AW17" s="8">
        <f t="shared" si="2"/>
        <v>112.6572328839775</v>
      </c>
      <c r="AX17" s="9">
        <f t="shared" si="3"/>
        <v>2986.1557783909402</v>
      </c>
    </row>
    <row r="18" spans="1:50" x14ac:dyDescent="0.35">
      <c r="A18">
        <v>48</v>
      </c>
      <c r="B18" t="s">
        <v>42</v>
      </c>
      <c r="C18" s="2">
        <v>44350.622696759259</v>
      </c>
      <c r="D18" t="s">
        <v>43</v>
      </c>
      <c r="E18" t="s">
        <v>14</v>
      </c>
      <c r="F18">
        <v>0</v>
      </c>
      <c r="G18">
        <v>6.0049999999999999</v>
      </c>
      <c r="H18" s="3">
        <v>214251</v>
      </c>
      <c r="I18">
        <v>0.442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42</v>
      </c>
      <c r="Q18" s="2">
        <v>44350.622696759259</v>
      </c>
      <c r="R18" t="s">
        <v>43</v>
      </c>
      <c r="S18" t="s">
        <v>14</v>
      </c>
      <c r="T18">
        <v>0</v>
      </c>
      <c r="U18">
        <v>5.9589999999999996</v>
      </c>
      <c r="V18" s="3">
        <v>1614</v>
      </c>
      <c r="W18">
        <v>0.54800000000000004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42</v>
      </c>
      <c r="AE18" s="2">
        <v>44350.622696759259</v>
      </c>
      <c r="AF18" t="s">
        <v>43</v>
      </c>
      <c r="AG18" t="s">
        <v>14</v>
      </c>
      <c r="AH18">
        <v>0</v>
      </c>
      <c r="AI18">
        <v>12.135999999999999</v>
      </c>
      <c r="AJ18" s="3">
        <v>25464</v>
      </c>
      <c r="AK18">
        <v>5.0789999999999997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635.9661616449838</v>
      </c>
      <c r="AU18" s="7">
        <f t="shared" si="1"/>
        <v>4715.15457187008</v>
      </c>
      <c r="AW18" s="8">
        <f t="shared" si="2"/>
        <v>558.59055293797917</v>
      </c>
      <c r="AX18" s="9">
        <f t="shared" si="3"/>
        <v>4854.3155672870398</v>
      </c>
    </row>
    <row r="19" spans="1:50" x14ac:dyDescent="0.35">
      <c r="A19">
        <v>49</v>
      </c>
      <c r="B19" t="s">
        <v>44</v>
      </c>
      <c r="C19" s="2">
        <v>44350.64403935185</v>
      </c>
      <c r="D19" t="s">
        <v>45</v>
      </c>
      <c r="E19" t="s">
        <v>14</v>
      </c>
      <c r="F19">
        <v>0</v>
      </c>
      <c r="G19">
        <v>6.0350000000000001</v>
      </c>
      <c r="H19" s="3">
        <v>1233</v>
      </c>
      <c r="I19">
        <v>-2E-3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44</v>
      </c>
      <c r="Q19" s="2">
        <v>44350.64403935185</v>
      </c>
      <c r="R19" t="s">
        <v>45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44</v>
      </c>
      <c r="AE19" s="2">
        <v>44350.64403935185</v>
      </c>
      <c r="AF19" t="s">
        <v>45</v>
      </c>
      <c r="AG19" t="s">
        <v>14</v>
      </c>
      <c r="AH19">
        <v>0</v>
      </c>
      <c r="AI19">
        <v>12.18</v>
      </c>
      <c r="AJ19" s="3">
        <v>3492</v>
      </c>
      <c r="AK19">
        <v>0.70699999999999996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-1.0034288587500004</v>
      </c>
      <c r="AU19" s="7">
        <f t="shared" si="1"/>
        <v>681.48137860272016</v>
      </c>
      <c r="AW19" s="8">
        <f t="shared" si="2"/>
        <v>-2.0893417475500007</v>
      </c>
      <c r="AX19" s="9">
        <f t="shared" si="3"/>
        <v>663.61412451936019</v>
      </c>
    </row>
    <row r="20" spans="1:50" x14ac:dyDescent="0.35">
      <c r="A20">
        <v>50</v>
      </c>
      <c r="B20" t="s">
        <v>46</v>
      </c>
      <c r="C20" s="2">
        <v>44350.665347222224</v>
      </c>
      <c r="D20" t="s">
        <v>47</v>
      </c>
      <c r="E20" t="s">
        <v>14</v>
      </c>
      <c r="F20">
        <v>0</v>
      </c>
      <c r="G20">
        <v>6.03</v>
      </c>
      <c r="H20" s="3">
        <v>1557</v>
      </c>
      <c r="I20">
        <v>-2E-3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46</v>
      </c>
      <c r="Q20" s="2">
        <v>44350.665347222224</v>
      </c>
      <c r="R20" t="s">
        <v>47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46</v>
      </c>
      <c r="AE20" s="2">
        <v>44350.665347222224</v>
      </c>
      <c r="AF20" t="s">
        <v>47</v>
      </c>
      <c r="AG20" t="s">
        <v>14</v>
      </c>
      <c r="AH20">
        <v>0</v>
      </c>
      <c r="AI20">
        <v>12.173</v>
      </c>
      <c r="AJ20" s="3">
        <v>3378</v>
      </c>
      <c r="AK20">
        <v>0.68400000000000005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-0.10779970875</v>
      </c>
      <c r="AU20" s="7">
        <f t="shared" si="1"/>
        <v>660.39493881132</v>
      </c>
      <c r="AW20" s="8">
        <f t="shared" si="2"/>
        <v>-0.9030742295500005</v>
      </c>
      <c r="AX20" s="9">
        <f t="shared" si="3"/>
        <v>641.83005902616003</v>
      </c>
    </row>
    <row r="21" spans="1:50" x14ac:dyDescent="0.35">
      <c r="A21">
        <v>51</v>
      </c>
      <c r="B21" t="s">
        <v>48</v>
      </c>
      <c r="C21" s="2">
        <v>44350.686678240738</v>
      </c>
      <c r="D21" t="s">
        <v>49</v>
      </c>
      <c r="E21" t="s">
        <v>14</v>
      </c>
      <c r="F21">
        <v>0</v>
      </c>
      <c r="G21">
        <v>6.0069999999999997</v>
      </c>
      <c r="H21" s="3">
        <v>208105</v>
      </c>
      <c r="I21">
        <v>0.42899999999999999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48</v>
      </c>
      <c r="Q21" s="2">
        <v>44350.686678240738</v>
      </c>
      <c r="R21" t="s">
        <v>49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48</v>
      </c>
      <c r="AE21" s="2">
        <v>44350.686678240738</v>
      </c>
      <c r="AF21" t="s">
        <v>49</v>
      </c>
      <c r="AG21" t="s">
        <v>14</v>
      </c>
      <c r="AH21">
        <v>0</v>
      </c>
      <c r="AI21">
        <v>12.137</v>
      </c>
      <c r="AJ21" s="3">
        <v>26068</v>
      </c>
      <c r="AK21">
        <v>5.1989999999999998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618.78026758539499</v>
      </c>
      <c r="AU21" s="7">
        <f t="shared" si="1"/>
        <v>4825.1824350315201</v>
      </c>
      <c r="AW21" s="8">
        <f t="shared" si="2"/>
        <v>542.70967515507743</v>
      </c>
      <c r="AX21" s="9">
        <f t="shared" si="3"/>
        <v>4969.2942694537605</v>
      </c>
    </row>
    <row r="22" spans="1:50" x14ac:dyDescent="0.35">
      <c r="A22">
        <v>52</v>
      </c>
      <c r="B22" t="s">
        <v>50</v>
      </c>
      <c r="C22" s="2">
        <v>44350.708032407405</v>
      </c>
      <c r="D22" t="s">
        <v>51</v>
      </c>
      <c r="E22" t="s">
        <v>14</v>
      </c>
      <c r="F22">
        <v>0</v>
      </c>
      <c r="G22">
        <v>6.0380000000000003</v>
      </c>
      <c r="H22" s="3">
        <v>226228</v>
      </c>
      <c r="I22">
        <v>0.46700000000000003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50</v>
      </c>
      <c r="Q22" s="2">
        <v>44350.708032407405</v>
      </c>
      <c r="R22" t="s">
        <v>51</v>
      </c>
      <c r="S22" t="s">
        <v>14</v>
      </c>
      <c r="T22">
        <v>0</v>
      </c>
      <c r="U22">
        <v>6.0149999999999997</v>
      </c>
      <c r="V22" s="3">
        <v>2193</v>
      </c>
      <c r="W22">
        <v>0.70299999999999996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50</v>
      </c>
      <c r="AE22" s="2">
        <v>44350.708032407405</v>
      </c>
      <c r="AF22" t="s">
        <v>51</v>
      </c>
      <c r="AG22" t="s">
        <v>14</v>
      </c>
      <c r="AH22">
        <v>0</v>
      </c>
      <c r="AI22">
        <v>12.172000000000001</v>
      </c>
      <c r="AJ22" s="3">
        <v>30488</v>
      </c>
      <c r="AK22">
        <v>6.0739999999999998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669.27996006345927</v>
      </c>
      <c r="AU22" s="7">
        <f t="shared" si="1"/>
        <v>5628.95934610112</v>
      </c>
      <c r="AW22" s="8">
        <f t="shared" si="2"/>
        <v>589.51212584473444</v>
      </c>
      <c r="AX22" s="9">
        <f t="shared" si="3"/>
        <v>5810.3336349785604</v>
      </c>
    </row>
    <row r="23" spans="1:50" x14ac:dyDescent="0.35">
      <c r="A23">
        <v>53</v>
      </c>
      <c r="B23" t="s">
        <v>52</v>
      </c>
      <c r="C23" s="2">
        <v>44350.729375000003</v>
      </c>
      <c r="D23" t="s">
        <v>53</v>
      </c>
      <c r="E23" t="s">
        <v>14</v>
      </c>
      <c r="F23">
        <v>0</v>
      </c>
      <c r="G23">
        <v>6.05</v>
      </c>
      <c r="H23" s="3">
        <v>1246</v>
      </c>
      <c r="I23">
        <v>-2E-3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52</v>
      </c>
      <c r="Q23" s="2">
        <v>44350.729375000003</v>
      </c>
      <c r="R23" t="s">
        <v>53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52</v>
      </c>
      <c r="AE23" s="2">
        <v>44350.729375000003</v>
      </c>
      <c r="AF23" t="s">
        <v>53</v>
      </c>
      <c r="AG23" t="s">
        <v>14</v>
      </c>
      <c r="AH23">
        <v>0</v>
      </c>
      <c r="AI23">
        <v>12.2</v>
      </c>
      <c r="AJ23" s="3">
        <v>2365</v>
      </c>
      <c r="AK23">
        <v>0.48199999999999998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-0.96757903500000042</v>
      </c>
      <c r="AU23" s="7">
        <f t="shared" si="1"/>
        <v>472.94991326675</v>
      </c>
      <c r="AW23" s="8">
        <f t="shared" si="2"/>
        <v>-2.0415103021999998</v>
      </c>
      <c r="AX23" s="9">
        <f t="shared" si="3"/>
        <v>448.23905416150006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2021-06-04T17:43:14Z</dcterms:modified>
</cp:coreProperties>
</file>