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Projects\Synoptic\Data\2021-05\"/>
    </mc:Choice>
  </mc:AlternateContent>
  <xr:revisionPtr revIDLastSave="0" documentId="13_ncr:1_{3EB6855A-D727-4299-91E4-24E353D6D06B}" xr6:coauthVersionLast="47" xr6:coauthVersionMax="47" xr10:uidLastSave="{00000000-0000-0000-0000-000000000000}"/>
  <bookViews>
    <workbookView xWindow="-108" yWindow="-108" windowWidth="23256" windowHeight="12576" tabRatio="592" xr2:uid="{00000000-000D-0000-FFFF-FFFF00000000}"/>
  </bookViews>
  <sheets>
    <sheet name="GC" sheetId="124" r:id="rId1"/>
  </sheets>
  <definedNames>
    <definedName name="_xlnm._FilterDatabase" localSheetId="0" hidden="1">GC!$J$1:$J$126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5" i="124" l="1"/>
  <c r="O104" i="124"/>
  <c r="O103" i="124"/>
  <c r="O102" i="124"/>
  <c r="O101" i="124"/>
  <c r="O100" i="124"/>
  <c r="O99" i="124"/>
  <c r="O98" i="124"/>
  <c r="O97" i="124"/>
  <c r="O96" i="124"/>
  <c r="O95" i="124"/>
  <c r="O94" i="124"/>
  <c r="O93" i="124"/>
  <c r="O92" i="124"/>
  <c r="O91" i="124"/>
  <c r="O90" i="124"/>
  <c r="O89" i="124"/>
  <c r="O88" i="124"/>
  <c r="O87" i="124"/>
  <c r="O86" i="124"/>
  <c r="O85" i="124"/>
  <c r="O84" i="124"/>
  <c r="O83" i="124"/>
  <c r="O82" i="124"/>
  <c r="O81" i="124"/>
  <c r="O80" i="124"/>
  <c r="O79" i="124"/>
  <c r="O78" i="124"/>
  <c r="O77" i="124"/>
  <c r="O76" i="124"/>
  <c r="O75" i="124"/>
  <c r="O74" i="124"/>
  <c r="O73" i="124"/>
  <c r="O72" i="124"/>
  <c r="O71" i="124"/>
  <c r="O70" i="124"/>
  <c r="O69" i="124"/>
  <c r="O68" i="124"/>
  <c r="O67" i="124"/>
  <c r="O66" i="124"/>
  <c r="O65" i="124"/>
  <c r="O64" i="124"/>
  <c r="O63" i="124"/>
  <c r="O62" i="124"/>
  <c r="O61" i="124"/>
  <c r="O60" i="124"/>
  <c r="O59" i="124"/>
  <c r="O58" i="124"/>
  <c r="O57" i="124"/>
  <c r="O56" i="124"/>
  <c r="O55" i="124"/>
  <c r="O54" i="124"/>
  <c r="O53" i="124"/>
  <c r="O52" i="124"/>
  <c r="O51" i="124"/>
  <c r="O50" i="124"/>
  <c r="O49" i="124"/>
  <c r="O48" i="124"/>
  <c r="O47" i="124"/>
  <c r="O46" i="124"/>
  <c r="O45" i="124"/>
  <c r="O44" i="124"/>
  <c r="O43" i="124"/>
  <c r="O42" i="124"/>
  <c r="O41" i="124"/>
  <c r="O40" i="124"/>
  <c r="O39" i="124"/>
  <c r="O38" i="124"/>
  <c r="O37" i="124"/>
  <c r="O36" i="124"/>
  <c r="O35" i="124"/>
  <c r="O34" i="124"/>
  <c r="O33" i="124"/>
  <c r="O32" i="124"/>
  <c r="O31" i="124"/>
  <c r="O30" i="124"/>
  <c r="O29" i="124"/>
  <c r="O28" i="124"/>
  <c r="O27" i="124"/>
  <c r="O26" i="124"/>
  <c r="O25" i="124"/>
  <c r="O24" i="124"/>
  <c r="O23" i="124"/>
  <c r="O22" i="124"/>
  <c r="O21" i="124"/>
  <c r="O20" i="124"/>
  <c r="O19" i="124"/>
  <c r="O18" i="124"/>
  <c r="O17" i="124"/>
  <c r="O16" i="124"/>
  <c r="O15" i="124"/>
  <c r="O14" i="124"/>
  <c r="O13" i="124"/>
  <c r="O12" i="124"/>
  <c r="O11" i="124"/>
  <c r="O10" i="124"/>
  <c r="O9" i="124"/>
  <c r="O8" i="124"/>
  <c r="O7" i="124"/>
  <c r="O6" i="124"/>
  <c r="O5" i="124"/>
  <c r="O4" i="124"/>
  <c r="O3" i="124"/>
  <c r="O2" i="124"/>
</calcChain>
</file>

<file path=xl/sharedStrings.xml><?xml version="1.0" encoding="utf-8"?>
<sst xmlns="http://schemas.openxmlformats.org/spreadsheetml/2006/main" count="973" uniqueCount="224">
  <si>
    <t>GC_Number</t>
  </si>
  <si>
    <t>GC_SampleID</t>
  </si>
  <si>
    <t>CH4_RetTime</t>
  </si>
  <si>
    <t>CH4_Area</t>
  </si>
  <si>
    <t>CH4_ppm</t>
  </si>
  <si>
    <t>CO2_RetTime</t>
  </si>
  <si>
    <t>CO2_Area</t>
  </si>
  <si>
    <t>CO2_ppm</t>
  </si>
  <si>
    <t>Sample_Date</t>
  </si>
  <si>
    <t>Sample_ID</t>
  </si>
  <si>
    <t>Rep</t>
  </si>
  <si>
    <t>Site_ID</t>
  </si>
  <si>
    <t>Flag</t>
  </si>
  <si>
    <t>Flag_Lab</t>
  </si>
  <si>
    <t>AirV_mL</t>
  </si>
  <si>
    <t>WaterV_mL</t>
  </si>
  <si>
    <t>Flag_field</t>
  </si>
  <si>
    <t>Bottle</t>
  </si>
  <si>
    <t>Precision</t>
  </si>
  <si>
    <t>AG-SW</t>
  </si>
  <si>
    <t>GHG</t>
  </si>
  <si>
    <t>R1</t>
  </si>
  <si>
    <t>dd-2105-001</t>
  </si>
  <si>
    <t>AG Air</t>
  </si>
  <si>
    <t>NA</t>
  </si>
  <si>
    <t>R2</t>
  </si>
  <si>
    <t>dd-2105-002</t>
  </si>
  <si>
    <t>R3</t>
  </si>
  <si>
    <t>dd-2105-003</t>
  </si>
  <si>
    <t>BD-CH</t>
  </si>
  <si>
    <t>dd-2105-004</t>
  </si>
  <si>
    <t>JL Air</t>
  </si>
  <si>
    <t xml:space="preserve">Temperature not recorded. Lots of sediment still in the well; needs more purging. </t>
  </si>
  <si>
    <t>dd-2105-005</t>
  </si>
  <si>
    <t>dd-2105-006</t>
  </si>
  <si>
    <t>BD-SW</t>
  </si>
  <si>
    <t>dd-2105-007</t>
  </si>
  <si>
    <t>dd-2105-008</t>
  </si>
  <si>
    <t>dd-2105-009</t>
  </si>
  <si>
    <t>CR-SW</t>
  </si>
  <si>
    <t>dd-2105-010</t>
  </si>
  <si>
    <t>CR Air</t>
  </si>
  <si>
    <t>Forgot to take YSI</t>
  </si>
  <si>
    <t>dd-2105-011</t>
  </si>
  <si>
    <t>dd-2105-012</t>
  </si>
  <si>
    <t>DB-SW</t>
  </si>
  <si>
    <t>dd-2105-013</t>
  </si>
  <si>
    <t>Beetree Rd Air</t>
  </si>
  <si>
    <t>dd-2105-014</t>
  </si>
  <si>
    <t>dd-2105-015</t>
  </si>
  <si>
    <t>DB-UW1</t>
  </si>
  <si>
    <t>dd-2105-016</t>
  </si>
  <si>
    <t>dd-2105-017</t>
  </si>
  <si>
    <t>dd-2105-018</t>
  </si>
  <si>
    <t>DF-SW</t>
  </si>
  <si>
    <t>dd-2105-019</t>
  </si>
  <si>
    <t>Jones Rd S Air</t>
  </si>
  <si>
    <t>dd-2105-020</t>
  </si>
  <si>
    <t>dd-2105-021</t>
  </si>
  <si>
    <t>DK-SW</t>
  </si>
  <si>
    <t>dd-2105-022</t>
  </si>
  <si>
    <t>dd-2105-023</t>
  </si>
  <si>
    <t>dd-2105-024</t>
  </si>
  <si>
    <t>DK-UW1</t>
  </si>
  <si>
    <t>dd-2105-025</t>
  </si>
  <si>
    <t>dd-2105-026</t>
  </si>
  <si>
    <t>dd-2105-027</t>
  </si>
  <si>
    <t>DK-UW2</t>
  </si>
  <si>
    <t>dd-2105-028</t>
  </si>
  <si>
    <t>dd-2105-029</t>
  </si>
  <si>
    <t>dd-2105-030</t>
  </si>
  <si>
    <t>FN-SW</t>
  </si>
  <si>
    <t>dd-2105-031</t>
  </si>
  <si>
    <t>dd-2105-032</t>
  </si>
  <si>
    <t>dd-2105-033</t>
  </si>
  <si>
    <t>FR-SW</t>
  </si>
  <si>
    <t>dd-2105-034</t>
  </si>
  <si>
    <t xml:space="preserve">Temp not recorded. </t>
  </si>
  <si>
    <t>dd-2105-035</t>
  </si>
  <si>
    <t>dd-2105-036</t>
  </si>
  <si>
    <t>JA-SW</t>
  </si>
  <si>
    <t>dd-2105-037</t>
  </si>
  <si>
    <t>dd-2105-038</t>
  </si>
  <si>
    <t>dd-2105-039</t>
  </si>
  <si>
    <t>JB-SW</t>
  </si>
  <si>
    <t>dd-2105-040</t>
  </si>
  <si>
    <t>dd-2105-041</t>
  </si>
  <si>
    <t>dd-2105-042</t>
  </si>
  <si>
    <t>JB-UW1</t>
  </si>
  <si>
    <t>dd-2105-043</t>
  </si>
  <si>
    <t>dd-2105-044</t>
  </si>
  <si>
    <t>dd-2105-045</t>
  </si>
  <si>
    <t>JB-UW2</t>
  </si>
  <si>
    <t>dd-2105-046</t>
  </si>
  <si>
    <t>dd-2105-047</t>
  </si>
  <si>
    <t>dd-2105-048</t>
  </si>
  <si>
    <t>JC-SW</t>
  </si>
  <si>
    <t>dd-2105-049</t>
  </si>
  <si>
    <t>dd-2105-050</t>
  </si>
  <si>
    <t>dd-2105-051</t>
  </si>
  <si>
    <t>JC-UW1</t>
  </si>
  <si>
    <t>dd-2105-052</t>
  </si>
  <si>
    <t>dd-2105-053</t>
  </si>
  <si>
    <t>dd-2105-054</t>
  </si>
  <si>
    <t>NB-SW</t>
  </si>
  <si>
    <t>dd-2105-055</t>
  </si>
  <si>
    <t>dd-2105-056</t>
  </si>
  <si>
    <t>dd-2105-057</t>
  </si>
  <si>
    <t>ND-SW</t>
  </si>
  <si>
    <t>dd-2105-058</t>
  </si>
  <si>
    <t>dd-2105-059</t>
  </si>
  <si>
    <t>dd-2105-060</t>
  </si>
  <si>
    <t>ND-UW1</t>
  </si>
  <si>
    <t>dd-2105-061</t>
  </si>
  <si>
    <t>dd-2105-062</t>
  </si>
  <si>
    <t>ND-UW2</t>
  </si>
  <si>
    <t>dd-2105-063</t>
  </si>
  <si>
    <t>Interupted by storm, only two reps and temp not recorded.</t>
  </si>
  <si>
    <t>dd-2105-064</t>
  </si>
  <si>
    <t>dd-2105-065</t>
  </si>
  <si>
    <t>ND-UW3</t>
  </si>
  <si>
    <t>dd-2105-066</t>
  </si>
  <si>
    <t>dd-2105-067</t>
  </si>
  <si>
    <t>dd-2105-068</t>
  </si>
  <si>
    <t>QB-SW</t>
  </si>
  <si>
    <t>dd-2105-069</t>
  </si>
  <si>
    <t>dd-2105-070</t>
  </si>
  <si>
    <t>dd-2105-071</t>
  </si>
  <si>
    <t>QB-UW1</t>
  </si>
  <si>
    <t>dd-2105-072</t>
  </si>
  <si>
    <t>dd-2105-073</t>
  </si>
  <si>
    <t>dd-2105-074</t>
  </si>
  <si>
    <t>QB-UW2</t>
  </si>
  <si>
    <t>dd-2105-075</t>
  </si>
  <si>
    <t>dd-2105-076</t>
  </si>
  <si>
    <t>dd-2105-077</t>
  </si>
  <si>
    <t>TA-SW</t>
  </si>
  <si>
    <t>dd-2105-078</t>
  </si>
  <si>
    <t>dd-2105-079</t>
  </si>
  <si>
    <t>dd-2105-080</t>
  </si>
  <si>
    <t>TB-SW</t>
  </si>
  <si>
    <t>dd-2105-081</t>
  </si>
  <si>
    <t>dd-2105-082</t>
  </si>
  <si>
    <t>dd-2105-083</t>
  </si>
  <si>
    <t>TB-UW1</t>
  </si>
  <si>
    <t>dd-2105-084</t>
  </si>
  <si>
    <t>dd-2105-085</t>
  </si>
  <si>
    <t>dd-2105-086</t>
  </si>
  <si>
    <t>TB-UW2</t>
  </si>
  <si>
    <t>dd-2105-087</t>
  </si>
  <si>
    <t>dd-2105-088</t>
  </si>
  <si>
    <t>dd-2105-089</t>
  </si>
  <si>
    <t>TB-UW3</t>
  </si>
  <si>
    <t>dd-2105-090</t>
  </si>
  <si>
    <t>dd-2105-091</t>
  </si>
  <si>
    <t>dd-2105-092</t>
  </si>
  <si>
    <t>TI-SW</t>
  </si>
  <si>
    <t>dd-2105-093</t>
  </si>
  <si>
    <t>dd-2105-094</t>
  </si>
  <si>
    <t>dd-2105-095</t>
  </si>
  <si>
    <t>TR-SW</t>
  </si>
  <si>
    <t>dd-2105-096</t>
  </si>
  <si>
    <t>TR Air</t>
  </si>
  <si>
    <t>dd-2105-097</t>
  </si>
  <si>
    <t>dd-2105-098</t>
  </si>
  <si>
    <t>TS-SW</t>
  </si>
  <si>
    <t>dd-2105-099</t>
  </si>
  <si>
    <t>dd-2105-100</t>
  </si>
  <si>
    <t>dd-2105-101</t>
  </si>
  <si>
    <t>TS-UW1</t>
  </si>
  <si>
    <t>dd-2105-102</t>
  </si>
  <si>
    <t>dd-2105-103</t>
  </si>
  <si>
    <t>dd-2105-104</t>
  </si>
  <si>
    <t>Air</t>
  </si>
  <si>
    <t>dd-2105-105</t>
  </si>
  <si>
    <t>dd-2105-106</t>
  </si>
  <si>
    <t>dd-2105-107</t>
  </si>
  <si>
    <t>dd-2105-108</t>
  </si>
  <si>
    <t>dd-2105-109</t>
  </si>
  <si>
    <t>dd-2105-110</t>
  </si>
  <si>
    <t>Jones Rd N Air</t>
  </si>
  <si>
    <t>dd-2105-111</t>
  </si>
  <si>
    <t>dd-2105-112</t>
  </si>
  <si>
    <t>dd-2105-113</t>
  </si>
  <si>
    <t>dd-2105-114</t>
  </si>
  <si>
    <t>dd-2105-115</t>
  </si>
  <si>
    <t>dd-2105-116</t>
  </si>
  <si>
    <t>dd-2105-117</t>
  </si>
  <si>
    <t>dd-2105-118</t>
  </si>
  <si>
    <t>dd-2105-119</t>
  </si>
  <si>
    <t>dd-2105-120</t>
  </si>
  <si>
    <t>dd-2105-121</t>
  </si>
  <si>
    <t>dd-2105-122</t>
  </si>
  <si>
    <t>dd-2105-123</t>
  </si>
  <si>
    <t>dd-2105-124</t>
  </si>
  <si>
    <t>dd-2105-125</t>
  </si>
  <si>
    <t>GC_ID</t>
  </si>
  <si>
    <t>Air_Location</t>
  </si>
  <si>
    <t>WaterT_C</t>
  </si>
  <si>
    <t>Site</t>
  </si>
  <si>
    <t>Sample_Type</t>
  </si>
  <si>
    <t>AG</t>
  </si>
  <si>
    <t>JA</t>
  </si>
  <si>
    <t>JB</t>
  </si>
  <si>
    <t>JC</t>
  </si>
  <si>
    <t>NB</t>
  </si>
  <si>
    <t>DB</t>
  </si>
  <si>
    <t>SW</t>
  </si>
  <si>
    <t>CH</t>
  </si>
  <si>
    <t>FN</t>
  </si>
  <si>
    <t>TA</t>
  </si>
  <si>
    <t>TB</t>
  </si>
  <si>
    <t>CR</t>
  </si>
  <si>
    <t>BD</t>
  </si>
  <si>
    <t>DK</t>
  </si>
  <si>
    <t>FR</t>
  </si>
  <si>
    <t>ND</t>
  </si>
  <si>
    <t>TS</t>
  </si>
  <si>
    <t>DF</t>
  </si>
  <si>
    <t>QB</t>
  </si>
  <si>
    <t>TI</t>
  </si>
  <si>
    <t>TR</t>
  </si>
  <si>
    <t>UW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</si>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</sst>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1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22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2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2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2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2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2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3" fillId="4" borderId="0" applyNumberFormat="0" applyBorder="0" applyAlignment="0" applyProtection="0"/>
    <xf numFmtId="0" fontId="22" fillId="12" borderId="0" applyNumberFormat="0" applyBorder="0" applyAlignment="0" applyProtection="0"/>
    <xf numFmtId="0" fontId="22" fillId="16" borderId="0" applyNumberFormat="0" applyBorder="0" applyAlignment="0" applyProtection="0"/>
    <xf numFmtId="0" fontId="22" fillId="20" borderId="0" applyNumberFormat="0" applyBorder="0" applyAlignment="0" applyProtection="0"/>
    <xf numFmtId="0" fontId="22" fillId="24" borderId="0" applyNumberFormat="0" applyBorder="0" applyAlignment="0" applyProtection="0"/>
    <xf numFmtId="0" fontId="22" fillId="28" borderId="0" applyNumberFormat="0" applyBorder="0" applyAlignment="0" applyProtection="0"/>
    <xf numFmtId="0" fontId="22" fillId="32" borderId="0" applyNumberFormat="0" applyBorder="0" applyAlignment="0" applyProtection="0"/>
  </cellStyleXfs>
  <cellXfs count="9">
    <xf numFmtId="0" fontId="0" fillId="0" borderId="0" xfId="0"/>
    <xf numFmtId="0" fontId="4" fillId="0" borderId="0" xfId="0" applyFont="1"/>
    <xf numFmtId="2" fontId="0" fillId="0" borderId="0" xfId="0" applyNumberFormat="1"/>
    <xf numFmtId="2" fontId="4" fillId="0" borderId="0" xfId="0" applyNumberFormat="1" applyFont="1"/>
    <xf numFmtId="0" fontId="4" fillId="0" borderId="0" xfId="0" applyFont="1" applyAlignment="1">
      <alignment wrapText="1"/>
    </xf>
    <xf numFmtId="0" fontId="24" fillId="0" borderId="0" xfId="0" applyFont="1"/>
    <xf numFmtId="0" fontId="0" fillId="0" borderId="0" xfId="0" applyFill="1"/>
    <xf numFmtId="0" fontId="0" fillId="0" borderId="0" xfId="0"/>
    <xf numFmtId="0" fontId="5" fillId="0" borderId="0" xfId="0" applyFont="1" applyAlignment="1">
      <alignment wrapText="1"/>
    </xf>
  </cellXfs>
  <cellStyles count="53">
    <cellStyle name="20% - Accent1" xfId="29" builtinId="30" customBuiltin="1"/>
    <cellStyle name="20% - Accent2" xfId="32" builtinId="34" customBuiltin="1"/>
    <cellStyle name="20% - Accent3" xfId="35" builtinId="38" customBuiltin="1"/>
    <cellStyle name="20% - Accent4" xfId="38" builtinId="42" customBuiltin="1"/>
    <cellStyle name="20% - Accent5" xfId="41" builtinId="46" customBuiltin="1"/>
    <cellStyle name="20% - Accent6" xfId="44" builtinId="50" customBuiltin="1"/>
    <cellStyle name="40% - Accent1" xfId="30" builtinId="31" customBuiltin="1"/>
    <cellStyle name="40% - Accent2" xfId="33" builtinId="35" customBuiltin="1"/>
    <cellStyle name="40% - Accent3" xfId="36" builtinId="39" customBuiltin="1"/>
    <cellStyle name="40% - Accent4" xfId="39" builtinId="43" customBuiltin="1"/>
    <cellStyle name="40% - Accent5" xfId="42" builtinId="47" customBuiltin="1"/>
    <cellStyle name="40% - Accent6" xfId="45" builtinId="51" customBuiltin="1"/>
    <cellStyle name="60% - Accent1 2" xfId="47" xr:uid="{2C5CC792-9AFA-4C4F-B750-13B73A54FA9A}"/>
    <cellStyle name="60% - Accent2 2" xfId="48" xr:uid="{C27DDC5F-0FFE-42EE-ADE9-051835538C9A}"/>
    <cellStyle name="60% - Accent3 2" xfId="49" xr:uid="{4FDE8ED9-A802-4260-888A-B1E309DC399F}"/>
    <cellStyle name="60% - Accent4 2" xfId="50" xr:uid="{9CFEC02E-8F0B-477F-9B40-49412F116B21}"/>
    <cellStyle name="60% - Accent5 2" xfId="51" xr:uid="{7A99E73E-E429-444F-904F-88FF3712F4DD}"/>
    <cellStyle name="60% - Accent6 2" xfId="52" xr:uid="{899BB0BA-5EAF-441D-A633-47D8A050E850}"/>
    <cellStyle name="Accent1" xfId="28" builtinId="29" customBuiltin="1"/>
    <cellStyle name="Accent2" xfId="31" builtinId="33" customBuiltin="1"/>
    <cellStyle name="Accent3" xfId="34" builtinId="37" customBuiltin="1"/>
    <cellStyle name="Accent4" xfId="37" builtinId="41" customBuiltin="1"/>
    <cellStyle name="Accent5" xfId="40" builtinId="45" customBuiltin="1"/>
    <cellStyle name="Accent6" xfId="43" builtinId="49" customBuiltin="1"/>
    <cellStyle name="Bad" xfId="18" builtinId="27" customBuiltin="1"/>
    <cellStyle name="Calculation" xfId="21" builtinId="22" customBuiltin="1"/>
    <cellStyle name="Check Cell" xfId="23" builtinId="23" customBuiltin="1"/>
    <cellStyle name="Explanatory Text" xfId="26" builtinId="53" customBuilti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Good" xfId="17" builtinId="26" customBuiltin="1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Input" xfId="19" builtinId="20" customBuiltin="1"/>
    <cellStyle name="Linked Cell" xfId="22" builtinId="24" customBuiltin="1"/>
    <cellStyle name="Neutral 2" xfId="46" xr:uid="{1D0E1043-9CE6-4A0A-860D-B70F84E2413D}"/>
    <cellStyle name="Normal" xfId="0" builtinId="0"/>
    <cellStyle name="Normal 2" xfId="1" xr:uid="{00000000-0005-0000-0000-000009000000}"/>
    <cellStyle name="Normal 2 2" xfId="2" xr:uid="{00000000-0005-0000-0000-00000A000000}"/>
    <cellStyle name="Normal 6" xfId="3" xr:uid="{00000000-0005-0000-0000-00000B000000}"/>
    <cellStyle name="Note" xfId="25" builtinId="10" customBuiltin="1"/>
    <cellStyle name="Output" xfId="20" builtinId="21" customBuiltin="1"/>
    <cellStyle name="Title" xfId="12" builtinId="15" customBuiltin="1"/>
    <cellStyle name="Total" xfId="27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6"/>
  <sheetViews>
    <sheetView tabSelected="1" topLeftCell="B1" workbookViewId="0">
      <pane ySplit="1" topLeftCell="A101" activePane="bottomLeft" state="frozen"/>
      <selection activeCell="L1" sqref="L1"/>
      <selection pane="bottomLeft" activeCell="J104" sqref="J104"/>
    </sheetView>
  </sheetViews>
  <sheetFormatPr defaultColWidth="10.6640625" defaultRowHeight="14.4" x14ac:dyDescent="0.3"/>
  <cols>
    <col min="1" max="1" width="11.21875" style="7" bestFit="1" customWidth="1"/>
    <col min="2" max="2" width="14.21875" style="7" customWidth="1"/>
    <col min="3" max="3" width="12.21875" style="7" bestFit="1" customWidth="1"/>
    <col min="4" max="6" width="10.6640625" style="7"/>
    <col min="7" max="7" width="11.21875" bestFit="1" customWidth="1"/>
    <col min="8" max="8" width="12.88671875" customWidth="1"/>
    <col min="9" max="10" width="12.88671875" style="7" customWidth="1"/>
    <col min="11" max="11" width="12.21875" bestFit="1" customWidth="1"/>
    <col min="12" max="12" width="9.109375" bestFit="1" customWidth="1"/>
    <col min="13" max="13" width="9.21875" bestFit="1" customWidth="1"/>
    <col min="14" max="14" width="12.21875" bestFit="1" customWidth="1"/>
    <col min="15" max="15" width="24.44140625" bestFit="1" customWidth="1"/>
    <col min="16" max="16" width="17.44140625" bestFit="1" customWidth="1"/>
    <col min="17" max="17" width="12.109375" style="7" bestFit="1" customWidth="1"/>
    <col min="18" max="18" width="12.6640625" style="7" bestFit="1" customWidth="1"/>
    <col min="19" max="19" width="8.5546875" style="7" bestFit="1" customWidth="1"/>
    <col min="20" max="20" width="4.33203125" style="7" bestFit="1" customWidth="1"/>
    <col min="21" max="21" width="10.77734375" customWidth="1"/>
    <col min="22" max="22" width="8.33203125" style="2" bestFit="1" customWidth="1"/>
    <col min="23" max="23" width="8.109375" style="2" bestFit="1" customWidth="1"/>
    <col min="24" max="24" width="14.88671875" customWidth="1"/>
  </cols>
  <sheetData>
    <row r="1" spans="1:24" s="4" customFormat="1" x14ac:dyDescent="0.3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199</v>
      </c>
      <c r="J1" s="1" t="s">
        <v>200</v>
      </c>
      <c r="K1" s="1" t="s">
        <v>11</v>
      </c>
      <c r="L1" s="4" t="s">
        <v>17</v>
      </c>
      <c r="M1" s="1" t="s">
        <v>10</v>
      </c>
      <c r="N1" s="4" t="s">
        <v>8</v>
      </c>
      <c r="O1" s="4" t="s">
        <v>9</v>
      </c>
      <c r="P1" s="4" t="s">
        <v>196</v>
      </c>
      <c r="Q1" s="3" t="s">
        <v>198</v>
      </c>
      <c r="R1" s="3" t="s">
        <v>197</v>
      </c>
      <c r="S1" s="1" t="s">
        <v>18</v>
      </c>
      <c r="T1" s="1" t="s">
        <v>12</v>
      </c>
      <c r="U1" s="1" t="s">
        <v>16</v>
      </c>
      <c r="V1" s="1" t="s">
        <v>13</v>
      </c>
      <c r="W1" s="4" t="s">
        <v>14</v>
      </c>
      <c r="X1" s="4" t="s">
        <v>15</v>
      </c>
    </row>
    <row r="2" spans="1:24" x14ac:dyDescent="0.3">
      <c r="A2" s="7">
        <v>50</v>
      </c>
      <c r="B2" s="7">
        <v>1</v>
      </c>
      <c r="C2" s="7">
        <v>6.21</v>
      </c>
      <c r="D2" s="7">
        <v>46241</v>
      </c>
      <c r="E2" s="7">
        <v>121.1754229832071</v>
      </c>
      <c r="F2" s="7">
        <v>12.335000000000001</v>
      </c>
      <c r="G2" s="6">
        <v>23989</v>
      </c>
      <c r="H2" s="6">
        <v>4573.4816233125403</v>
      </c>
      <c r="I2" s="6" t="s">
        <v>201</v>
      </c>
      <c r="J2" s="6" t="s">
        <v>223</v>
      </c>
      <c r="K2" s="8" t="s">
        <v>19</v>
      </c>
      <c r="L2" s="7" t="s">
        <v>20</v>
      </c>
      <c r="M2" s="7" t="s">
        <v>21</v>
      </c>
      <c r="N2" s="7">
        <v>20210509</v>
      </c>
      <c r="O2" s="7" t="str">
        <f>_xlfn.CONCAT(K2,"-",L2,"-",M2,"-",N2)</f>
        <v>AG-SW-GHG-R1-20210509</v>
      </c>
      <c r="P2" s="7" t="s">
        <v>22</v>
      </c>
      <c r="Q2" s="2">
        <v>15.9</v>
      </c>
      <c r="R2" s="2" t="s">
        <v>23</v>
      </c>
      <c r="T2" s="7">
        <v>0</v>
      </c>
      <c r="U2" s="7" t="s">
        <v>24</v>
      </c>
      <c r="V2" s="7"/>
      <c r="W2">
        <v>20</v>
      </c>
      <c r="X2">
        <v>20</v>
      </c>
    </row>
    <row r="3" spans="1:24" x14ac:dyDescent="0.3">
      <c r="A3" s="7">
        <v>50</v>
      </c>
      <c r="B3" s="7">
        <v>2</v>
      </c>
      <c r="C3" s="7">
        <v>6.0309999999999997</v>
      </c>
      <c r="D3" s="7">
        <v>39259</v>
      </c>
      <c r="E3" s="7">
        <v>102.8500255681071</v>
      </c>
      <c r="F3" s="7">
        <v>12.167999999999999</v>
      </c>
      <c r="G3" s="6">
        <v>21541</v>
      </c>
      <c r="H3" s="6">
        <v>4107.2363212869404</v>
      </c>
      <c r="I3" s="6" t="s">
        <v>201</v>
      </c>
      <c r="J3" s="6" t="s">
        <v>223</v>
      </c>
      <c r="K3" s="8" t="s">
        <v>19</v>
      </c>
      <c r="L3" s="7" t="s">
        <v>20</v>
      </c>
      <c r="M3" s="7" t="s">
        <v>25</v>
      </c>
      <c r="N3" s="7">
        <v>20210509</v>
      </c>
      <c r="O3" s="7" t="str">
        <f>_xlfn.CONCAT(K3,"-",L3,"-",M3,"-",N3)</f>
        <v>AG-SW-GHG-R2-20210509</v>
      </c>
      <c r="P3" s="7" t="s">
        <v>26</v>
      </c>
      <c r="Q3" s="2">
        <v>15.9</v>
      </c>
      <c r="R3" s="2" t="s">
        <v>23</v>
      </c>
      <c r="T3" s="7">
        <v>0</v>
      </c>
      <c r="U3" s="7" t="s">
        <v>24</v>
      </c>
      <c r="V3" s="7"/>
      <c r="W3" s="7">
        <v>20</v>
      </c>
      <c r="X3" s="7">
        <v>20</v>
      </c>
    </row>
    <row r="4" spans="1:24" x14ac:dyDescent="0.3">
      <c r="A4" s="7">
        <v>94</v>
      </c>
      <c r="B4" s="7">
        <v>3</v>
      </c>
      <c r="C4" s="7">
        <v>6.0359999999999996</v>
      </c>
      <c r="D4" s="7">
        <v>44058</v>
      </c>
      <c r="E4" s="7">
        <v>115.44705011969241</v>
      </c>
      <c r="F4" s="7">
        <v>12.164</v>
      </c>
      <c r="G4" s="6">
        <v>21510</v>
      </c>
      <c r="H4" s="6">
        <v>4101.3308215739999</v>
      </c>
      <c r="I4" s="6" t="s">
        <v>201</v>
      </c>
      <c r="J4" s="6" t="s">
        <v>223</v>
      </c>
      <c r="K4" s="8" t="s">
        <v>19</v>
      </c>
      <c r="L4" s="7" t="s">
        <v>20</v>
      </c>
      <c r="M4" s="7" t="s">
        <v>27</v>
      </c>
      <c r="N4" s="7">
        <v>20210509</v>
      </c>
      <c r="O4" s="7" t="str">
        <f>_xlfn.CONCAT(K4,"-",L4,"-",M4,"-",N4)</f>
        <v>AG-SW-GHG-R3-20210509</v>
      </c>
      <c r="P4" s="7" t="s">
        <v>28</v>
      </c>
      <c r="Q4" s="2">
        <v>15.9</v>
      </c>
      <c r="R4" s="2" t="s">
        <v>23</v>
      </c>
      <c r="T4" s="7">
        <v>0</v>
      </c>
      <c r="U4" s="7" t="s">
        <v>24</v>
      </c>
      <c r="V4" s="7"/>
      <c r="W4" s="7">
        <v>20</v>
      </c>
      <c r="X4" s="7">
        <v>20</v>
      </c>
    </row>
    <row r="5" spans="1:24" x14ac:dyDescent="0.3">
      <c r="A5" s="7">
        <v>78</v>
      </c>
      <c r="B5" s="7">
        <v>4</v>
      </c>
      <c r="C5" s="7">
        <v>6.0330000000000004</v>
      </c>
      <c r="D5" s="7">
        <v>106761</v>
      </c>
      <c r="E5" s="7">
        <v>279.52612754547113</v>
      </c>
      <c r="F5" s="7">
        <v>12.118</v>
      </c>
      <c r="G5" s="6">
        <v>62184</v>
      </c>
      <c r="H5" s="6">
        <v>11822.84782134144</v>
      </c>
      <c r="I5" s="6" t="s">
        <v>213</v>
      </c>
      <c r="J5" s="6" t="s">
        <v>208</v>
      </c>
      <c r="K5" s="8" t="s">
        <v>29</v>
      </c>
      <c r="L5" s="7" t="s">
        <v>20</v>
      </c>
      <c r="M5" s="7" t="s">
        <v>21</v>
      </c>
      <c r="N5" s="7">
        <v>20210508</v>
      </c>
      <c r="O5" s="7" t="str">
        <f>_xlfn.CONCAT(K5,"-",L5,"-",M5,"-",N5)</f>
        <v>BD-CH-GHG-R1-20210508</v>
      </c>
      <c r="P5" s="7" t="s">
        <v>30</v>
      </c>
      <c r="Q5" s="2" t="s">
        <v>24</v>
      </c>
      <c r="R5" s="2" t="s">
        <v>31</v>
      </c>
      <c r="T5" s="7">
        <v>1</v>
      </c>
      <c r="U5" s="7" t="s">
        <v>32</v>
      </c>
      <c r="V5" s="7"/>
      <c r="W5" s="7">
        <v>20</v>
      </c>
      <c r="X5" s="7">
        <v>20</v>
      </c>
    </row>
    <row r="6" spans="1:24" x14ac:dyDescent="0.3">
      <c r="A6" s="7">
        <v>48</v>
      </c>
      <c r="B6" s="7">
        <v>5</v>
      </c>
      <c r="C6" s="7">
        <v>6.03</v>
      </c>
      <c r="D6" s="7">
        <v>92477</v>
      </c>
      <c r="E6" s="7">
        <v>242.23185874054391</v>
      </c>
      <c r="F6" s="7">
        <v>12.132</v>
      </c>
      <c r="G6" s="6">
        <v>55262</v>
      </c>
      <c r="H6" s="6">
        <v>10512.58017064856</v>
      </c>
      <c r="I6" s="6" t="s">
        <v>213</v>
      </c>
      <c r="J6" s="6" t="s">
        <v>208</v>
      </c>
      <c r="K6" s="8" t="s">
        <v>29</v>
      </c>
      <c r="L6" s="7" t="s">
        <v>20</v>
      </c>
      <c r="M6" s="7" t="s">
        <v>25</v>
      </c>
      <c r="N6" s="7">
        <v>20210508</v>
      </c>
      <c r="O6" s="7" t="str">
        <f>_xlfn.CONCAT(K6,"-",L6,"-",M6,"-",N6)</f>
        <v>BD-CH-GHG-R2-20210508</v>
      </c>
      <c r="P6" s="7" t="s">
        <v>33</v>
      </c>
      <c r="Q6" s="2" t="s">
        <v>24</v>
      </c>
      <c r="R6" s="2" t="s">
        <v>31</v>
      </c>
      <c r="T6" s="7">
        <v>1</v>
      </c>
      <c r="U6" s="7" t="s">
        <v>32</v>
      </c>
      <c r="V6" s="7"/>
      <c r="W6" s="7">
        <v>20</v>
      </c>
      <c r="X6" s="7">
        <v>20</v>
      </c>
    </row>
    <row r="7" spans="1:24" x14ac:dyDescent="0.3">
      <c r="A7" s="7">
        <v>58</v>
      </c>
      <c r="B7" s="7">
        <v>6</v>
      </c>
      <c r="C7" s="7">
        <v>6.008</v>
      </c>
      <c r="D7" s="7">
        <v>98935</v>
      </c>
      <c r="E7" s="7">
        <v>259.09923957219758</v>
      </c>
      <c r="F7" s="7">
        <v>12.103</v>
      </c>
      <c r="G7" s="6">
        <v>59933</v>
      </c>
      <c r="H7" s="6">
        <v>11396.926257408859</v>
      </c>
      <c r="I7" s="6" t="s">
        <v>213</v>
      </c>
      <c r="J7" s="6" t="s">
        <v>208</v>
      </c>
      <c r="K7" s="8" t="s">
        <v>29</v>
      </c>
      <c r="L7" s="7" t="s">
        <v>20</v>
      </c>
      <c r="M7" s="7" t="s">
        <v>27</v>
      </c>
      <c r="N7" s="7">
        <v>20210508</v>
      </c>
      <c r="O7" s="7" t="str">
        <f>_xlfn.CONCAT(K7,"-",L7,"-",M7,"-",N7)</f>
        <v>BD-CH-GHG-R3-20210508</v>
      </c>
      <c r="P7" s="7" t="s">
        <v>34</v>
      </c>
      <c r="Q7" s="2" t="s">
        <v>24</v>
      </c>
      <c r="R7" s="2" t="s">
        <v>31</v>
      </c>
      <c r="T7" s="7">
        <v>1</v>
      </c>
      <c r="U7" s="7" t="s">
        <v>32</v>
      </c>
      <c r="V7" s="7"/>
      <c r="W7" s="7">
        <v>20</v>
      </c>
      <c r="X7" s="7">
        <v>20</v>
      </c>
    </row>
    <row r="8" spans="1:24" x14ac:dyDescent="0.3">
      <c r="A8" s="7">
        <v>74</v>
      </c>
      <c r="B8" s="7">
        <v>7</v>
      </c>
      <c r="C8" s="7">
        <v>6.0030000000000001</v>
      </c>
      <c r="D8" s="7">
        <v>850371</v>
      </c>
      <c r="E8" s="7">
        <v>2062.2442620667302</v>
      </c>
      <c r="F8" s="7">
        <v>12.124000000000001</v>
      </c>
      <c r="G8" s="6">
        <v>30014</v>
      </c>
      <c r="H8" s="6">
        <v>5720.1711384130404</v>
      </c>
      <c r="I8" s="6" t="s">
        <v>213</v>
      </c>
      <c r="J8" s="6" t="s">
        <v>207</v>
      </c>
      <c r="K8" s="8" t="s">
        <v>35</v>
      </c>
      <c r="L8" s="7" t="s">
        <v>20</v>
      </c>
      <c r="M8" s="7" t="s">
        <v>21</v>
      </c>
      <c r="N8" s="7">
        <v>20210508</v>
      </c>
      <c r="O8" s="7" t="str">
        <f>_xlfn.CONCAT(K8,"-",L8,"-",M8,"-",N8)</f>
        <v>BD-SW-GHG-R1-20210508</v>
      </c>
      <c r="P8" s="7" t="s">
        <v>36</v>
      </c>
      <c r="Q8" s="2">
        <v>11.4</v>
      </c>
      <c r="R8" s="2" t="s">
        <v>31</v>
      </c>
      <c r="T8" s="7">
        <v>0</v>
      </c>
      <c r="U8" s="7" t="s">
        <v>24</v>
      </c>
      <c r="V8" s="7"/>
      <c r="W8" s="7">
        <v>20</v>
      </c>
      <c r="X8" s="7">
        <v>20</v>
      </c>
    </row>
    <row r="9" spans="1:24" x14ac:dyDescent="0.3">
      <c r="A9" s="7">
        <v>68</v>
      </c>
      <c r="B9" s="7">
        <v>8</v>
      </c>
      <c r="C9" s="7">
        <v>6.0270000000000001</v>
      </c>
      <c r="D9" s="7">
        <v>810411</v>
      </c>
      <c r="E9" s="7">
        <v>1969.2694078163199</v>
      </c>
      <c r="F9" s="7">
        <v>12.162000000000001</v>
      </c>
      <c r="G9" s="6">
        <v>27060</v>
      </c>
      <c r="H9" s="6">
        <v>5158.1077190639999</v>
      </c>
      <c r="I9" s="6" t="s">
        <v>213</v>
      </c>
      <c r="J9" s="6" t="s">
        <v>207</v>
      </c>
      <c r="K9" s="8" t="s">
        <v>35</v>
      </c>
      <c r="L9" s="7" t="s">
        <v>20</v>
      </c>
      <c r="M9" s="7" t="s">
        <v>25</v>
      </c>
      <c r="N9" s="7">
        <v>20210508</v>
      </c>
      <c r="O9" s="7" t="str">
        <f>_xlfn.CONCAT(K9,"-",L9,"-",M9,"-",N9)</f>
        <v>BD-SW-GHG-R2-20210508</v>
      </c>
      <c r="P9" s="7" t="s">
        <v>37</v>
      </c>
      <c r="Q9" s="2">
        <v>11.4</v>
      </c>
      <c r="R9" s="2" t="s">
        <v>31</v>
      </c>
      <c r="T9" s="7">
        <v>0</v>
      </c>
      <c r="U9" s="7" t="s">
        <v>24</v>
      </c>
      <c r="V9" s="7"/>
      <c r="W9" s="7">
        <v>20</v>
      </c>
      <c r="X9" s="7">
        <v>20</v>
      </c>
    </row>
    <row r="10" spans="1:24" ht="15.6" x14ac:dyDescent="0.3">
      <c r="A10" s="7">
        <v>50</v>
      </c>
      <c r="B10" s="7">
        <v>9</v>
      </c>
      <c r="C10" s="7">
        <v>6.0010000000000003</v>
      </c>
      <c r="D10" s="7">
        <v>758296</v>
      </c>
      <c r="E10" s="7">
        <v>1843.2454602356802</v>
      </c>
      <c r="F10" s="7">
        <v>12.112</v>
      </c>
      <c r="G10" s="6">
        <v>28180</v>
      </c>
      <c r="H10" s="5">
        <v>5371.245732376</v>
      </c>
      <c r="I10" s="5" t="s">
        <v>213</v>
      </c>
      <c r="J10" s="6" t="s">
        <v>207</v>
      </c>
      <c r="K10" s="8" t="s">
        <v>35</v>
      </c>
      <c r="L10" s="7" t="s">
        <v>20</v>
      </c>
      <c r="M10" s="7" t="s">
        <v>27</v>
      </c>
      <c r="N10" s="7">
        <v>20210508</v>
      </c>
      <c r="O10" s="7" t="str">
        <f>_xlfn.CONCAT(K10,"-",L10,"-",M10,"-",N10)</f>
        <v>BD-SW-GHG-R3-20210508</v>
      </c>
      <c r="P10" s="7" t="s">
        <v>38</v>
      </c>
      <c r="Q10" s="2">
        <v>11.4</v>
      </c>
      <c r="R10" s="2" t="s">
        <v>31</v>
      </c>
      <c r="T10" s="7">
        <v>0</v>
      </c>
      <c r="U10" s="7" t="s">
        <v>24</v>
      </c>
      <c r="V10" s="7"/>
      <c r="W10" s="7">
        <v>20</v>
      </c>
      <c r="X10" s="7">
        <v>20</v>
      </c>
    </row>
    <row r="11" spans="1:24" x14ac:dyDescent="0.3">
      <c r="A11" s="7">
        <v>57</v>
      </c>
      <c r="B11" s="7">
        <v>10</v>
      </c>
      <c r="C11" s="7">
        <v>6.0460000000000003</v>
      </c>
      <c r="D11" s="7">
        <v>7102</v>
      </c>
      <c r="E11" s="7">
        <v>17.513040488200001</v>
      </c>
      <c r="F11" s="7">
        <v>12.183</v>
      </c>
      <c r="G11" s="6">
        <v>5280</v>
      </c>
      <c r="H11" s="6">
        <v>1005.2246972160001</v>
      </c>
      <c r="I11" s="6" t="s">
        <v>212</v>
      </c>
      <c r="J11" s="6" t="s">
        <v>223</v>
      </c>
      <c r="K11" s="8" t="s">
        <v>39</v>
      </c>
      <c r="L11" s="7" t="s">
        <v>20</v>
      </c>
      <c r="M11" s="7" t="s">
        <v>21</v>
      </c>
      <c r="N11" s="7">
        <v>20210509</v>
      </c>
      <c r="O11" s="7" t="str">
        <f>_xlfn.CONCAT(K11,"-",L11,"-",M11,"-",N11)</f>
        <v>CR-SW-GHG-R1-20210509</v>
      </c>
      <c r="P11" s="7" t="s">
        <v>40</v>
      </c>
      <c r="Q11" s="2" t="s">
        <v>24</v>
      </c>
      <c r="R11" s="2" t="s">
        <v>41</v>
      </c>
      <c r="T11" s="7">
        <v>1</v>
      </c>
      <c r="U11" s="7" t="s">
        <v>42</v>
      </c>
      <c r="V11" s="7"/>
      <c r="W11" s="7">
        <v>20</v>
      </c>
      <c r="X11" s="7">
        <v>20</v>
      </c>
    </row>
    <row r="12" spans="1:24" x14ac:dyDescent="0.3">
      <c r="A12" s="7">
        <v>59</v>
      </c>
      <c r="B12" s="7">
        <v>11</v>
      </c>
      <c r="C12" s="7">
        <v>6.0209999999999999</v>
      </c>
      <c r="D12" s="7">
        <v>7727</v>
      </c>
      <c r="E12" s="7">
        <v>19.365327644449998</v>
      </c>
      <c r="F12" s="7">
        <v>12.141999999999999</v>
      </c>
      <c r="G12" s="6">
        <v>4870</v>
      </c>
      <c r="H12" s="6">
        <v>926.90036320600007</v>
      </c>
      <c r="I12" s="6" t="s">
        <v>212</v>
      </c>
      <c r="J12" s="6" t="s">
        <v>223</v>
      </c>
      <c r="K12" s="8" t="s">
        <v>39</v>
      </c>
      <c r="L12" s="7" t="s">
        <v>20</v>
      </c>
      <c r="M12" s="7" t="s">
        <v>25</v>
      </c>
      <c r="N12" s="7">
        <v>20210509</v>
      </c>
      <c r="O12" s="7" t="str">
        <f>_xlfn.CONCAT(K12,"-",L12,"-",M12,"-",N12)</f>
        <v>CR-SW-GHG-R2-20210509</v>
      </c>
      <c r="P12" s="7" t="s">
        <v>43</v>
      </c>
      <c r="Q12" s="2" t="s">
        <v>24</v>
      </c>
      <c r="R12" s="2" t="s">
        <v>41</v>
      </c>
      <c r="T12" s="7">
        <v>1</v>
      </c>
      <c r="U12" s="7" t="s">
        <v>42</v>
      </c>
      <c r="V12" s="7"/>
      <c r="W12" s="7">
        <v>20</v>
      </c>
      <c r="X12" s="7">
        <v>20</v>
      </c>
    </row>
    <row r="13" spans="1:24" x14ac:dyDescent="0.3">
      <c r="A13" s="7">
        <v>90</v>
      </c>
      <c r="B13" s="7">
        <v>12</v>
      </c>
      <c r="C13" s="7">
        <v>6.0179999999999998</v>
      </c>
      <c r="D13" s="7">
        <v>7724</v>
      </c>
      <c r="E13" s="7">
        <v>19.356544800800002</v>
      </c>
      <c r="F13" s="7">
        <v>12.144</v>
      </c>
      <c r="G13" s="6">
        <v>6193</v>
      </c>
      <c r="H13" s="6">
        <v>1179.6199761712601</v>
      </c>
      <c r="I13" s="6" t="s">
        <v>212</v>
      </c>
      <c r="J13" s="6" t="s">
        <v>223</v>
      </c>
      <c r="K13" s="8" t="s">
        <v>39</v>
      </c>
      <c r="L13" s="7" t="s">
        <v>20</v>
      </c>
      <c r="M13" s="7" t="s">
        <v>27</v>
      </c>
      <c r="N13" s="7">
        <v>20210509</v>
      </c>
      <c r="O13" s="7" t="str">
        <f>_xlfn.CONCAT(K13,"-",L13,"-",M13,"-",N13)</f>
        <v>CR-SW-GHG-R3-20210509</v>
      </c>
      <c r="P13" s="7" t="s">
        <v>44</v>
      </c>
      <c r="Q13" s="2" t="s">
        <v>24</v>
      </c>
      <c r="R13" s="2" t="s">
        <v>41</v>
      </c>
      <c r="T13" s="7">
        <v>1</v>
      </c>
      <c r="U13" s="7" t="s">
        <v>42</v>
      </c>
      <c r="V13" s="7"/>
      <c r="W13" s="7">
        <v>20</v>
      </c>
      <c r="X13" s="7">
        <v>20</v>
      </c>
    </row>
    <row r="14" spans="1:24" x14ac:dyDescent="0.3">
      <c r="A14" s="7">
        <v>83</v>
      </c>
      <c r="B14" s="7">
        <v>13</v>
      </c>
      <c r="C14" s="7">
        <v>6.1580000000000004</v>
      </c>
      <c r="D14" s="7">
        <v>82689</v>
      </c>
      <c r="E14" s="7">
        <v>216.64776478983111</v>
      </c>
      <c r="F14" s="7">
        <v>12.291</v>
      </c>
      <c r="G14" s="6">
        <v>19589</v>
      </c>
      <c r="H14" s="6">
        <v>3735.3193677445397</v>
      </c>
      <c r="I14" s="6" t="s">
        <v>206</v>
      </c>
      <c r="J14" s="6" t="s">
        <v>207</v>
      </c>
      <c r="K14" s="8" t="s">
        <v>45</v>
      </c>
      <c r="L14" s="7" t="s">
        <v>20</v>
      </c>
      <c r="M14" s="7" t="s">
        <v>21</v>
      </c>
      <c r="N14" s="7">
        <v>20210509</v>
      </c>
      <c r="O14" s="7" t="str">
        <f>_xlfn.CONCAT(K14,"-",L14,"-",M14,"-",N14)</f>
        <v>DB-SW-GHG-R1-20210509</v>
      </c>
      <c r="P14" s="7" t="s">
        <v>46</v>
      </c>
      <c r="Q14" s="2">
        <v>12.2</v>
      </c>
      <c r="R14" s="2" t="s">
        <v>47</v>
      </c>
      <c r="T14" s="7">
        <v>0</v>
      </c>
      <c r="U14" s="7" t="s">
        <v>24</v>
      </c>
      <c r="V14" s="7"/>
      <c r="W14" s="7">
        <v>20</v>
      </c>
      <c r="X14" s="7">
        <v>20</v>
      </c>
    </row>
    <row r="15" spans="1:24" x14ac:dyDescent="0.3">
      <c r="A15" s="7">
        <v>41</v>
      </c>
      <c r="B15" s="7">
        <v>14</v>
      </c>
      <c r="C15" s="7">
        <v>6.01</v>
      </c>
      <c r="D15" s="7">
        <v>76940</v>
      </c>
      <c r="E15" s="7">
        <v>201.61010058076002</v>
      </c>
      <c r="F15" s="7">
        <v>12.135</v>
      </c>
      <c r="G15" s="6">
        <v>19569</v>
      </c>
      <c r="H15" s="6">
        <v>3731.5081019261402</v>
      </c>
      <c r="I15" s="6" t="s">
        <v>206</v>
      </c>
      <c r="J15" s="6" t="s">
        <v>207</v>
      </c>
      <c r="K15" s="8" t="s">
        <v>45</v>
      </c>
      <c r="L15" s="7" t="s">
        <v>20</v>
      </c>
      <c r="M15" s="7" t="s">
        <v>25</v>
      </c>
      <c r="N15" s="7">
        <v>20210509</v>
      </c>
      <c r="O15" s="7" t="str">
        <f>_xlfn.CONCAT(K15,"-",L15,"-",M15,"-",N15)</f>
        <v>DB-SW-GHG-R2-20210509</v>
      </c>
      <c r="P15" s="7" t="s">
        <v>48</v>
      </c>
      <c r="Q15" s="2">
        <v>12.2</v>
      </c>
      <c r="R15" s="2" t="s">
        <v>47</v>
      </c>
      <c r="T15" s="7">
        <v>0</v>
      </c>
      <c r="U15" s="7" t="s">
        <v>24</v>
      </c>
      <c r="V15" s="7"/>
      <c r="W15" s="7">
        <v>20</v>
      </c>
      <c r="X15" s="7">
        <v>20</v>
      </c>
    </row>
    <row r="16" spans="1:24" x14ac:dyDescent="0.3">
      <c r="A16" s="7">
        <v>41</v>
      </c>
      <c r="B16" s="7">
        <v>15</v>
      </c>
      <c r="C16" s="7">
        <v>6.0220000000000002</v>
      </c>
      <c r="D16" s="7">
        <v>69077</v>
      </c>
      <c r="E16" s="7">
        <v>181.02990469978391</v>
      </c>
      <c r="F16" s="7">
        <v>12.154</v>
      </c>
      <c r="G16" s="6">
        <v>16801</v>
      </c>
      <c r="H16" s="6">
        <v>3203.9034312477397</v>
      </c>
      <c r="I16" s="6" t="s">
        <v>206</v>
      </c>
      <c r="J16" s="6" t="s">
        <v>207</v>
      </c>
      <c r="K16" s="8" t="s">
        <v>45</v>
      </c>
      <c r="L16" s="7" t="s">
        <v>20</v>
      </c>
      <c r="M16" s="7" t="s">
        <v>27</v>
      </c>
      <c r="N16" s="7">
        <v>20210509</v>
      </c>
      <c r="O16" s="7" t="str">
        <f>_xlfn.CONCAT(K16,"-",L16,"-",M16,"-",N16)</f>
        <v>DB-SW-GHG-R3-20210509</v>
      </c>
      <c r="P16" s="7" t="s">
        <v>49</v>
      </c>
      <c r="Q16" s="2">
        <v>12.2</v>
      </c>
      <c r="R16" s="2" t="s">
        <v>47</v>
      </c>
      <c r="T16" s="7">
        <v>0</v>
      </c>
      <c r="U16" s="7" t="s">
        <v>24</v>
      </c>
      <c r="V16" s="7"/>
      <c r="W16" s="7">
        <v>20</v>
      </c>
      <c r="X16" s="7">
        <v>20</v>
      </c>
    </row>
    <row r="17" spans="1:24" x14ac:dyDescent="0.3">
      <c r="A17" s="7">
        <v>58</v>
      </c>
      <c r="B17" s="7">
        <v>16</v>
      </c>
      <c r="C17" s="7">
        <v>6.0640000000000001</v>
      </c>
      <c r="D17" s="7">
        <v>3033</v>
      </c>
      <c r="E17" s="7">
        <v>4.3470717924500004</v>
      </c>
      <c r="F17" s="7">
        <v>12.106</v>
      </c>
      <c r="G17" s="6">
        <v>59636</v>
      </c>
      <c r="H17" s="6">
        <v>11340.71728241504</v>
      </c>
      <c r="I17" s="6" t="s">
        <v>206</v>
      </c>
      <c r="J17" s="6" t="s">
        <v>222</v>
      </c>
      <c r="K17" s="8" t="s">
        <v>50</v>
      </c>
      <c r="L17" s="7" t="s">
        <v>20</v>
      </c>
      <c r="M17" s="7" t="s">
        <v>21</v>
      </c>
      <c r="N17" s="7">
        <v>20210509</v>
      </c>
      <c r="O17" s="7" t="str">
        <f>_xlfn.CONCAT(K17,"-",L17,"-",M17,"-",N17)</f>
        <v>DB-UW1-GHG-R1-20210509</v>
      </c>
      <c r="P17" s="7" t="s">
        <v>51</v>
      </c>
      <c r="Q17" s="2">
        <v>11.7</v>
      </c>
      <c r="R17" s="2" t="s">
        <v>47</v>
      </c>
      <c r="T17" s="7">
        <v>0</v>
      </c>
      <c r="U17" s="7" t="s">
        <v>24</v>
      </c>
      <c r="V17" s="7"/>
      <c r="W17" s="7">
        <v>20</v>
      </c>
      <c r="X17" s="7">
        <v>20</v>
      </c>
    </row>
    <row r="18" spans="1:24" x14ac:dyDescent="0.3">
      <c r="A18" s="7">
        <v>59</v>
      </c>
      <c r="B18" s="7">
        <v>17</v>
      </c>
      <c r="C18" s="7">
        <v>6.0819999999999999</v>
      </c>
      <c r="D18" s="7">
        <v>2783</v>
      </c>
      <c r="E18" s="7">
        <v>3.4755810924500015</v>
      </c>
      <c r="F18" s="7">
        <v>12.1</v>
      </c>
      <c r="G18" s="6">
        <v>64305</v>
      </c>
      <c r="H18" s="6">
        <v>12224.020737013499</v>
      </c>
      <c r="I18" s="6" t="s">
        <v>206</v>
      </c>
      <c r="J18" s="6" t="s">
        <v>222</v>
      </c>
      <c r="K18" s="8" t="s">
        <v>50</v>
      </c>
      <c r="L18" s="7" t="s">
        <v>20</v>
      </c>
      <c r="M18" s="7" t="s">
        <v>25</v>
      </c>
      <c r="N18" s="7">
        <v>20210509</v>
      </c>
      <c r="O18" s="7" t="str">
        <f>_xlfn.CONCAT(K18,"-",L18,"-",M18,"-",N18)</f>
        <v>DB-UW1-GHG-R2-20210509</v>
      </c>
      <c r="P18" s="7" t="s">
        <v>52</v>
      </c>
      <c r="Q18" s="2">
        <v>11.7</v>
      </c>
      <c r="R18" s="2" t="s">
        <v>47</v>
      </c>
      <c r="T18" s="7">
        <v>0</v>
      </c>
      <c r="U18" s="7" t="s">
        <v>24</v>
      </c>
      <c r="V18" s="7"/>
      <c r="W18" s="7">
        <v>20</v>
      </c>
      <c r="X18" s="7">
        <v>20</v>
      </c>
    </row>
    <row r="19" spans="1:24" x14ac:dyDescent="0.3">
      <c r="A19" s="7">
        <v>54</v>
      </c>
      <c r="B19" s="7">
        <v>18</v>
      </c>
      <c r="C19" s="7">
        <v>6.1079999999999997</v>
      </c>
      <c r="D19" s="7">
        <v>2583</v>
      </c>
      <c r="E19" s="7">
        <v>2.7731730324500017</v>
      </c>
      <c r="F19" s="7">
        <v>12.132999999999999</v>
      </c>
      <c r="G19" s="6">
        <v>55466</v>
      </c>
      <c r="H19" s="6">
        <v>10551.217681443441</v>
      </c>
      <c r="I19" s="6" t="s">
        <v>206</v>
      </c>
      <c r="J19" s="6" t="s">
        <v>222</v>
      </c>
      <c r="K19" s="8" t="s">
        <v>50</v>
      </c>
      <c r="L19" s="7" t="s">
        <v>20</v>
      </c>
      <c r="M19" s="7" t="s">
        <v>27</v>
      </c>
      <c r="N19" s="7">
        <v>20210509</v>
      </c>
      <c r="O19" s="7" t="str">
        <f>_xlfn.CONCAT(K19,"-",L19,"-",M19,"-",N19)</f>
        <v>DB-UW1-GHG-R3-20210509</v>
      </c>
      <c r="P19" s="7" t="s">
        <v>53</v>
      </c>
      <c r="Q19" s="2">
        <v>11.7</v>
      </c>
      <c r="R19" s="2" t="s">
        <v>47</v>
      </c>
      <c r="T19" s="7">
        <v>0</v>
      </c>
      <c r="U19" s="7" t="s">
        <v>24</v>
      </c>
      <c r="V19" s="7"/>
      <c r="W19" s="7">
        <v>20</v>
      </c>
      <c r="X19" s="7">
        <v>20</v>
      </c>
    </row>
    <row r="20" spans="1:24" x14ac:dyDescent="0.3">
      <c r="A20" s="7">
        <v>41</v>
      </c>
      <c r="B20" s="7">
        <v>19</v>
      </c>
      <c r="C20" s="7">
        <v>6.0129999999999999</v>
      </c>
      <c r="D20" s="7">
        <v>15601</v>
      </c>
      <c r="E20" s="7">
        <v>40.668109003799103</v>
      </c>
      <c r="F20" s="7">
        <v>12.153</v>
      </c>
      <c r="G20" s="6">
        <v>10037</v>
      </c>
      <c r="H20" s="6">
        <v>1913.5783453400602</v>
      </c>
      <c r="I20" s="6" t="s">
        <v>218</v>
      </c>
      <c r="J20" s="6" t="s">
        <v>207</v>
      </c>
      <c r="K20" s="8" t="s">
        <v>54</v>
      </c>
      <c r="L20" s="7" t="s">
        <v>20</v>
      </c>
      <c r="M20" s="7" t="s">
        <v>21</v>
      </c>
      <c r="N20" s="7">
        <v>20210510</v>
      </c>
      <c r="O20" s="7" t="str">
        <f>_xlfn.CONCAT(K20,"-",L20,"-",M20,"-",N20)</f>
        <v>DF-SW-GHG-R1-20210510</v>
      </c>
      <c r="P20" s="7" t="s">
        <v>55</v>
      </c>
      <c r="Q20" s="2">
        <v>14.4</v>
      </c>
      <c r="R20" s="2" t="s">
        <v>56</v>
      </c>
      <c r="T20" s="7">
        <v>0</v>
      </c>
      <c r="U20" s="7" t="s">
        <v>24</v>
      </c>
      <c r="V20" s="7"/>
      <c r="W20" s="7">
        <v>20</v>
      </c>
      <c r="X20" s="7">
        <v>20</v>
      </c>
    </row>
    <row r="21" spans="1:24" x14ac:dyDescent="0.3">
      <c r="A21" s="7">
        <v>87</v>
      </c>
      <c r="B21" s="7">
        <v>20</v>
      </c>
      <c r="C21" s="7">
        <v>6.0110000000000001</v>
      </c>
      <c r="D21" s="7">
        <v>14691</v>
      </c>
      <c r="E21" s="7">
        <v>38.273591699347101</v>
      </c>
      <c r="F21" s="7">
        <v>12.145</v>
      </c>
      <c r="G21" s="6">
        <v>7950</v>
      </c>
      <c r="H21" s="6">
        <v>1515.1543273499999</v>
      </c>
      <c r="I21" s="6" t="s">
        <v>218</v>
      </c>
      <c r="J21" s="6" t="s">
        <v>207</v>
      </c>
      <c r="K21" s="8" t="s">
        <v>54</v>
      </c>
      <c r="L21" s="7" t="s">
        <v>20</v>
      </c>
      <c r="M21" s="7" t="s">
        <v>25</v>
      </c>
      <c r="N21" s="7">
        <v>20210510</v>
      </c>
      <c r="O21" s="7" t="str">
        <f>_xlfn.CONCAT(K21,"-",L21,"-",M21,"-",N21)</f>
        <v>DF-SW-GHG-R2-20210510</v>
      </c>
      <c r="P21" s="7" t="s">
        <v>57</v>
      </c>
      <c r="Q21" s="2">
        <v>14.4</v>
      </c>
      <c r="R21" s="2" t="s">
        <v>56</v>
      </c>
      <c r="T21" s="7">
        <v>0</v>
      </c>
      <c r="U21" s="7" t="s">
        <v>24</v>
      </c>
      <c r="V21" s="7"/>
      <c r="W21" s="7">
        <v>20</v>
      </c>
      <c r="X21" s="7">
        <v>20</v>
      </c>
    </row>
    <row r="22" spans="1:24" x14ac:dyDescent="0.3">
      <c r="A22" s="7">
        <v>64</v>
      </c>
      <c r="B22" s="7">
        <v>21</v>
      </c>
      <c r="C22" s="7">
        <v>6.0129999999999999</v>
      </c>
      <c r="D22" s="7">
        <v>15093</v>
      </c>
      <c r="E22" s="7">
        <v>39.331414143335905</v>
      </c>
      <c r="F22" s="7">
        <v>12.144</v>
      </c>
      <c r="G22" s="6">
        <v>9126</v>
      </c>
      <c r="H22" s="6">
        <v>1739.6790041762401</v>
      </c>
      <c r="I22" s="6" t="s">
        <v>218</v>
      </c>
      <c r="J22" s="6" t="s">
        <v>207</v>
      </c>
      <c r="K22" s="8" t="s">
        <v>54</v>
      </c>
      <c r="L22" s="7" t="s">
        <v>20</v>
      </c>
      <c r="M22" s="7" t="s">
        <v>27</v>
      </c>
      <c r="N22" s="7">
        <v>20210510</v>
      </c>
      <c r="O22" s="7" t="str">
        <f>_xlfn.CONCAT(K22,"-",L22,"-",M22,"-",N22)</f>
        <v>DF-SW-GHG-R3-20210510</v>
      </c>
      <c r="P22" s="7" t="s">
        <v>58</v>
      </c>
      <c r="Q22" s="2">
        <v>14.4</v>
      </c>
      <c r="R22" s="2" t="s">
        <v>56</v>
      </c>
      <c r="T22" s="7">
        <v>0</v>
      </c>
      <c r="U22" s="7" t="s">
        <v>24</v>
      </c>
      <c r="V22" s="7"/>
      <c r="W22" s="7">
        <v>20</v>
      </c>
      <c r="X22" s="7">
        <v>20</v>
      </c>
    </row>
    <row r="23" spans="1:24" x14ac:dyDescent="0.3">
      <c r="A23" s="7">
        <v>67</v>
      </c>
      <c r="B23" s="7">
        <v>22</v>
      </c>
      <c r="C23" s="7">
        <v>6.0330000000000004</v>
      </c>
      <c r="D23" s="7">
        <v>87105</v>
      </c>
      <c r="E23" s="7">
        <v>228.1932727240775</v>
      </c>
      <c r="F23" s="7">
        <v>12.178000000000001</v>
      </c>
      <c r="G23" s="6">
        <v>15215</v>
      </c>
      <c r="H23" s="6">
        <v>2901.4858713815001</v>
      </c>
      <c r="I23" s="6" t="s">
        <v>214</v>
      </c>
      <c r="J23" s="6" t="s">
        <v>207</v>
      </c>
      <c r="K23" s="8" t="s">
        <v>59</v>
      </c>
      <c r="L23" s="7" t="s">
        <v>20</v>
      </c>
      <c r="M23" s="7" t="s">
        <v>21</v>
      </c>
      <c r="N23" s="7">
        <v>20210508</v>
      </c>
      <c r="O23" s="7" t="str">
        <f>_xlfn.CONCAT(K23,"-",L23,"-",M23,"-",N23)</f>
        <v>DK-SW-GHG-R1-20210508</v>
      </c>
      <c r="P23" s="7" t="s">
        <v>60</v>
      </c>
      <c r="Q23" s="2">
        <v>13.3</v>
      </c>
      <c r="R23" s="2" t="s">
        <v>31</v>
      </c>
      <c r="T23" s="7">
        <v>0</v>
      </c>
      <c r="U23" s="7" t="s">
        <v>24</v>
      </c>
      <c r="V23" s="7"/>
      <c r="W23" s="7">
        <v>20</v>
      </c>
      <c r="X23" s="7">
        <v>20</v>
      </c>
    </row>
    <row r="24" spans="1:24" x14ac:dyDescent="0.3">
      <c r="A24" s="7">
        <v>71</v>
      </c>
      <c r="B24" s="7">
        <v>23</v>
      </c>
      <c r="C24" s="7">
        <v>6.0330000000000004</v>
      </c>
      <c r="D24" s="7">
        <v>86321</v>
      </c>
      <c r="E24" s="7">
        <v>226.1438710115431</v>
      </c>
      <c r="F24" s="7">
        <v>12.172000000000001</v>
      </c>
      <c r="G24" s="6">
        <v>16229</v>
      </c>
      <c r="H24" s="6">
        <v>3094.84423402934</v>
      </c>
      <c r="I24" s="6" t="s">
        <v>214</v>
      </c>
      <c r="J24" s="6" t="s">
        <v>207</v>
      </c>
      <c r="K24" s="8" t="s">
        <v>59</v>
      </c>
      <c r="L24" s="7" t="s">
        <v>20</v>
      </c>
      <c r="M24" s="7" t="s">
        <v>25</v>
      </c>
      <c r="N24" s="7">
        <v>20210508</v>
      </c>
      <c r="O24" s="7" t="str">
        <f>_xlfn.CONCAT(K24,"-",L24,"-",M24,"-",N24)</f>
        <v>DK-SW-GHG-R2-20210508</v>
      </c>
      <c r="P24" s="7" t="s">
        <v>61</v>
      </c>
      <c r="Q24" s="2">
        <v>13.3</v>
      </c>
      <c r="R24" s="2" t="s">
        <v>31</v>
      </c>
      <c r="T24" s="7">
        <v>0</v>
      </c>
      <c r="U24" s="7" t="s">
        <v>24</v>
      </c>
      <c r="V24" s="7"/>
      <c r="W24" s="7">
        <v>20</v>
      </c>
      <c r="X24" s="7">
        <v>20</v>
      </c>
    </row>
    <row r="25" spans="1:24" x14ac:dyDescent="0.3">
      <c r="A25" s="7">
        <v>73</v>
      </c>
      <c r="B25" s="7">
        <v>24</v>
      </c>
      <c r="C25" s="7">
        <v>6.0289999999999999</v>
      </c>
      <c r="D25" s="7">
        <v>84299</v>
      </c>
      <c r="E25" s="7">
        <v>220.8576107426191</v>
      </c>
      <c r="F25" s="7">
        <v>12.164</v>
      </c>
      <c r="G25" s="6">
        <v>14537</v>
      </c>
      <c r="H25" s="6">
        <v>2772.1802657600597</v>
      </c>
      <c r="I25" s="6" t="s">
        <v>214</v>
      </c>
      <c r="J25" s="6" t="s">
        <v>207</v>
      </c>
      <c r="K25" s="8" t="s">
        <v>59</v>
      </c>
      <c r="L25" s="7" t="s">
        <v>20</v>
      </c>
      <c r="M25" s="7" t="s">
        <v>27</v>
      </c>
      <c r="N25" s="7">
        <v>20210508</v>
      </c>
      <c r="O25" s="7" t="str">
        <f>_xlfn.CONCAT(K25,"-",L25,"-",M25,"-",N25)</f>
        <v>DK-SW-GHG-R3-20210508</v>
      </c>
      <c r="P25" s="7" t="s">
        <v>62</v>
      </c>
      <c r="Q25" s="2">
        <v>13.3</v>
      </c>
      <c r="R25" s="2" t="s">
        <v>31</v>
      </c>
      <c r="T25" s="7">
        <v>0</v>
      </c>
      <c r="U25" s="7" t="s">
        <v>24</v>
      </c>
      <c r="V25" s="7"/>
      <c r="W25" s="7">
        <v>20</v>
      </c>
      <c r="X25" s="7">
        <v>20</v>
      </c>
    </row>
    <row r="26" spans="1:24" x14ac:dyDescent="0.3">
      <c r="A26" s="7">
        <v>97</v>
      </c>
      <c r="B26" s="7">
        <v>25</v>
      </c>
      <c r="C26" s="7">
        <v>6.0620000000000003</v>
      </c>
      <c r="D26" s="7">
        <v>4173</v>
      </c>
      <c r="E26" s="7">
        <v>8.2292418144500008</v>
      </c>
      <c r="F26" s="7">
        <v>12.138</v>
      </c>
      <c r="G26" s="6">
        <v>56017</v>
      </c>
      <c r="H26" s="6">
        <v>10655.570076260859</v>
      </c>
      <c r="I26" s="6" t="s">
        <v>214</v>
      </c>
      <c r="J26" s="6" t="s">
        <v>222</v>
      </c>
      <c r="K26" s="8" t="s">
        <v>63</v>
      </c>
      <c r="L26" s="7" t="s">
        <v>20</v>
      </c>
      <c r="M26" s="7" t="s">
        <v>21</v>
      </c>
      <c r="N26" s="7">
        <v>20210508</v>
      </c>
      <c r="O26" s="7" t="str">
        <f>_xlfn.CONCAT(K26,"-",L26,"-",M26,"-",N26)</f>
        <v>DK-UW1-GHG-R1-20210508</v>
      </c>
      <c r="P26" s="7" t="s">
        <v>64</v>
      </c>
      <c r="Q26" s="2">
        <v>11.4</v>
      </c>
      <c r="R26" s="2" t="s">
        <v>31</v>
      </c>
      <c r="T26" s="7">
        <v>0</v>
      </c>
      <c r="U26" s="7" t="s">
        <v>24</v>
      </c>
      <c r="V26" s="7"/>
      <c r="W26" s="7">
        <v>20</v>
      </c>
      <c r="X26" s="7">
        <v>20</v>
      </c>
    </row>
    <row r="27" spans="1:24" x14ac:dyDescent="0.3">
      <c r="A27" s="7">
        <v>67</v>
      </c>
      <c r="B27" s="7">
        <v>26</v>
      </c>
      <c r="C27" s="7">
        <v>6.0570000000000004</v>
      </c>
      <c r="D27" s="7">
        <v>4742</v>
      </c>
      <c r="E27" s="7">
        <v>10.110569616199999</v>
      </c>
      <c r="F27" s="7">
        <v>12.144</v>
      </c>
      <c r="G27" s="6">
        <v>59292</v>
      </c>
      <c r="H27" s="6">
        <v>11275.60969904736</v>
      </c>
      <c r="I27" s="6" t="s">
        <v>214</v>
      </c>
      <c r="J27" s="6" t="s">
        <v>222</v>
      </c>
      <c r="K27" s="8" t="s">
        <v>63</v>
      </c>
      <c r="L27" s="7" t="s">
        <v>20</v>
      </c>
      <c r="M27" s="7" t="s">
        <v>25</v>
      </c>
      <c r="N27" s="7">
        <v>20210508</v>
      </c>
      <c r="O27" s="7" t="str">
        <f>_xlfn.CONCAT(K27,"-",L27,"-",M27,"-",N27)</f>
        <v>DK-UW1-GHG-R2-20210508</v>
      </c>
      <c r="P27" s="7" t="s">
        <v>65</v>
      </c>
      <c r="Q27" s="2">
        <v>11.4</v>
      </c>
      <c r="R27" s="2" t="s">
        <v>31</v>
      </c>
      <c r="T27" s="7">
        <v>0</v>
      </c>
      <c r="U27" s="7" t="s">
        <v>24</v>
      </c>
      <c r="V27" s="7"/>
      <c r="W27" s="7">
        <v>20</v>
      </c>
      <c r="X27" s="7">
        <v>20</v>
      </c>
    </row>
    <row r="28" spans="1:24" x14ac:dyDescent="0.3">
      <c r="A28" s="7">
        <v>76</v>
      </c>
      <c r="B28" s="7">
        <v>27</v>
      </c>
      <c r="C28" s="7">
        <v>6.0860000000000003</v>
      </c>
      <c r="D28" s="7">
        <v>4845</v>
      </c>
      <c r="E28" s="7">
        <v>10.447115251250001</v>
      </c>
      <c r="F28" s="7">
        <v>12.193</v>
      </c>
      <c r="G28" s="6">
        <v>63008</v>
      </c>
      <c r="H28" s="6">
        <v>11978.71926887936</v>
      </c>
      <c r="I28" s="6" t="s">
        <v>214</v>
      </c>
      <c r="J28" s="6" t="s">
        <v>222</v>
      </c>
      <c r="K28" s="8" t="s">
        <v>63</v>
      </c>
      <c r="L28" s="7" t="s">
        <v>20</v>
      </c>
      <c r="M28" s="7" t="s">
        <v>27</v>
      </c>
      <c r="N28" s="7">
        <v>20210508</v>
      </c>
      <c r="O28" s="7" t="str">
        <f>_xlfn.CONCAT(K28,"-",L28,"-",M28,"-",N28)</f>
        <v>DK-UW1-GHG-R3-20210508</v>
      </c>
      <c r="P28" s="7" t="s">
        <v>66</v>
      </c>
      <c r="Q28" s="2">
        <v>11.4</v>
      </c>
      <c r="R28" s="2" t="s">
        <v>31</v>
      </c>
      <c r="T28" s="7">
        <v>0</v>
      </c>
      <c r="U28" s="7" t="s">
        <v>24</v>
      </c>
      <c r="V28" s="7"/>
      <c r="W28" s="7">
        <v>20</v>
      </c>
      <c r="X28" s="7">
        <v>20</v>
      </c>
    </row>
    <row r="29" spans="1:24" x14ac:dyDescent="0.3">
      <c r="A29" s="7">
        <v>43</v>
      </c>
      <c r="B29" s="7">
        <v>28</v>
      </c>
      <c r="C29" s="7">
        <v>6.0090000000000003</v>
      </c>
      <c r="D29" s="7">
        <v>251672</v>
      </c>
      <c r="E29" s="7">
        <v>655.08695961389446</v>
      </c>
      <c r="F29" s="7">
        <v>12.016</v>
      </c>
      <c r="G29" s="6">
        <v>149108</v>
      </c>
      <c r="H29" s="6">
        <v>28144.079838503359</v>
      </c>
      <c r="I29" s="6" t="s">
        <v>214</v>
      </c>
      <c r="J29" s="6" t="s">
        <v>222</v>
      </c>
      <c r="K29" s="8" t="s">
        <v>67</v>
      </c>
      <c r="L29" s="7" t="s">
        <v>20</v>
      </c>
      <c r="M29" s="7" t="s">
        <v>21</v>
      </c>
      <c r="N29" s="7">
        <v>20210508</v>
      </c>
      <c r="O29" s="7" t="str">
        <f>_xlfn.CONCAT(K29,"-",L29,"-",M29,"-",N29)</f>
        <v>DK-UW2-GHG-R1-20210508</v>
      </c>
      <c r="P29" s="7" t="s">
        <v>68</v>
      </c>
      <c r="Q29" s="2">
        <v>12.2</v>
      </c>
      <c r="R29" s="2" t="s">
        <v>31</v>
      </c>
      <c r="T29" s="7">
        <v>0</v>
      </c>
      <c r="U29" s="7" t="s">
        <v>24</v>
      </c>
      <c r="V29" s="7"/>
      <c r="W29" s="7">
        <v>20</v>
      </c>
      <c r="X29" s="7">
        <v>20</v>
      </c>
    </row>
    <row r="30" spans="1:24" x14ac:dyDescent="0.3">
      <c r="A30" s="7">
        <v>79</v>
      </c>
      <c r="B30" s="7">
        <v>29</v>
      </c>
      <c r="C30" s="7">
        <v>6.0279999999999996</v>
      </c>
      <c r="D30" s="7">
        <v>242972</v>
      </c>
      <c r="E30" s="7">
        <v>632.68274101241434</v>
      </c>
      <c r="F30" s="7">
        <v>12.04</v>
      </c>
      <c r="G30" s="6">
        <v>157064</v>
      </c>
      <c r="H30" s="6">
        <v>29625.65923243904</v>
      </c>
      <c r="I30" s="6" t="s">
        <v>214</v>
      </c>
      <c r="J30" s="6" t="s">
        <v>222</v>
      </c>
      <c r="K30" s="8" t="s">
        <v>67</v>
      </c>
      <c r="L30" s="7" t="s">
        <v>20</v>
      </c>
      <c r="M30" s="7" t="s">
        <v>25</v>
      </c>
      <c r="N30" s="7">
        <v>20210508</v>
      </c>
      <c r="O30" s="7" t="str">
        <f>_xlfn.CONCAT(K30,"-",L30,"-",M30,"-",N30)</f>
        <v>DK-UW2-GHG-R2-20210508</v>
      </c>
      <c r="P30" s="7" t="s">
        <v>69</v>
      </c>
      <c r="Q30" s="2">
        <v>12.2</v>
      </c>
      <c r="R30" s="2" t="s">
        <v>31</v>
      </c>
      <c r="T30" s="7">
        <v>0</v>
      </c>
      <c r="U30" s="7" t="s">
        <v>24</v>
      </c>
      <c r="V30" s="7"/>
      <c r="W30" s="7">
        <v>20</v>
      </c>
      <c r="X30" s="7">
        <v>20</v>
      </c>
    </row>
    <row r="31" spans="1:24" x14ac:dyDescent="0.3">
      <c r="A31" s="7">
        <v>61</v>
      </c>
      <c r="B31" s="7">
        <v>30</v>
      </c>
      <c r="C31" s="7">
        <v>6.0369999999999999</v>
      </c>
      <c r="D31" s="7">
        <v>270469</v>
      </c>
      <c r="E31" s="7">
        <v>703.4304592727151</v>
      </c>
      <c r="F31" s="7">
        <v>12.045999999999999</v>
      </c>
      <c r="G31" s="6">
        <v>160781</v>
      </c>
      <c r="H31" s="6">
        <v>30317.139582834141</v>
      </c>
      <c r="I31" s="6" t="s">
        <v>214</v>
      </c>
      <c r="J31" s="6" t="s">
        <v>222</v>
      </c>
      <c r="K31" s="8" t="s">
        <v>67</v>
      </c>
      <c r="L31" s="7" t="s">
        <v>20</v>
      </c>
      <c r="M31" s="7" t="s">
        <v>27</v>
      </c>
      <c r="N31" s="7">
        <v>20210508</v>
      </c>
      <c r="O31" s="7" t="str">
        <f>_xlfn.CONCAT(K31,"-",L31,"-",M31,"-",N31)</f>
        <v>DK-UW2-GHG-R3-20210508</v>
      </c>
      <c r="P31" s="7" t="s">
        <v>70</v>
      </c>
      <c r="Q31" s="2">
        <v>12.2</v>
      </c>
      <c r="R31" s="2" t="s">
        <v>31</v>
      </c>
      <c r="T31" s="7">
        <v>0</v>
      </c>
      <c r="U31" s="7" t="s">
        <v>24</v>
      </c>
      <c r="V31" s="7"/>
      <c r="W31" s="7">
        <v>20</v>
      </c>
      <c r="X31" s="7">
        <v>20</v>
      </c>
    </row>
    <row r="32" spans="1:24" x14ac:dyDescent="0.3">
      <c r="A32" s="7">
        <v>52</v>
      </c>
      <c r="B32" s="7">
        <v>31</v>
      </c>
      <c r="C32" s="7">
        <v>6.0090000000000003</v>
      </c>
      <c r="D32" s="7">
        <v>25318</v>
      </c>
      <c r="E32" s="7">
        <v>66.224332964108399</v>
      </c>
      <c r="F32" s="7">
        <v>12.127000000000001</v>
      </c>
      <c r="G32" s="6">
        <v>21265</v>
      </c>
      <c r="H32" s="6">
        <v>4054.6572243415003</v>
      </c>
      <c r="I32" s="6" t="s">
        <v>209</v>
      </c>
      <c r="J32" s="6" t="s">
        <v>207</v>
      </c>
      <c r="K32" s="8" t="s">
        <v>71</v>
      </c>
      <c r="L32" s="7" t="s">
        <v>20</v>
      </c>
      <c r="M32" s="7" t="s">
        <v>21</v>
      </c>
      <c r="N32" s="7">
        <v>20210509</v>
      </c>
      <c r="O32" s="7" t="str">
        <f>_xlfn.CONCAT(K32,"-",L32,"-",M32,"-",N32)</f>
        <v>FN-SW-GHG-R1-20210509</v>
      </c>
      <c r="P32" s="7" t="s">
        <v>72</v>
      </c>
      <c r="Q32" s="2">
        <v>15.9</v>
      </c>
      <c r="R32" s="2" t="s">
        <v>47</v>
      </c>
      <c r="T32" s="7">
        <v>0</v>
      </c>
      <c r="U32" s="7" t="s">
        <v>24</v>
      </c>
      <c r="V32" s="7"/>
      <c r="W32" s="7">
        <v>20</v>
      </c>
      <c r="X32" s="7">
        <v>20</v>
      </c>
    </row>
    <row r="33" spans="1:24" x14ac:dyDescent="0.3">
      <c r="A33" s="7">
        <v>45</v>
      </c>
      <c r="B33" s="7">
        <v>32</v>
      </c>
      <c r="C33" s="7">
        <v>6.0270000000000001</v>
      </c>
      <c r="D33" s="7">
        <v>25220</v>
      </c>
      <c r="E33" s="7">
        <v>65.966701748440002</v>
      </c>
      <c r="F33" s="7">
        <v>12.148999999999999</v>
      </c>
      <c r="G33" s="6">
        <v>22470</v>
      </c>
      <c r="H33" s="6">
        <v>4284.1963113660004</v>
      </c>
      <c r="I33" s="6" t="s">
        <v>209</v>
      </c>
      <c r="J33" s="6" t="s">
        <v>207</v>
      </c>
      <c r="K33" s="8" t="s">
        <v>71</v>
      </c>
      <c r="L33" s="7" t="s">
        <v>20</v>
      </c>
      <c r="M33" s="7" t="s">
        <v>25</v>
      </c>
      <c r="N33" s="7">
        <v>20210509</v>
      </c>
      <c r="O33" s="7" t="str">
        <f>_xlfn.CONCAT(K33,"-",L33,"-",M33,"-",N33)</f>
        <v>FN-SW-GHG-R2-20210509</v>
      </c>
      <c r="P33" s="7" t="s">
        <v>73</v>
      </c>
      <c r="Q33" s="2">
        <v>15.9</v>
      </c>
      <c r="R33" s="2" t="s">
        <v>47</v>
      </c>
      <c r="T33" s="7">
        <v>0</v>
      </c>
      <c r="U33" s="7" t="s">
        <v>24</v>
      </c>
      <c r="V33" s="7"/>
      <c r="W33" s="7">
        <v>20</v>
      </c>
      <c r="X33" s="7">
        <v>20</v>
      </c>
    </row>
    <row r="34" spans="1:24" x14ac:dyDescent="0.3">
      <c r="A34" s="7">
        <v>42</v>
      </c>
      <c r="B34" s="7">
        <v>33</v>
      </c>
      <c r="C34" s="7">
        <v>6.03</v>
      </c>
      <c r="D34" s="7">
        <v>24821</v>
      </c>
      <c r="E34" s="7">
        <v>64.917750681243092</v>
      </c>
      <c r="F34" s="7">
        <v>12.161</v>
      </c>
      <c r="G34" s="6">
        <v>22301</v>
      </c>
      <c r="H34" s="6">
        <v>4252.0065393877403</v>
      </c>
      <c r="I34" s="6" t="s">
        <v>209</v>
      </c>
      <c r="J34" s="6" t="s">
        <v>207</v>
      </c>
      <c r="K34" s="8" t="s">
        <v>71</v>
      </c>
      <c r="L34" s="7" t="s">
        <v>20</v>
      </c>
      <c r="M34" s="7" t="s">
        <v>27</v>
      </c>
      <c r="N34" s="7">
        <v>20210509</v>
      </c>
      <c r="O34" s="7" t="str">
        <f>_xlfn.CONCAT(K34,"-",L34,"-",M34,"-",N34)</f>
        <v>FN-SW-GHG-R3-20210509</v>
      </c>
      <c r="P34" s="7" t="s">
        <v>74</v>
      </c>
      <c r="Q34" s="2">
        <v>15.9</v>
      </c>
      <c r="R34" s="2" t="s">
        <v>47</v>
      </c>
      <c r="T34" s="7">
        <v>0</v>
      </c>
      <c r="U34" s="7" t="s">
        <v>24</v>
      </c>
      <c r="V34" s="7"/>
      <c r="W34" s="7">
        <v>20</v>
      </c>
      <c r="X34" s="7">
        <v>20</v>
      </c>
    </row>
    <row r="35" spans="1:24" x14ac:dyDescent="0.3">
      <c r="A35" s="7">
        <v>51</v>
      </c>
      <c r="B35" s="7">
        <v>34</v>
      </c>
      <c r="C35" s="7">
        <v>6.0389999999999997</v>
      </c>
      <c r="D35" s="7">
        <v>14116</v>
      </c>
      <c r="E35" s="7">
        <v>36.760469289969606</v>
      </c>
      <c r="F35" s="7">
        <v>12.179</v>
      </c>
      <c r="G35" s="6">
        <v>9427</v>
      </c>
      <c r="H35" s="6">
        <v>1797.1394009704602</v>
      </c>
      <c r="I35" s="6" t="s">
        <v>215</v>
      </c>
      <c r="J35" s="6" t="s">
        <v>207</v>
      </c>
      <c r="K35" s="8" t="s">
        <v>75</v>
      </c>
      <c r="L35" s="7" t="s">
        <v>20</v>
      </c>
      <c r="M35" s="7" t="s">
        <v>21</v>
      </c>
      <c r="N35" s="7">
        <v>20210508</v>
      </c>
      <c r="O35" s="7" t="str">
        <f>_xlfn.CONCAT(K35,"-",L35,"-",M35,"-",N35)</f>
        <v>FR-SW-GHG-R1-20210508</v>
      </c>
      <c r="P35" s="7" t="s">
        <v>76</v>
      </c>
      <c r="Q35" s="2" t="s">
        <v>24</v>
      </c>
      <c r="R35" s="2" t="s">
        <v>31</v>
      </c>
      <c r="T35" s="7">
        <v>1</v>
      </c>
      <c r="U35" s="7" t="s">
        <v>77</v>
      </c>
      <c r="V35" s="7"/>
      <c r="W35" s="7">
        <v>20</v>
      </c>
      <c r="X35" s="7">
        <v>20</v>
      </c>
    </row>
    <row r="36" spans="1:24" x14ac:dyDescent="0.3">
      <c r="A36" s="7">
        <v>56</v>
      </c>
      <c r="B36" s="7">
        <v>35</v>
      </c>
      <c r="C36" s="7">
        <v>6.0369999999999999</v>
      </c>
      <c r="D36" s="7">
        <v>13746</v>
      </c>
      <c r="E36" s="7">
        <v>35.786765640815609</v>
      </c>
      <c r="F36" s="7">
        <v>12.180999999999999</v>
      </c>
      <c r="G36" s="6">
        <v>9487</v>
      </c>
      <c r="H36" s="6">
        <v>1808.5929484720602</v>
      </c>
      <c r="I36" s="6" t="s">
        <v>215</v>
      </c>
      <c r="J36" s="6" t="s">
        <v>207</v>
      </c>
      <c r="K36" s="8" t="s">
        <v>75</v>
      </c>
      <c r="L36" s="7" t="s">
        <v>20</v>
      </c>
      <c r="M36" s="7" t="s">
        <v>25</v>
      </c>
      <c r="N36" s="7">
        <v>20210508</v>
      </c>
      <c r="O36" s="7" t="str">
        <f>_xlfn.CONCAT(K36,"-",L36,"-",M36,"-",N36)</f>
        <v>FR-SW-GHG-R2-20210508</v>
      </c>
      <c r="P36" s="7" t="s">
        <v>78</v>
      </c>
      <c r="Q36" s="2" t="s">
        <v>24</v>
      </c>
      <c r="R36" s="2" t="s">
        <v>31</v>
      </c>
      <c r="T36" s="7">
        <v>1</v>
      </c>
      <c r="U36" s="7" t="s">
        <v>77</v>
      </c>
      <c r="V36" s="7"/>
      <c r="W36" s="7">
        <v>20</v>
      </c>
      <c r="X36" s="7">
        <v>20</v>
      </c>
    </row>
    <row r="37" spans="1:24" x14ac:dyDescent="0.3">
      <c r="A37" s="7">
        <v>72</v>
      </c>
      <c r="B37" s="7">
        <v>36</v>
      </c>
      <c r="C37" s="7">
        <v>6.0119999999999996</v>
      </c>
      <c r="D37" s="7">
        <v>15109</v>
      </c>
      <c r="E37" s="7">
        <v>39.373515720587108</v>
      </c>
      <c r="F37" s="7">
        <v>12.138999999999999</v>
      </c>
      <c r="G37" s="6">
        <v>10094</v>
      </c>
      <c r="H37" s="6">
        <v>1924.4580875266402</v>
      </c>
      <c r="I37" s="6" t="s">
        <v>215</v>
      </c>
      <c r="J37" s="6" t="s">
        <v>207</v>
      </c>
      <c r="K37" s="8" t="s">
        <v>75</v>
      </c>
      <c r="L37" s="7" t="s">
        <v>20</v>
      </c>
      <c r="M37" s="7" t="s">
        <v>27</v>
      </c>
      <c r="N37" s="7">
        <v>20210508</v>
      </c>
      <c r="O37" s="7" t="str">
        <f>_xlfn.CONCAT(K37,"-",L37,"-",M37,"-",N37)</f>
        <v>FR-SW-GHG-R3-20210508</v>
      </c>
      <c r="P37" s="7" t="s">
        <v>79</v>
      </c>
      <c r="Q37" s="2" t="s">
        <v>24</v>
      </c>
      <c r="R37" s="2" t="s">
        <v>31</v>
      </c>
      <c r="T37" s="7">
        <v>1</v>
      </c>
      <c r="U37" s="7" t="s">
        <v>77</v>
      </c>
      <c r="V37" s="7"/>
      <c r="W37" s="7">
        <v>20</v>
      </c>
      <c r="X37" s="7">
        <v>20</v>
      </c>
    </row>
    <row r="38" spans="1:24" x14ac:dyDescent="0.3">
      <c r="A38" s="7">
        <v>93</v>
      </c>
      <c r="B38" s="7">
        <v>37</v>
      </c>
      <c r="C38" s="7">
        <v>6.0069999999999997</v>
      </c>
      <c r="D38" s="7">
        <v>197735</v>
      </c>
      <c r="E38" s="7">
        <v>515.8935401557975</v>
      </c>
      <c r="F38" s="7">
        <v>12.137</v>
      </c>
      <c r="G38" s="6">
        <v>23397</v>
      </c>
      <c r="H38" s="6">
        <v>4460.7473571576602</v>
      </c>
      <c r="I38" s="6" t="s">
        <v>202</v>
      </c>
      <c r="J38" s="6" t="s">
        <v>207</v>
      </c>
      <c r="K38" s="8" t="s">
        <v>80</v>
      </c>
      <c r="L38" s="7" t="s">
        <v>20</v>
      </c>
      <c r="M38" s="7" t="s">
        <v>21</v>
      </c>
      <c r="N38" s="7">
        <v>20210510</v>
      </c>
      <c r="O38" s="7" t="str">
        <f>_xlfn.CONCAT(K38,"-",L38,"-",M38,"-",N38)</f>
        <v>JA-SW-GHG-R1-20210510</v>
      </c>
      <c r="P38" s="7" t="s">
        <v>81</v>
      </c>
      <c r="Q38" s="2">
        <v>15.1</v>
      </c>
      <c r="R38" s="7" t="s">
        <v>180</v>
      </c>
      <c r="T38" s="7">
        <v>0</v>
      </c>
      <c r="U38" s="7" t="s">
        <v>24</v>
      </c>
      <c r="V38" s="7"/>
      <c r="W38" s="7">
        <v>20</v>
      </c>
      <c r="X38" s="7">
        <v>20</v>
      </c>
    </row>
    <row r="39" spans="1:24" x14ac:dyDescent="0.3">
      <c r="A39" s="7">
        <v>46</v>
      </c>
      <c r="B39" s="7">
        <v>38</v>
      </c>
      <c r="C39" s="7">
        <v>6.0069999999999997</v>
      </c>
      <c r="D39" s="7">
        <v>200277</v>
      </c>
      <c r="E39" s="7">
        <v>522.4693900034639</v>
      </c>
      <c r="F39" s="7">
        <v>12.129</v>
      </c>
      <c r="G39" s="6">
        <v>22619</v>
      </c>
      <c r="H39" s="6">
        <v>4312.5758724421403</v>
      </c>
      <c r="I39" s="6" t="s">
        <v>202</v>
      </c>
      <c r="J39" s="6" t="s">
        <v>207</v>
      </c>
      <c r="K39" s="8" t="s">
        <v>80</v>
      </c>
      <c r="L39" s="7" t="s">
        <v>20</v>
      </c>
      <c r="M39" s="7" t="s">
        <v>25</v>
      </c>
      <c r="N39" s="7">
        <v>20210510</v>
      </c>
      <c r="O39" s="7" t="str">
        <f>_xlfn.CONCAT(K39,"-",L39,"-",M39,"-",N39)</f>
        <v>JA-SW-GHG-R2-20210510</v>
      </c>
      <c r="P39" s="7" t="s">
        <v>82</v>
      </c>
      <c r="Q39" s="2">
        <v>15.1</v>
      </c>
      <c r="R39" s="7" t="s">
        <v>180</v>
      </c>
      <c r="T39" s="7">
        <v>0</v>
      </c>
      <c r="U39" s="7" t="s">
        <v>24</v>
      </c>
      <c r="V39" s="7"/>
      <c r="W39" s="7">
        <v>20</v>
      </c>
      <c r="X39" s="7">
        <v>20</v>
      </c>
    </row>
    <row r="40" spans="1:24" x14ac:dyDescent="0.3">
      <c r="A40" s="7">
        <v>67</v>
      </c>
      <c r="B40" s="7">
        <v>39</v>
      </c>
      <c r="C40" s="7">
        <v>6.056</v>
      </c>
      <c r="D40" s="7">
        <v>216258</v>
      </c>
      <c r="E40" s="7">
        <v>563.77453652201234</v>
      </c>
      <c r="F40" s="7">
        <v>12.189</v>
      </c>
      <c r="G40" s="6">
        <v>26650</v>
      </c>
      <c r="H40" s="6">
        <v>5080.0737821500006</v>
      </c>
      <c r="I40" s="6" t="s">
        <v>202</v>
      </c>
      <c r="J40" s="6" t="s">
        <v>207</v>
      </c>
      <c r="K40" s="8" t="s">
        <v>80</v>
      </c>
      <c r="L40" s="7" t="s">
        <v>20</v>
      </c>
      <c r="M40" s="7" t="s">
        <v>27</v>
      </c>
      <c r="N40" s="7">
        <v>20210510</v>
      </c>
      <c r="O40" s="7" t="str">
        <f>_xlfn.CONCAT(K40,"-",L40,"-",M40,"-",N40)</f>
        <v>JA-SW-GHG-R3-20210510</v>
      </c>
      <c r="P40" s="7" t="s">
        <v>83</v>
      </c>
      <c r="Q40" s="2">
        <v>15.1</v>
      </c>
      <c r="R40" s="7" t="s">
        <v>180</v>
      </c>
      <c r="T40" s="7">
        <v>0</v>
      </c>
      <c r="U40" s="7" t="s">
        <v>24</v>
      </c>
      <c r="V40" s="7"/>
      <c r="W40" s="7">
        <v>20</v>
      </c>
      <c r="X40" s="7">
        <v>20</v>
      </c>
    </row>
    <row r="41" spans="1:24" x14ac:dyDescent="0.3">
      <c r="A41" s="7">
        <v>47</v>
      </c>
      <c r="B41" s="7">
        <v>40</v>
      </c>
      <c r="C41" s="7">
        <v>6.0369999999999999</v>
      </c>
      <c r="D41" s="7">
        <v>86917</v>
      </c>
      <c r="E41" s="7">
        <v>227.70184810491989</v>
      </c>
      <c r="F41" s="7">
        <v>12.170999999999999</v>
      </c>
      <c r="G41" s="6">
        <v>23119</v>
      </c>
      <c r="H41" s="6">
        <v>4407.8040225021405</v>
      </c>
      <c r="I41" s="6" t="s">
        <v>203</v>
      </c>
      <c r="J41" s="6" t="s">
        <v>207</v>
      </c>
      <c r="K41" s="8" t="s">
        <v>84</v>
      </c>
      <c r="L41" s="7" t="s">
        <v>20</v>
      </c>
      <c r="M41" s="7" t="s">
        <v>21</v>
      </c>
      <c r="N41" s="7">
        <v>20210510</v>
      </c>
      <c r="O41" s="7" t="str">
        <f>_xlfn.CONCAT(K41,"-",L41,"-",M41,"-",N41)</f>
        <v>JB-SW-GHG-R1-20210510</v>
      </c>
      <c r="P41" s="7" t="s">
        <v>85</v>
      </c>
      <c r="Q41" s="2">
        <v>18.100000000000001</v>
      </c>
      <c r="R41" s="7" t="s">
        <v>180</v>
      </c>
      <c r="T41" s="7">
        <v>0</v>
      </c>
      <c r="U41" s="7" t="s">
        <v>24</v>
      </c>
      <c r="V41" s="7"/>
      <c r="W41" s="7">
        <v>20</v>
      </c>
      <c r="X41" s="7">
        <v>20</v>
      </c>
    </row>
    <row r="42" spans="1:24" x14ac:dyDescent="0.3">
      <c r="A42" s="7">
        <v>49</v>
      </c>
      <c r="B42" s="7">
        <v>41</v>
      </c>
      <c r="C42" s="7">
        <v>6.0090000000000003</v>
      </c>
      <c r="D42" s="7">
        <v>85389</v>
      </c>
      <c r="E42" s="7">
        <v>223.70739908829111</v>
      </c>
      <c r="F42" s="7">
        <v>12.141999999999999</v>
      </c>
      <c r="G42" s="6">
        <v>21989</v>
      </c>
      <c r="H42" s="6">
        <v>4192.57682787254</v>
      </c>
      <c r="I42" s="6" t="s">
        <v>203</v>
      </c>
      <c r="J42" s="6" t="s">
        <v>207</v>
      </c>
      <c r="K42" s="8" t="s">
        <v>84</v>
      </c>
      <c r="L42" s="7" t="s">
        <v>20</v>
      </c>
      <c r="M42" s="7" t="s">
        <v>25</v>
      </c>
      <c r="N42" s="7">
        <v>20210510</v>
      </c>
      <c r="O42" s="7" t="str">
        <f>_xlfn.CONCAT(K42,"-",L42,"-",M42,"-",N42)</f>
        <v>JB-SW-GHG-R2-20210510</v>
      </c>
      <c r="P42" s="7" t="s">
        <v>86</v>
      </c>
      <c r="Q42" s="2">
        <v>18.100000000000001</v>
      </c>
      <c r="R42" s="7" t="s">
        <v>180</v>
      </c>
      <c r="T42" s="7">
        <v>0</v>
      </c>
      <c r="U42" s="7" t="s">
        <v>24</v>
      </c>
      <c r="V42" s="7"/>
      <c r="W42" s="7">
        <v>20</v>
      </c>
      <c r="X42" s="7">
        <v>20</v>
      </c>
    </row>
    <row r="43" spans="1:24" x14ac:dyDescent="0.3">
      <c r="A43" s="7">
        <v>62</v>
      </c>
      <c r="B43" s="7">
        <v>42</v>
      </c>
      <c r="C43" s="7">
        <v>6.0330000000000004</v>
      </c>
      <c r="D43" s="7">
        <v>78256</v>
      </c>
      <c r="E43" s="7">
        <v>205.05306821429761</v>
      </c>
      <c r="F43" s="7">
        <v>12.173</v>
      </c>
      <c r="G43" s="6">
        <v>19922</v>
      </c>
      <c r="H43" s="6">
        <v>3798.7750322741599</v>
      </c>
      <c r="I43" s="6" t="s">
        <v>203</v>
      </c>
      <c r="J43" s="6" t="s">
        <v>207</v>
      </c>
      <c r="K43" s="8" t="s">
        <v>84</v>
      </c>
      <c r="L43" s="7" t="s">
        <v>20</v>
      </c>
      <c r="M43" s="7" t="s">
        <v>27</v>
      </c>
      <c r="N43" s="7">
        <v>20210510</v>
      </c>
      <c r="O43" s="7" t="str">
        <f>_xlfn.CONCAT(K43,"-",L43,"-",M43,"-",N43)</f>
        <v>JB-SW-GHG-R3-20210510</v>
      </c>
      <c r="P43" s="7" t="s">
        <v>87</v>
      </c>
      <c r="Q43" s="2">
        <v>18.100000000000001</v>
      </c>
      <c r="R43" s="7" t="s">
        <v>180</v>
      </c>
      <c r="T43" s="7">
        <v>0</v>
      </c>
      <c r="U43" s="7" t="s">
        <v>24</v>
      </c>
      <c r="V43" s="7"/>
      <c r="W43" s="7">
        <v>20</v>
      </c>
      <c r="X43" s="7">
        <v>20</v>
      </c>
    </row>
    <row r="44" spans="1:24" x14ac:dyDescent="0.3">
      <c r="A44" s="7">
        <v>64</v>
      </c>
      <c r="B44" s="7">
        <v>43</v>
      </c>
      <c r="C44" s="7">
        <v>6.0789999999999997</v>
      </c>
      <c r="D44" s="7">
        <v>2972</v>
      </c>
      <c r="E44" s="7">
        <v>4.1350961671999986</v>
      </c>
      <c r="F44" s="7">
        <v>12.135</v>
      </c>
      <c r="G44" s="6">
        <v>54225</v>
      </c>
      <c r="H44" s="6">
        <v>10316.151898837499</v>
      </c>
      <c r="I44" s="6" t="s">
        <v>203</v>
      </c>
      <c r="J44" s="6" t="s">
        <v>222</v>
      </c>
      <c r="K44" s="8" t="s">
        <v>88</v>
      </c>
      <c r="L44" s="7" t="s">
        <v>20</v>
      </c>
      <c r="M44" s="7" t="s">
        <v>21</v>
      </c>
      <c r="N44" s="7">
        <v>20210510</v>
      </c>
      <c r="O44" s="7" t="str">
        <f>_xlfn.CONCAT(K44,"-",L44,"-",M44,"-",N44)</f>
        <v>JB-UW1-GHG-R1-20210510</v>
      </c>
      <c r="P44" s="7" t="s">
        <v>89</v>
      </c>
      <c r="Q44" s="2">
        <v>12.9</v>
      </c>
      <c r="R44" s="7" t="s">
        <v>180</v>
      </c>
      <c r="T44" s="7">
        <v>0</v>
      </c>
      <c r="U44" s="7" t="s">
        <v>24</v>
      </c>
      <c r="V44" s="7"/>
      <c r="W44" s="7">
        <v>20</v>
      </c>
      <c r="X44" s="7">
        <v>20</v>
      </c>
    </row>
    <row r="45" spans="1:24" x14ac:dyDescent="0.3">
      <c r="A45" s="7">
        <v>44</v>
      </c>
      <c r="B45" s="7">
        <v>44</v>
      </c>
      <c r="C45" s="7">
        <v>6.069</v>
      </c>
      <c r="D45" s="7">
        <v>3410</v>
      </c>
      <c r="E45" s="7">
        <v>5.6475816049999992</v>
      </c>
      <c r="F45" s="7">
        <v>12.103</v>
      </c>
      <c r="G45" s="6">
        <v>62924</v>
      </c>
      <c r="H45" s="6">
        <v>11962.830471842241</v>
      </c>
      <c r="I45" s="6" t="s">
        <v>203</v>
      </c>
      <c r="J45" s="6" t="s">
        <v>222</v>
      </c>
      <c r="K45" s="8" t="s">
        <v>88</v>
      </c>
      <c r="L45" s="7" t="s">
        <v>20</v>
      </c>
      <c r="M45" s="7" t="s">
        <v>25</v>
      </c>
      <c r="N45" s="7">
        <v>20210510</v>
      </c>
      <c r="O45" s="7" t="str">
        <f>_xlfn.CONCAT(K45,"-",L45,"-",M45,"-",N45)</f>
        <v>JB-UW1-GHG-R2-20210510</v>
      </c>
      <c r="P45" s="7" t="s">
        <v>90</v>
      </c>
      <c r="Q45" s="2">
        <v>12.9</v>
      </c>
      <c r="R45" s="7" t="s">
        <v>180</v>
      </c>
      <c r="T45" s="7">
        <v>0</v>
      </c>
      <c r="U45" s="7" t="s">
        <v>24</v>
      </c>
      <c r="V45" s="7"/>
      <c r="W45" s="7">
        <v>20</v>
      </c>
      <c r="X45" s="7">
        <v>20</v>
      </c>
    </row>
    <row r="46" spans="1:24" x14ac:dyDescent="0.3">
      <c r="A46" s="7">
        <v>82</v>
      </c>
      <c r="B46" s="7">
        <v>45</v>
      </c>
      <c r="C46" s="7">
        <v>6.0220000000000002</v>
      </c>
      <c r="D46" s="7">
        <v>3019</v>
      </c>
      <c r="E46" s="7">
        <v>4.2984597800499991</v>
      </c>
      <c r="F46" s="7">
        <v>12.106999999999999</v>
      </c>
      <c r="G46" s="6">
        <v>57632</v>
      </c>
      <c r="H46" s="6">
        <v>10961.373664885759</v>
      </c>
      <c r="I46" s="6" t="s">
        <v>203</v>
      </c>
      <c r="J46" s="6" t="s">
        <v>222</v>
      </c>
      <c r="K46" s="8" t="s">
        <v>88</v>
      </c>
      <c r="L46" s="7" t="s">
        <v>20</v>
      </c>
      <c r="M46" s="7" t="s">
        <v>27</v>
      </c>
      <c r="N46" s="7">
        <v>20210510</v>
      </c>
      <c r="O46" s="7" t="str">
        <f>_xlfn.CONCAT(K46,"-",L46,"-",M46,"-",N46)</f>
        <v>JB-UW1-GHG-R3-20210510</v>
      </c>
      <c r="P46" s="7" t="s">
        <v>91</v>
      </c>
      <c r="Q46" s="2">
        <v>12.9</v>
      </c>
      <c r="R46" s="7" t="s">
        <v>180</v>
      </c>
      <c r="T46" s="7">
        <v>0</v>
      </c>
      <c r="U46" s="7" t="s">
        <v>24</v>
      </c>
      <c r="V46" s="7"/>
      <c r="W46" s="7">
        <v>20</v>
      </c>
      <c r="X46" s="7">
        <v>20</v>
      </c>
    </row>
    <row r="47" spans="1:24" x14ac:dyDescent="0.3">
      <c r="A47" s="7">
        <v>75</v>
      </c>
      <c r="B47" s="7">
        <v>46</v>
      </c>
      <c r="C47" s="7">
        <v>6.0369999999999999</v>
      </c>
      <c r="D47" s="7">
        <v>7094</v>
      </c>
      <c r="E47" s="7">
        <v>17.489037753800002</v>
      </c>
      <c r="F47" s="7">
        <v>12.081</v>
      </c>
      <c r="G47" s="6">
        <v>96805</v>
      </c>
      <c r="H47" s="6">
        <v>18352.882157513501</v>
      </c>
      <c r="I47" s="6" t="s">
        <v>203</v>
      </c>
      <c r="J47" s="6" t="s">
        <v>222</v>
      </c>
      <c r="K47" s="8" t="s">
        <v>92</v>
      </c>
      <c r="L47" s="7" t="s">
        <v>20</v>
      </c>
      <c r="M47" s="7" t="s">
        <v>21</v>
      </c>
      <c r="N47" s="7">
        <v>20210510</v>
      </c>
      <c r="O47" s="7" t="str">
        <f>_xlfn.CONCAT(K47,"-",L47,"-",M47,"-",N47)</f>
        <v>JB-UW2-GHG-R1-20210510</v>
      </c>
      <c r="P47" s="7" t="s">
        <v>93</v>
      </c>
      <c r="Q47" s="2">
        <v>12.9</v>
      </c>
      <c r="R47" s="7" t="s">
        <v>180</v>
      </c>
      <c r="T47" s="7">
        <v>0</v>
      </c>
      <c r="U47" s="7" t="s">
        <v>24</v>
      </c>
      <c r="V47" s="7"/>
      <c r="W47" s="7">
        <v>20</v>
      </c>
      <c r="X47" s="7">
        <v>20</v>
      </c>
    </row>
    <row r="48" spans="1:24" x14ac:dyDescent="0.3">
      <c r="A48" s="7">
        <v>42</v>
      </c>
      <c r="B48" s="7">
        <v>47</v>
      </c>
      <c r="C48" s="7">
        <v>6.0250000000000004</v>
      </c>
      <c r="D48" s="7">
        <v>8245</v>
      </c>
      <c r="E48" s="7">
        <v>20.866192551249998</v>
      </c>
      <c r="F48" s="7">
        <v>12.045999999999999</v>
      </c>
      <c r="G48" s="6">
        <v>106387</v>
      </c>
      <c r="H48" s="6">
        <v>20153.30256931606</v>
      </c>
      <c r="I48" s="6" t="s">
        <v>203</v>
      </c>
      <c r="J48" s="6" t="s">
        <v>222</v>
      </c>
      <c r="K48" s="8" t="s">
        <v>92</v>
      </c>
      <c r="L48" s="7" t="s">
        <v>20</v>
      </c>
      <c r="M48" s="7" t="s">
        <v>25</v>
      </c>
      <c r="N48" s="7">
        <v>20210510</v>
      </c>
      <c r="O48" s="7" t="str">
        <f>_xlfn.CONCAT(K48,"-",L48,"-",M48,"-",N48)</f>
        <v>JB-UW2-GHG-R2-20210510</v>
      </c>
      <c r="P48" s="7" t="s">
        <v>94</v>
      </c>
      <c r="Q48" s="2">
        <v>12.9</v>
      </c>
      <c r="R48" s="7" t="s">
        <v>180</v>
      </c>
      <c r="T48" s="7">
        <v>0</v>
      </c>
      <c r="U48" s="7" t="s">
        <v>24</v>
      </c>
      <c r="V48" s="7"/>
      <c r="W48" s="7">
        <v>20</v>
      </c>
      <c r="X48" s="7">
        <v>20</v>
      </c>
    </row>
    <row r="49" spans="1:24" x14ac:dyDescent="0.3">
      <c r="A49" s="7">
        <v>43</v>
      </c>
      <c r="B49" s="7">
        <v>48</v>
      </c>
      <c r="C49" s="7">
        <v>6.0140000000000002</v>
      </c>
      <c r="D49" s="7">
        <v>7769</v>
      </c>
      <c r="E49" s="7">
        <v>19.488177930050004</v>
      </c>
      <c r="F49" s="7">
        <v>12.041</v>
      </c>
      <c r="G49" s="6">
        <v>103994</v>
      </c>
      <c r="H49" s="6">
        <v>19703.946931894639</v>
      </c>
      <c r="I49" s="6" t="s">
        <v>203</v>
      </c>
      <c r="J49" s="6" t="s">
        <v>222</v>
      </c>
      <c r="K49" s="8" t="s">
        <v>92</v>
      </c>
      <c r="L49" s="7" t="s">
        <v>20</v>
      </c>
      <c r="M49" s="7" t="s">
        <v>27</v>
      </c>
      <c r="N49" s="7">
        <v>20210510</v>
      </c>
      <c r="O49" s="7" t="str">
        <f>_xlfn.CONCAT(K49,"-",L49,"-",M49,"-",N49)</f>
        <v>JB-UW2-GHG-R3-20210510</v>
      </c>
      <c r="P49" s="7" t="s">
        <v>95</v>
      </c>
      <c r="Q49" s="2">
        <v>12.9</v>
      </c>
      <c r="R49" s="7" t="s">
        <v>180</v>
      </c>
      <c r="T49" s="7">
        <v>0</v>
      </c>
      <c r="U49" s="7" t="s">
        <v>24</v>
      </c>
      <c r="V49" s="7"/>
      <c r="W49" s="7">
        <v>20</v>
      </c>
      <c r="X49" s="7">
        <v>20</v>
      </c>
    </row>
    <row r="50" spans="1:24" x14ac:dyDescent="0.3">
      <c r="A50" s="7">
        <v>55</v>
      </c>
      <c r="B50" s="7">
        <v>49</v>
      </c>
      <c r="C50" s="7">
        <v>6.0289999999999999</v>
      </c>
      <c r="D50" s="7">
        <v>420152</v>
      </c>
      <c r="E50" s="7">
        <v>1085.3472206947265</v>
      </c>
      <c r="F50" s="7">
        <v>12.161</v>
      </c>
      <c r="G50" s="6">
        <v>27376</v>
      </c>
      <c r="H50" s="6">
        <v>5218.2472181862404</v>
      </c>
      <c r="I50" s="6" t="s">
        <v>204</v>
      </c>
      <c r="J50" s="6" t="s">
        <v>207</v>
      </c>
      <c r="K50" s="8" t="s">
        <v>96</v>
      </c>
      <c r="L50" s="7" t="s">
        <v>20</v>
      </c>
      <c r="M50" s="7" t="s">
        <v>21</v>
      </c>
      <c r="N50" s="7">
        <v>20210510</v>
      </c>
      <c r="O50" s="7" t="str">
        <f>_xlfn.CONCAT(K50,"-",L50,"-",M50,"-",N50)</f>
        <v>JC-SW-GHG-R1-20210510</v>
      </c>
      <c r="P50" s="7" t="s">
        <v>97</v>
      </c>
      <c r="Q50" s="2">
        <v>14.5</v>
      </c>
      <c r="R50" s="7" t="s">
        <v>180</v>
      </c>
      <c r="T50" s="7">
        <v>0</v>
      </c>
      <c r="U50" s="7" t="s">
        <v>24</v>
      </c>
      <c r="V50" s="7"/>
      <c r="W50" s="7">
        <v>20</v>
      </c>
      <c r="X50" s="7">
        <v>20</v>
      </c>
    </row>
    <row r="51" spans="1:24" x14ac:dyDescent="0.3">
      <c r="A51" s="7">
        <v>70</v>
      </c>
      <c r="B51" s="7">
        <v>50</v>
      </c>
      <c r="C51" s="7">
        <v>6.032</v>
      </c>
      <c r="D51" s="7">
        <v>455590</v>
      </c>
      <c r="E51" s="7">
        <v>1174.9742742047099</v>
      </c>
      <c r="F51" s="7">
        <v>12.159000000000001</v>
      </c>
      <c r="G51" s="6">
        <v>28034</v>
      </c>
      <c r="H51" s="6">
        <v>5343.4639821634401</v>
      </c>
      <c r="I51" s="6" t="s">
        <v>204</v>
      </c>
      <c r="J51" s="6" t="s">
        <v>207</v>
      </c>
      <c r="K51" s="8" t="s">
        <v>96</v>
      </c>
      <c r="L51" s="7" t="s">
        <v>20</v>
      </c>
      <c r="M51" s="7" t="s">
        <v>25</v>
      </c>
      <c r="N51" s="7">
        <v>20210510</v>
      </c>
      <c r="O51" s="7" t="str">
        <f>_xlfn.CONCAT(K51,"-",L51,"-",M51,"-",N51)</f>
        <v>JC-SW-GHG-R2-20210510</v>
      </c>
      <c r="P51" s="7" t="s">
        <v>98</v>
      </c>
      <c r="Q51" s="2">
        <v>14.5</v>
      </c>
      <c r="R51" s="7" t="s">
        <v>180</v>
      </c>
      <c r="T51" s="7">
        <v>0</v>
      </c>
      <c r="U51" s="7" t="s">
        <v>24</v>
      </c>
      <c r="V51" s="7"/>
      <c r="W51" s="7">
        <v>20</v>
      </c>
      <c r="X51" s="7">
        <v>20</v>
      </c>
    </row>
    <row r="52" spans="1:24" x14ac:dyDescent="0.3">
      <c r="A52" s="7">
        <v>88</v>
      </c>
      <c r="B52" s="7">
        <v>51</v>
      </c>
      <c r="C52" s="7">
        <v>6.0030000000000001</v>
      </c>
      <c r="D52" s="7">
        <v>446663</v>
      </c>
      <c r="E52" s="7">
        <v>1152.4254076797079</v>
      </c>
      <c r="F52" s="7">
        <v>12.12</v>
      </c>
      <c r="G52" s="6">
        <v>26896</v>
      </c>
      <c r="H52" s="6">
        <v>5126.8948002918396</v>
      </c>
      <c r="I52" s="6" t="s">
        <v>204</v>
      </c>
      <c r="J52" s="6" t="s">
        <v>207</v>
      </c>
      <c r="K52" s="8" t="s">
        <v>96</v>
      </c>
      <c r="L52" s="7" t="s">
        <v>20</v>
      </c>
      <c r="M52" s="7" t="s">
        <v>27</v>
      </c>
      <c r="N52" s="7">
        <v>20210510</v>
      </c>
      <c r="O52" s="7" t="str">
        <f>_xlfn.CONCAT(K52,"-",L52,"-",M52,"-",N52)</f>
        <v>JC-SW-GHG-R3-20210510</v>
      </c>
      <c r="P52" s="7" t="s">
        <v>99</v>
      </c>
      <c r="Q52" s="2">
        <v>14.5</v>
      </c>
      <c r="R52" s="7" t="s">
        <v>180</v>
      </c>
      <c r="T52" s="7">
        <v>0</v>
      </c>
      <c r="U52" s="7" t="s">
        <v>24</v>
      </c>
      <c r="V52" s="7"/>
      <c r="W52" s="7">
        <v>20</v>
      </c>
      <c r="X52" s="7">
        <v>20</v>
      </c>
    </row>
    <row r="53" spans="1:24" x14ac:dyDescent="0.3">
      <c r="A53" s="7">
        <v>65</v>
      </c>
      <c r="B53" s="7">
        <v>52</v>
      </c>
      <c r="C53" s="7">
        <v>6.05</v>
      </c>
      <c r="D53" s="7">
        <v>3840</v>
      </c>
      <c r="E53" s="7">
        <v>7.1108124799999999</v>
      </c>
      <c r="F53" s="7">
        <v>12.125</v>
      </c>
      <c r="G53" s="6">
        <v>28814</v>
      </c>
      <c r="H53" s="6">
        <v>5491.8789903490406</v>
      </c>
      <c r="I53" s="6" t="s">
        <v>204</v>
      </c>
      <c r="J53" s="6" t="s">
        <v>222</v>
      </c>
      <c r="K53" s="8" t="s">
        <v>100</v>
      </c>
      <c r="L53" s="7" t="s">
        <v>20</v>
      </c>
      <c r="M53" s="7" t="s">
        <v>21</v>
      </c>
      <c r="N53" s="7">
        <v>20210510</v>
      </c>
      <c r="O53" s="7" t="str">
        <f>_xlfn.CONCAT(K53,"-",L53,"-",M53,"-",N53)</f>
        <v>JC-UW1-GHG-R1-20210510</v>
      </c>
      <c r="P53" s="7" t="s">
        <v>101</v>
      </c>
      <c r="Q53" s="2">
        <v>12.8</v>
      </c>
      <c r="R53" s="7" t="s">
        <v>180</v>
      </c>
      <c r="T53" s="7">
        <v>0</v>
      </c>
      <c r="U53" s="7" t="s">
        <v>24</v>
      </c>
      <c r="V53" s="7"/>
      <c r="W53" s="7">
        <v>20</v>
      </c>
      <c r="X53" s="7">
        <v>20</v>
      </c>
    </row>
    <row r="54" spans="1:24" x14ac:dyDescent="0.3">
      <c r="A54" s="7">
        <v>75</v>
      </c>
      <c r="B54" s="7">
        <v>53</v>
      </c>
      <c r="C54" s="7">
        <v>6.0990000000000002</v>
      </c>
      <c r="D54" s="7">
        <v>3080</v>
      </c>
      <c r="E54" s="7">
        <v>4.5101031200000001</v>
      </c>
      <c r="F54" s="7">
        <v>12.164999999999999</v>
      </c>
      <c r="G54" s="6">
        <v>32331</v>
      </c>
      <c r="H54" s="6">
        <v>6160.8327266981405</v>
      </c>
      <c r="I54" s="6" t="s">
        <v>204</v>
      </c>
      <c r="J54" s="6" t="s">
        <v>222</v>
      </c>
      <c r="K54" s="8" t="s">
        <v>100</v>
      </c>
      <c r="L54" s="7" t="s">
        <v>20</v>
      </c>
      <c r="M54" s="7" t="s">
        <v>25</v>
      </c>
      <c r="N54" s="7">
        <v>20210510</v>
      </c>
      <c r="O54" s="7" t="str">
        <f>_xlfn.CONCAT(K54,"-",L54,"-",M54,"-",N54)</f>
        <v>JC-UW1-GHG-R2-20210510</v>
      </c>
      <c r="P54" s="7" t="s">
        <v>102</v>
      </c>
      <c r="Q54" s="2">
        <v>12.8</v>
      </c>
      <c r="R54" s="7" t="s">
        <v>180</v>
      </c>
      <c r="T54" s="7">
        <v>0</v>
      </c>
      <c r="U54" s="7" t="s">
        <v>24</v>
      </c>
      <c r="V54" s="7"/>
      <c r="W54" s="7">
        <v>20</v>
      </c>
      <c r="X54" s="7">
        <v>20</v>
      </c>
    </row>
    <row r="55" spans="1:24" x14ac:dyDescent="0.3">
      <c r="A55" s="7">
        <v>53</v>
      </c>
      <c r="B55" s="7">
        <v>54</v>
      </c>
      <c r="C55" s="7">
        <v>6.08</v>
      </c>
      <c r="D55" s="7">
        <v>3352</v>
      </c>
      <c r="E55" s="7">
        <v>5.4485753631999998</v>
      </c>
      <c r="F55" s="7">
        <v>12.151999999999999</v>
      </c>
      <c r="G55" s="6">
        <v>28551</v>
      </c>
      <c r="H55" s="6">
        <v>5441.8387048877403</v>
      </c>
      <c r="I55" s="6" t="s">
        <v>204</v>
      </c>
      <c r="J55" s="6" t="s">
        <v>222</v>
      </c>
      <c r="K55" s="8" t="s">
        <v>100</v>
      </c>
      <c r="L55" s="7" t="s">
        <v>20</v>
      </c>
      <c r="M55" s="7" t="s">
        <v>27</v>
      </c>
      <c r="N55" s="7">
        <v>20210510</v>
      </c>
      <c r="O55" s="7" t="str">
        <f>_xlfn.CONCAT(K55,"-",L55,"-",M55,"-",N55)</f>
        <v>JC-UW1-GHG-R3-20210510</v>
      </c>
      <c r="P55" s="7" t="s">
        <v>103</v>
      </c>
      <c r="Q55" s="2">
        <v>12.8</v>
      </c>
      <c r="R55" s="7" t="s">
        <v>180</v>
      </c>
      <c r="T55" s="7">
        <v>0</v>
      </c>
      <c r="U55" s="7" t="s">
        <v>24</v>
      </c>
      <c r="V55" s="7"/>
      <c r="W55" s="7">
        <v>20</v>
      </c>
      <c r="X55" s="7">
        <v>20</v>
      </c>
    </row>
    <row r="56" spans="1:24" x14ac:dyDescent="0.3">
      <c r="A56" s="7">
        <v>95</v>
      </c>
      <c r="B56" s="7">
        <v>55</v>
      </c>
      <c r="C56" s="7">
        <v>6.032</v>
      </c>
      <c r="D56" s="7">
        <v>79880</v>
      </c>
      <c r="E56" s="7">
        <v>209.30125953903999</v>
      </c>
      <c r="F56" s="7">
        <v>12.173</v>
      </c>
      <c r="G56" s="6">
        <v>18737</v>
      </c>
      <c r="H56" s="6">
        <v>3572.9479177520598</v>
      </c>
      <c r="I56" s="6" t="s">
        <v>205</v>
      </c>
      <c r="J56" s="6" t="s">
        <v>207</v>
      </c>
      <c r="K56" s="8" t="s">
        <v>104</v>
      </c>
      <c r="L56" s="7" t="s">
        <v>20</v>
      </c>
      <c r="M56" s="7" t="s">
        <v>21</v>
      </c>
      <c r="N56" s="7">
        <v>20210510</v>
      </c>
      <c r="O56" s="7" t="str">
        <f>_xlfn.CONCAT(K56,"-",L56,"-",M56,"-",N56)</f>
        <v>NB-SW-GHG-R1-20210510</v>
      </c>
      <c r="P56" s="7" t="s">
        <v>105</v>
      </c>
      <c r="Q56" s="2">
        <v>14.5</v>
      </c>
      <c r="R56" s="7" t="s">
        <v>180</v>
      </c>
      <c r="T56" s="7">
        <v>0</v>
      </c>
      <c r="U56" s="7" t="s">
        <v>24</v>
      </c>
      <c r="V56" s="7"/>
      <c r="W56" s="7">
        <v>20</v>
      </c>
      <c r="X56" s="7">
        <v>20</v>
      </c>
    </row>
    <row r="57" spans="1:24" x14ac:dyDescent="0.3">
      <c r="A57" s="7">
        <v>61</v>
      </c>
      <c r="B57" s="7">
        <v>56</v>
      </c>
      <c r="C57" s="7">
        <v>6.0309999999999997</v>
      </c>
      <c r="D57" s="7">
        <v>78391</v>
      </c>
      <c r="E57" s="7">
        <v>205.40623650028712</v>
      </c>
      <c r="F57" s="7">
        <v>12.169</v>
      </c>
      <c r="G57" s="6">
        <v>19077</v>
      </c>
      <c r="H57" s="6">
        <v>3637.74686683446</v>
      </c>
      <c r="I57" s="6" t="s">
        <v>205</v>
      </c>
      <c r="J57" s="6" t="s">
        <v>207</v>
      </c>
      <c r="K57" s="8" t="s">
        <v>104</v>
      </c>
      <c r="L57" s="7" t="s">
        <v>20</v>
      </c>
      <c r="M57" s="7" t="s">
        <v>25</v>
      </c>
      <c r="N57" s="7">
        <v>20210510</v>
      </c>
      <c r="O57" s="7" t="str">
        <f>_xlfn.CONCAT(K57,"-",L57,"-",M57,"-",N57)</f>
        <v>NB-SW-GHG-R2-20210510</v>
      </c>
      <c r="P57" s="7" t="s">
        <v>106</v>
      </c>
      <c r="Q57" s="2">
        <v>14.5</v>
      </c>
      <c r="R57" s="7" t="s">
        <v>180</v>
      </c>
      <c r="T57" s="7">
        <v>0</v>
      </c>
      <c r="U57" s="7" t="s">
        <v>24</v>
      </c>
      <c r="V57" s="7"/>
      <c r="W57" s="7">
        <v>20</v>
      </c>
      <c r="X57" s="7">
        <v>20</v>
      </c>
    </row>
    <row r="58" spans="1:24" x14ac:dyDescent="0.3">
      <c r="A58" s="7">
        <v>64</v>
      </c>
      <c r="B58" s="7">
        <v>57</v>
      </c>
      <c r="C58" s="7">
        <v>6.03</v>
      </c>
      <c r="D58" s="7">
        <v>80650</v>
      </c>
      <c r="E58" s="7">
        <v>211.31526531975001</v>
      </c>
      <c r="F58" s="7">
        <v>12.172000000000001</v>
      </c>
      <c r="G58" s="6">
        <v>19231</v>
      </c>
      <c r="H58" s="6">
        <v>3667.0957420701397</v>
      </c>
      <c r="I58" s="6" t="s">
        <v>205</v>
      </c>
      <c r="J58" s="6" t="s">
        <v>207</v>
      </c>
      <c r="K58" s="8" t="s">
        <v>104</v>
      </c>
      <c r="L58" s="7" t="s">
        <v>20</v>
      </c>
      <c r="M58" s="7" t="s">
        <v>27</v>
      </c>
      <c r="N58" s="7">
        <v>20210510</v>
      </c>
      <c r="O58" s="7" t="str">
        <f>_xlfn.CONCAT(K58,"-",L58,"-",M58,"-",N58)</f>
        <v>NB-SW-GHG-R3-20210510</v>
      </c>
      <c r="P58" s="7" t="s">
        <v>107</v>
      </c>
      <c r="Q58" s="2">
        <v>14.5</v>
      </c>
      <c r="R58" s="7" t="s">
        <v>180</v>
      </c>
      <c r="T58" s="7">
        <v>0</v>
      </c>
      <c r="U58" s="7" t="s">
        <v>24</v>
      </c>
      <c r="V58" s="7"/>
      <c r="W58" s="7">
        <v>20</v>
      </c>
      <c r="X58" s="7">
        <v>20</v>
      </c>
    </row>
    <row r="59" spans="1:24" x14ac:dyDescent="0.3">
      <c r="A59" s="7">
        <v>98</v>
      </c>
      <c r="B59" s="7">
        <v>58</v>
      </c>
      <c r="C59" s="7">
        <v>6.0380000000000003</v>
      </c>
      <c r="D59" s="7">
        <v>22005</v>
      </c>
      <c r="E59" s="7">
        <v>57.513532798977508</v>
      </c>
      <c r="F59" s="7">
        <v>12.178000000000001</v>
      </c>
      <c r="G59" s="6">
        <v>15373</v>
      </c>
      <c r="H59" s="6">
        <v>2931.61688836246</v>
      </c>
      <c r="I59" s="6" t="s">
        <v>216</v>
      </c>
      <c r="J59" s="6" t="s">
        <v>207</v>
      </c>
      <c r="K59" s="8" t="s">
        <v>108</v>
      </c>
      <c r="L59" s="7" t="s">
        <v>20</v>
      </c>
      <c r="M59" s="7" t="s">
        <v>21</v>
      </c>
      <c r="N59" s="7">
        <v>20210508</v>
      </c>
      <c r="O59" s="7" t="str">
        <f>_xlfn.CONCAT(K59,"-",L59,"-",M59,"-",N59)</f>
        <v>ND-SW-GHG-R1-20210508</v>
      </c>
      <c r="P59" s="7" t="s">
        <v>109</v>
      </c>
      <c r="Q59" s="2">
        <v>15</v>
      </c>
      <c r="R59" s="2" t="s">
        <v>31</v>
      </c>
      <c r="T59" s="7">
        <v>0</v>
      </c>
      <c r="U59" s="7" t="s">
        <v>24</v>
      </c>
      <c r="V59" s="7"/>
      <c r="W59" s="7">
        <v>20</v>
      </c>
      <c r="X59" s="7">
        <v>20</v>
      </c>
    </row>
    <row r="60" spans="1:24" x14ac:dyDescent="0.3">
      <c r="A60" s="7">
        <v>45</v>
      </c>
      <c r="B60" s="7">
        <v>59</v>
      </c>
      <c r="C60" s="7">
        <v>6.0350000000000001</v>
      </c>
      <c r="D60" s="7">
        <v>22057</v>
      </c>
      <c r="E60" s="7">
        <v>57.650275789995902</v>
      </c>
      <c r="F60" s="7">
        <v>12.178000000000001</v>
      </c>
      <c r="G60" s="6">
        <v>14999</v>
      </c>
      <c r="H60" s="6">
        <v>2860.2927877837401</v>
      </c>
      <c r="I60" s="6" t="s">
        <v>216</v>
      </c>
      <c r="J60" s="6" t="s">
        <v>207</v>
      </c>
      <c r="K60" s="8" t="s">
        <v>108</v>
      </c>
      <c r="L60" s="7" t="s">
        <v>20</v>
      </c>
      <c r="M60" s="7" t="s">
        <v>25</v>
      </c>
      <c r="N60" s="7">
        <v>20210508</v>
      </c>
      <c r="O60" s="7" t="str">
        <f>_xlfn.CONCAT(K60,"-",L60,"-",M60,"-",N60)</f>
        <v>ND-SW-GHG-R2-20210508</v>
      </c>
      <c r="P60" s="7" t="s">
        <v>110</v>
      </c>
      <c r="Q60" s="2">
        <v>15</v>
      </c>
      <c r="R60" s="2" t="s">
        <v>31</v>
      </c>
      <c r="T60" s="7">
        <v>0</v>
      </c>
      <c r="U60" s="7" t="s">
        <v>24</v>
      </c>
      <c r="V60" s="7"/>
      <c r="W60" s="7">
        <v>20</v>
      </c>
      <c r="X60" s="7">
        <v>20</v>
      </c>
    </row>
    <row r="61" spans="1:24" x14ac:dyDescent="0.3">
      <c r="A61" s="7">
        <v>48</v>
      </c>
      <c r="B61" s="7">
        <v>60</v>
      </c>
      <c r="C61" s="7">
        <v>6.0069999999999997</v>
      </c>
      <c r="D61" s="7">
        <v>24954</v>
      </c>
      <c r="E61" s="7">
        <v>65.267405314175605</v>
      </c>
      <c r="F61" s="7">
        <v>12.131</v>
      </c>
      <c r="G61" s="6">
        <v>19567</v>
      </c>
      <c r="H61" s="6">
        <v>3731.1269746288604</v>
      </c>
      <c r="I61" s="6" t="s">
        <v>216</v>
      </c>
      <c r="J61" s="6" t="s">
        <v>207</v>
      </c>
      <c r="K61" s="8" t="s">
        <v>108</v>
      </c>
      <c r="L61" s="7" t="s">
        <v>20</v>
      </c>
      <c r="M61" s="7" t="s">
        <v>27</v>
      </c>
      <c r="N61" s="7">
        <v>20210508</v>
      </c>
      <c r="O61" s="7" t="str">
        <f>_xlfn.CONCAT(K61,"-",L61,"-",M61,"-",N61)</f>
        <v>ND-SW-GHG-R3-20210508</v>
      </c>
      <c r="P61" s="7" t="s">
        <v>111</v>
      </c>
      <c r="Q61" s="2">
        <v>15</v>
      </c>
      <c r="R61" s="2" t="s">
        <v>31</v>
      </c>
      <c r="T61" s="7">
        <v>0</v>
      </c>
      <c r="U61" s="7" t="s">
        <v>24</v>
      </c>
      <c r="V61" s="7"/>
      <c r="W61" s="7">
        <v>20</v>
      </c>
      <c r="X61" s="7">
        <v>20</v>
      </c>
    </row>
    <row r="62" spans="1:24" x14ac:dyDescent="0.3">
      <c r="A62" s="7">
        <v>52</v>
      </c>
      <c r="B62" s="7">
        <v>61</v>
      </c>
      <c r="C62" s="7">
        <v>6.0540000000000003</v>
      </c>
      <c r="D62" s="7">
        <v>5156</v>
      </c>
      <c r="E62" s="7">
        <v>11.455825728800001</v>
      </c>
      <c r="F62" s="7">
        <v>12.157</v>
      </c>
      <c r="G62" s="6">
        <v>43298</v>
      </c>
      <c r="H62" s="6">
        <v>8244.2367047669595</v>
      </c>
      <c r="I62" s="6" t="s">
        <v>216</v>
      </c>
      <c r="J62" s="6" t="s">
        <v>222</v>
      </c>
      <c r="K62" s="8" t="s">
        <v>112</v>
      </c>
      <c r="L62" s="7" t="s">
        <v>20</v>
      </c>
      <c r="M62" s="7" t="s">
        <v>21</v>
      </c>
      <c r="N62" s="7">
        <v>20210508</v>
      </c>
      <c r="O62" s="7" t="str">
        <f>_xlfn.CONCAT(K62,"-",L62,"-",M62,"-",N62)</f>
        <v>ND-UW1-GHG-R1-20210508</v>
      </c>
      <c r="P62" s="7" t="s">
        <v>113</v>
      </c>
      <c r="Q62" s="2">
        <v>12.1</v>
      </c>
      <c r="R62" s="2" t="s">
        <v>31</v>
      </c>
      <c r="T62" s="7">
        <v>0</v>
      </c>
      <c r="U62" s="7" t="s">
        <v>24</v>
      </c>
      <c r="V62" s="7"/>
      <c r="W62" s="7">
        <v>20</v>
      </c>
      <c r="X62" s="7">
        <v>20</v>
      </c>
    </row>
    <row r="63" spans="1:24" x14ac:dyDescent="0.3">
      <c r="A63" s="7">
        <v>44</v>
      </c>
      <c r="B63" s="7">
        <v>62</v>
      </c>
      <c r="C63" s="7">
        <v>6.0369999999999999</v>
      </c>
      <c r="D63" s="7">
        <v>6419</v>
      </c>
      <c r="E63" s="7">
        <v>15.437090640049998</v>
      </c>
      <c r="F63" s="7">
        <v>12.106</v>
      </c>
      <c r="G63" s="6">
        <v>48100</v>
      </c>
      <c r="H63" s="6">
        <v>9155.2427014000004</v>
      </c>
      <c r="I63" s="6" t="s">
        <v>216</v>
      </c>
      <c r="J63" s="6" t="s">
        <v>222</v>
      </c>
      <c r="K63" s="8" t="s">
        <v>112</v>
      </c>
      <c r="L63" s="7" t="s">
        <v>20</v>
      </c>
      <c r="M63" s="7" t="s">
        <v>25</v>
      </c>
      <c r="N63" s="7">
        <v>20210508</v>
      </c>
      <c r="O63" s="7" t="str">
        <f>_xlfn.CONCAT(K63,"-",L63,"-",M63,"-",N63)</f>
        <v>ND-UW1-GHG-R2-20210508</v>
      </c>
      <c r="P63" s="7" t="s">
        <v>114</v>
      </c>
      <c r="Q63" s="2">
        <v>12.1</v>
      </c>
      <c r="R63" s="2" t="s">
        <v>31</v>
      </c>
      <c r="T63" s="7">
        <v>0</v>
      </c>
      <c r="U63" s="7" t="s">
        <v>24</v>
      </c>
      <c r="V63" s="7"/>
      <c r="W63" s="7">
        <v>20</v>
      </c>
      <c r="X63" s="7">
        <v>20</v>
      </c>
    </row>
    <row r="64" spans="1:24" x14ac:dyDescent="0.3">
      <c r="A64" s="7">
        <v>72</v>
      </c>
      <c r="B64" s="7">
        <v>63</v>
      </c>
      <c r="C64" s="7">
        <v>6.008</v>
      </c>
      <c r="D64" s="7">
        <v>87566</v>
      </c>
      <c r="E64" s="7">
        <v>229.3982724533596</v>
      </c>
      <c r="F64" s="7">
        <v>12.105</v>
      </c>
      <c r="G64" s="6">
        <v>59053</v>
      </c>
      <c r="H64" s="6">
        <v>11230.37280428566</v>
      </c>
      <c r="I64" s="6" t="s">
        <v>216</v>
      </c>
      <c r="J64" s="6" t="s">
        <v>222</v>
      </c>
      <c r="K64" s="8" t="s">
        <v>115</v>
      </c>
      <c r="L64" s="7" t="s">
        <v>20</v>
      </c>
      <c r="M64" s="7" t="s">
        <v>21</v>
      </c>
      <c r="N64" s="7">
        <v>20210508</v>
      </c>
      <c r="O64" s="7" t="str">
        <f>_xlfn.CONCAT(K64,"-",L64,"-",M64,"-",N64)</f>
        <v>ND-UW2-GHG-R1-20210508</v>
      </c>
      <c r="P64" s="7" t="s">
        <v>116</v>
      </c>
      <c r="Q64" s="2" t="s">
        <v>24</v>
      </c>
      <c r="R64" s="2" t="s">
        <v>31</v>
      </c>
      <c r="T64" s="7">
        <v>1</v>
      </c>
      <c r="U64" s="7" t="s">
        <v>117</v>
      </c>
      <c r="V64" s="7"/>
      <c r="W64" s="7">
        <v>20</v>
      </c>
      <c r="X64" s="7">
        <v>20</v>
      </c>
    </row>
    <row r="65" spans="1:24" x14ac:dyDescent="0.3">
      <c r="A65" s="7">
        <v>60</v>
      </c>
      <c r="B65" s="7">
        <v>64</v>
      </c>
      <c r="C65" s="7">
        <v>6.0309999999999997</v>
      </c>
      <c r="D65" s="7">
        <v>81462</v>
      </c>
      <c r="E65" s="7">
        <v>213.43897065502043</v>
      </c>
      <c r="F65" s="7">
        <v>12.132</v>
      </c>
      <c r="G65" s="6">
        <v>54752</v>
      </c>
      <c r="H65" s="6">
        <v>10415.980472744961</v>
      </c>
      <c r="I65" s="6" t="s">
        <v>216</v>
      </c>
      <c r="J65" s="6" t="s">
        <v>222</v>
      </c>
      <c r="K65" s="8" t="s">
        <v>115</v>
      </c>
      <c r="L65" s="7" t="s">
        <v>20</v>
      </c>
      <c r="M65" s="7" t="s">
        <v>25</v>
      </c>
      <c r="N65" s="7">
        <v>20210508</v>
      </c>
      <c r="O65" s="7" t="str">
        <f>_xlfn.CONCAT(K65,"-",L65,"-",M65,"-",N65)</f>
        <v>ND-UW2-GHG-R2-20210508</v>
      </c>
      <c r="P65" s="7" t="s">
        <v>118</v>
      </c>
      <c r="Q65" s="2" t="s">
        <v>24</v>
      </c>
      <c r="R65" s="2" t="s">
        <v>31</v>
      </c>
      <c r="T65" s="7">
        <v>1</v>
      </c>
      <c r="U65" s="7" t="s">
        <v>117</v>
      </c>
      <c r="V65" s="7"/>
      <c r="W65" s="7">
        <v>20</v>
      </c>
      <c r="X65" s="7">
        <v>20</v>
      </c>
    </row>
    <row r="66" spans="1:24" x14ac:dyDescent="0.3">
      <c r="A66" s="7">
        <v>91</v>
      </c>
      <c r="B66" s="7">
        <v>65</v>
      </c>
      <c r="C66" s="7">
        <v>6.0350000000000001</v>
      </c>
      <c r="D66" s="7">
        <v>83355</v>
      </c>
      <c r="E66" s="7">
        <v>218.38930502657752</v>
      </c>
      <c r="F66" s="7">
        <v>12.132999999999999</v>
      </c>
      <c r="G66" s="6">
        <v>57396</v>
      </c>
      <c r="H66" s="6">
        <v>10916.691868731839</v>
      </c>
      <c r="I66" s="6" t="s">
        <v>216</v>
      </c>
      <c r="J66" s="6" t="s">
        <v>222</v>
      </c>
      <c r="K66" s="8" t="s">
        <v>115</v>
      </c>
      <c r="L66" s="7" t="s">
        <v>20</v>
      </c>
      <c r="M66" s="7" t="s">
        <v>27</v>
      </c>
      <c r="N66" s="7">
        <v>20210508</v>
      </c>
      <c r="O66" s="7" t="str">
        <f>_xlfn.CONCAT(K66,"-",L66,"-",M66,"-",N66)</f>
        <v>ND-UW2-GHG-R3-20210508</v>
      </c>
      <c r="P66" s="7" t="s">
        <v>119</v>
      </c>
      <c r="Q66" s="2" t="s">
        <v>24</v>
      </c>
      <c r="R66" s="2" t="s">
        <v>31</v>
      </c>
      <c r="T66" s="7">
        <v>1</v>
      </c>
      <c r="U66" s="7" t="s">
        <v>117</v>
      </c>
      <c r="V66" s="7"/>
      <c r="W66" s="7">
        <v>20</v>
      </c>
      <c r="X66" s="7">
        <v>20</v>
      </c>
    </row>
    <row r="67" spans="1:24" x14ac:dyDescent="0.3">
      <c r="A67" s="7">
        <v>76</v>
      </c>
      <c r="B67" s="7">
        <v>66</v>
      </c>
      <c r="C67" s="7">
        <v>6.01</v>
      </c>
      <c r="D67" s="7">
        <v>27208</v>
      </c>
      <c r="E67" s="7">
        <v>71.19248072058241</v>
      </c>
      <c r="F67" s="7">
        <v>12.085000000000001</v>
      </c>
      <c r="G67" s="6">
        <v>59815</v>
      </c>
      <c r="H67" s="6">
        <v>11374.5944155015</v>
      </c>
      <c r="I67" s="6" t="s">
        <v>216</v>
      </c>
      <c r="J67" s="6" t="s">
        <v>222</v>
      </c>
      <c r="K67" s="8" t="s">
        <v>120</v>
      </c>
      <c r="L67" s="7" t="s">
        <v>20</v>
      </c>
      <c r="M67" s="7" t="s">
        <v>21</v>
      </c>
      <c r="N67" s="7">
        <v>20210508</v>
      </c>
      <c r="O67" s="7" t="str">
        <f>_xlfn.CONCAT(K67,"-",L67,"-",M67,"-",N67)</f>
        <v>ND-UW3-GHG-R1-20210508</v>
      </c>
      <c r="P67" s="7" t="s">
        <v>121</v>
      </c>
      <c r="Q67" s="2">
        <v>12.6</v>
      </c>
      <c r="R67" s="2" t="s">
        <v>31</v>
      </c>
      <c r="T67" s="7">
        <v>0</v>
      </c>
      <c r="U67" s="7" t="s">
        <v>24</v>
      </c>
      <c r="V67" s="7"/>
      <c r="W67" s="7">
        <v>20</v>
      </c>
      <c r="X67" s="7">
        <v>20</v>
      </c>
    </row>
    <row r="68" spans="1:24" x14ac:dyDescent="0.3">
      <c r="A68" s="7">
        <v>85</v>
      </c>
      <c r="B68" s="7">
        <v>67</v>
      </c>
      <c r="C68" s="7">
        <v>6.0069999999999997</v>
      </c>
      <c r="D68" s="7">
        <v>27682</v>
      </c>
      <c r="E68" s="7">
        <v>72.438325161308398</v>
      </c>
      <c r="F68" s="7">
        <v>12.085000000000001</v>
      </c>
      <c r="G68" s="6">
        <v>63258</v>
      </c>
      <c r="H68" s="6">
        <v>12026.005997589362</v>
      </c>
      <c r="I68" s="6" t="s">
        <v>216</v>
      </c>
      <c r="J68" s="6" t="s">
        <v>222</v>
      </c>
      <c r="K68" s="8" t="s">
        <v>120</v>
      </c>
      <c r="L68" s="7" t="s">
        <v>20</v>
      </c>
      <c r="M68" s="7" t="s">
        <v>25</v>
      </c>
      <c r="N68" s="7">
        <v>20210508</v>
      </c>
      <c r="O68" s="7" t="str">
        <f>_xlfn.CONCAT(K68,"-",L68,"-",M68,"-",N68)</f>
        <v>ND-UW3-GHG-R2-20210508</v>
      </c>
      <c r="P68" s="7" t="s">
        <v>122</v>
      </c>
      <c r="Q68" s="2">
        <v>12.6</v>
      </c>
      <c r="R68" s="2" t="s">
        <v>31</v>
      </c>
      <c r="T68" s="7">
        <v>0</v>
      </c>
      <c r="U68" s="7" t="s">
        <v>24</v>
      </c>
      <c r="V68" s="7"/>
      <c r="W68" s="7">
        <v>20</v>
      </c>
      <c r="X68" s="7">
        <v>20</v>
      </c>
    </row>
    <row r="69" spans="1:24" x14ac:dyDescent="0.3">
      <c r="A69" s="7">
        <v>42</v>
      </c>
      <c r="B69" s="7">
        <v>68</v>
      </c>
      <c r="C69" s="7">
        <v>6.0339999999999998</v>
      </c>
      <c r="D69" s="7">
        <v>5192</v>
      </c>
      <c r="E69" s="7">
        <v>11.571865731199999</v>
      </c>
      <c r="F69" s="7">
        <v>12.128</v>
      </c>
      <c r="G69" s="6">
        <v>7717</v>
      </c>
      <c r="H69" s="6">
        <v>1470.6640830328602</v>
      </c>
      <c r="I69" s="6" t="s">
        <v>216</v>
      </c>
      <c r="J69" s="6" t="s">
        <v>222</v>
      </c>
      <c r="K69" s="8" t="s">
        <v>120</v>
      </c>
      <c r="L69" s="7" t="s">
        <v>20</v>
      </c>
      <c r="M69" s="7" t="s">
        <v>27</v>
      </c>
      <c r="N69" s="7">
        <v>20210508</v>
      </c>
      <c r="O69" s="7" t="str">
        <f>_xlfn.CONCAT(K69,"-",L69,"-",M69,"-",N69)</f>
        <v>ND-UW3-GHG-R3-20210508</v>
      </c>
      <c r="P69" s="7" t="s">
        <v>123</v>
      </c>
      <c r="Q69" s="2">
        <v>12.6</v>
      </c>
      <c r="R69" s="2" t="s">
        <v>31</v>
      </c>
      <c r="T69" s="7">
        <v>0</v>
      </c>
      <c r="U69" s="7" t="s">
        <v>24</v>
      </c>
      <c r="V69" s="7"/>
      <c r="W69" s="7">
        <v>20</v>
      </c>
      <c r="X69" s="7">
        <v>20</v>
      </c>
    </row>
    <row r="70" spans="1:24" x14ac:dyDescent="0.3">
      <c r="A70" s="7">
        <v>63</v>
      </c>
      <c r="B70" s="7">
        <v>69</v>
      </c>
      <c r="C70" s="7">
        <v>6.032</v>
      </c>
      <c r="D70" s="7">
        <v>55983</v>
      </c>
      <c r="E70" s="7">
        <v>146.72519275865992</v>
      </c>
      <c r="F70" s="7">
        <v>12.176</v>
      </c>
      <c r="G70" s="6">
        <v>12700</v>
      </c>
      <c r="H70" s="6">
        <v>2421.7594245999999</v>
      </c>
      <c r="I70" s="6" t="s">
        <v>219</v>
      </c>
      <c r="J70" s="6" t="s">
        <v>207</v>
      </c>
      <c r="K70" s="8" t="s">
        <v>124</v>
      </c>
      <c r="L70" s="7" t="s">
        <v>20</v>
      </c>
      <c r="M70" s="7" t="s">
        <v>21</v>
      </c>
      <c r="N70" s="7">
        <v>20210510</v>
      </c>
      <c r="O70" s="7" t="str">
        <f>_xlfn.CONCAT(K70,"-",L70,"-",M70,"-",N70)</f>
        <v>QB-SW-GHG-R1-20210510</v>
      </c>
      <c r="P70" s="7" t="s">
        <v>125</v>
      </c>
      <c r="Q70" s="2">
        <v>12.9</v>
      </c>
      <c r="R70" s="2" t="s">
        <v>56</v>
      </c>
      <c r="T70" s="7">
        <v>0</v>
      </c>
      <c r="U70" s="7" t="s">
        <v>24</v>
      </c>
      <c r="V70" s="7"/>
      <c r="W70" s="7">
        <v>20</v>
      </c>
      <c r="X70" s="7">
        <v>20</v>
      </c>
    </row>
    <row r="71" spans="1:24" x14ac:dyDescent="0.3">
      <c r="A71" s="7">
        <v>60</v>
      </c>
      <c r="B71" s="7">
        <v>70</v>
      </c>
      <c r="C71" s="7">
        <v>6.0330000000000004</v>
      </c>
      <c r="D71" s="7">
        <v>55520</v>
      </c>
      <c r="E71" s="7">
        <v>145.51142932864002</v>
      </c>
      <c r="F71" s="7">
        <v>12.182</v>
      </c>
      <c r="G71" s="6">
        <v>12643</v>
      </c>
      <c r="H71" s="6">
        <v>2410.8845129992601</v>
      </c>
      <c r="I71" s="6" t="s">
        <v>219</v>
      </c>
      <c r="J71" s="6" t="s">
        <v>207</v>
      </c>
      <c r="K71" s="8" t="s">
        <v>124</v>
      </c>
      <c r="L71" s="7" t="s">
        <v>20</v>
      </c>
      <c r="M71" s="7" t="s">
        <v>25</v>
      </c>
      <c r="N71" s="7">
        <v>20210510</v>
      </c>
      <c r="O71" s="7" t="str">
        <f>_xlfn.CONCAT(K71,"-",L71,"-",M71,"-",N71)</f>
        <v>QB-SW-GHG-R2-20210510</v>
      </c>
      <c r="P71" s="7" t="s">
        <v>126</v>
      </c>
      <c r="Q71" s="2">
        <v>12.9</v>
      </c>
      <c r="R71" s="2" t="s">
        <v>56</v>
      </c>
      <c r="T71" s="7">
        <v>0</v>
      </c>
      <c r="U71" s="7" t="s">
        <v>24</v>
      </c>
      <c r="V71" s="7"/>
      <c r="W71" s="7">
        <v>20</v>
      </c>
      <c r="X71" s="7">
        <v>20</v>
      </c>
    </row>
    <row r="72" spans="1:24" x14ac:dyDescent="0.3">
      <c r="A72" s="7">
        <v>62</v>
      </c>
      <c r="B72" s="7">
        <v>71</v>
      </c>
      <c r="C72" s="7">
        <v>6.0330000000000004</v>
      </c>
      <c r="D72" s="7">
        <v>57446</v>
      </c>
      <c r="E72" s="7">
        <v>150.56013481145561</v>
      </c>
      <c r="F72" s="7">
        <v>12.18</v>
      </c>
      <c r="G72" s="6">
        <v>12752</v>
      </c>
      <c r="H72" s="6">
        <v>2431.68030442496</v>
      </c>
      <c r="I72" s="6" t="s">
        <v>219</v>
      </c>
      <c r="J72" s="6" t="s">
        <v>207</v>
      </c>
      <c r="K72" s="8" t="s">
        <v>124</v>
      </c>
      <c r="L72" s="7" t="s">
        <v>20</v>
      </c>
      <c r="M72" s="7" t="s">
        <v>27</v>
      </c>
      <c r="N72" s="7">
        <v>20210510</v>
      </c>
      <c r="O72" s="7" t="str">
        <f>_xlfn.CONCAT(K72,"-",L72,"-",M72,"-",N72)</f>
        <v>QB-SW-GHG-R3-20210510</v>
      </c>
      <c r="P72" s="7" t="s">
        <v>127</v>
      </c>
      <c r="Q72" s="2">
        <v>12.9</v>
      </c>
      <c r="R72" s="2" t="s">
        <v>56</v>
      </c>
      <c r="T72" s="7">
        <v>0</v>
      </c>
      <c r="U72" s="7" t="s">
        <v>24</v>
      </c>
      <c r="V72" s="7"/>
      <c r="W72" s="7">
        <v>20</v>
      </c>
      <c r="X72" s="7">
        <v>20</v>
      </c>
    </row>
    <row r="73" spans="1:24" x14ac:dyDescent="0.3">
      <c r="A73" s="7">
        <v>57</v>
      </c>
      <c r="B73" s="7">
        <v>72</v>
      </c>
      <c r="C73" s="7">
        <v>6.07</v>
      </c>
      <c r="D73" s="7">
        <v>3782</v>
      </c>
      <c r="E73" s="7">
        <v>6.9146967842000002</v>
      </c>
      <c r="F73" s="7">
        <v>12.111000000000001</v>
      </c>
      <c r="G73" s="6">
        <v>35130</v>
      </c>
      <c r="H73" s="6">
        <v>6692.9312592060005</v>
      </c>
      <c r="I73" s="6" t="s">
        <v>219</v>
      </c>
      <c r="J73" s="6" t="s">
        <v>222</v>
      </c>
      <c r="K73" s="8" t="s">
        <v>128</v>
      </c>
      <c r="L73" s="7" t="s">
        <v>20</v>
      </c>
      <c r="M73" s="7" t="s">
        <v>21</v>
      </c>
      <c r="N73" s="7">
        <v>20210510</v>
      </c>
      <c r="O73" s="7" t="str">
        <f>_xlfn.CONCAT(K73,"-",L73,"-",M73,"-",N73)</f>
        <v>QB-UW1-GHG-R1-20210510</v>
      </c>
      <c r="P73" s="7" t="s">
        <v>129</v>
      </c>
      <c r="Q73" s="2">
        <v>12.2</v>
      </c>
      <c r="R73" s="2" t="s">
        <v>56</v>
      </c>
      <c r="T73" s="7">
        <v>0</v>
      </c>
      <c r="U73" s="7" t="s">
        <v>24</v>
      </c>
      <c r="V73" s="7"/>
      <c r="W73" s="7">
        <v>20</v>
      </c>
      <c r="X73" s="7">
        <v>20</v>
      </c>
    </row>
    <row r="74" spans="1:24" x14ac:dyDescent="0.3">
      <c r="A74" s="7">
        <v>44</v>
      </c>
      <c r="B74" s="7">
        <v>73</v>
      </c>
      <c r="C74" s="7">
        <v>6.0359999999999996</v>
      </c>
      <c r="D74" s="7">
        <v>3040</v>
      </c>
      <c r="E74" s="7">
        <v>4.3713692799999997</v>
      </c>
      <c r="F74" s="7">
        <v>12.132999999999999</v>
      </c>
      <c r="G74" s="6">
        <v>36114</v>
      </c>
      <c r="H74" s="6">
        <v>6879.93216660504</v>
      </c>
      <c r="I74" s="6" t="s">
        <v>219</v>
      </c>
      <c r="J74" s="6" t="s">
        <v>222</v>
      </c>
      <c r="K74" s="8" t="s">
        <v>128</v>
      </c>
      <c r="L74" s="7" t="s">
        <v>20</v>
      </c>
      <c r="M74" s="7" t="s">
        <v>25</v>
      </c>
      <c r="N74" s="7">
        <v>20210510</v>
      </c>
      <c r="O74" s="7" t="str">
        <f>_xlfn.CONCAT(K74,"-",L74,"-",M74,"-",N74)</f>
        <v>QB-UW1-GHG-R2-20210510</v>
      </c>
      <c r="P74" s="7" t="s">
        <v>130</v>
      </c>
      <c r="Q74" s="2">
        <v>12.2</v>
      </c>
      <c r="R74" s="2" t="s">
        <v>56</v>
      </c>
      <c r="T74" s="7">
        <v>0</v>
      </c>
      <c r="U74" s="7" t="s">
        <v>24</v>
      </c>
      <c r="V74" s="7"/>
      <c r="W74" s="7">
        <v>20</v>
      </c>
      <c r="X74" s="7">
        <v>20</v>
      </c>
    </row>
    <row r="75" spans="1:24" x14ac:dyDescent="0.3">
      <c r="A75" s="7">
        <v>57</v>
      </c>
      <c r="B75" s="7">
        <v>74</v>
      </c>
      <c r="C75" s="7">
        <v>6.0970000000000004</v>
      </c>
      <c r="D75" s="7">
        <v>3209</v>
      </c>
      <c r="E75" s="7">
        <v>4.9562563860500006</v>
      </c>
      <c r="F75" s="7">
        <v>12.151999999999999</v>
      </c>
      <c r="G75" s="6">
        <v>32715</v>
      </c>
      <c r="H75" s="6">
        <v>6233.8473898815</v>
      </c>
      <c r="I75" s="6" t="s">
        <v>219</v>
      </c>
      <c r="J75" s="6" t="s">
        <v>222</v>
      </c>
      <c r="K75" s="8" t="s">
        <v>128</v>
      </c>
      <c r="L75" s="7" t="s">
        <v>20</v>
      </c>
      <c r="M75" s="7" t="s">
        <v>27</v>
      </c>
      <c r="N75" s="7">
        <v>20210510</v>
      </c>
      <c r="O75" s="7" t="str">
        <f>_xlfn.CONCAT(K75,"-",L75,"-",M75,"-",N75)</f>
        <v>QB-UW1-GHG-R3-20210510</v>
      </c>
      <c r="P75" s="7" t="s">
        <v>131</v>
      </c>
      <c r="Q75" s="2">
        <v>12.2</v>
      </c>
      <c r="R75" s="2" t="s">
        <v>56</v>
      </c>
      <c r="T75" s="7">
        <v>0</v>
      </c>
      <c r="U75" s="7" t="s">
        <v>24</v>
      </c>
      <c r="V75" s="7"/>
      <c r="W75" s="7">
        <v>20</v>
      </c>
      <c r="X75" s="7">
        <v>20</v>
      </c>
    </row>
    <row r="76" spans="1:24" x14ac:dyDescent="0.3">
      <c r="A76" s="7">
        <v>69</v>
      </c>
      <c r="B76" s="7">
        <v>75</v>
      </c>
      <c r="C76" s="7">
        <v>6.0629999999999997</v>
      </c>
      <c r="D76" s="7">
        <v>30374</v>
      </c>
      <c r="E76" s="7">
        <v>79.512850092991599</v>
      </c>
      <c r="F76" s="7">
        <v>12.071999999999999</v>
      </c>
      <c r="G76" s="6">
        <v>155663</v>
      </c>
      <c r="H76" s="6">
        <v>29364.912034808061</v>
      </c>
      <c r="I76" s="6" t="s">
        <v>219</v>
      </c>
      <c r="J76" s="6" t="s">
        <v>222</v>
      </c>
      <c r="K76" s="8" t="s">
        <v>132</v>
      </c>
      <c r="L76" s="7" t="s">
        <v>20</v>
      </c>
      <c r="M76" s="7" t="s">
        <v>21</v>
      </c>
      <c r="N76" s="7">
        <v>20210510</v>
      </c>
      <c r="O76" s="7" t="str">
        <f>_xlfn.CONCAT(K76,"-",L76,"-",M76,"-",N76)</f>
        <v>QB-UW2-GHG-R1-20210510</v>
      </c>
      <c r="P76" s="7" t="s">
        <v>133</v>
      </c>
      <c r="Q76" s="2">
        <v>12.3</v>
      </c>
      <c r="R76" s="2" t="s">
        <v>56</v>
      </c>
      <c r="T76" s="7">
        <v>0</v>
      </c>
      <c r="U76" s="7" t="s">
        <v>24</v>
      </c>
      <c r="V76" s="7"/>
      <c r="W76" s="7">
        <v>20</v>
      </c>
      <c r="X76" s="7">
        <v>20</v>
      </c>
    </row>
    <row r="77" spans="1:24" x14ac:dyDescent="0.3">
      <c r="A77" s="7">
        <v>69</v>
      </c>
      <c r="B77" s="7">
        <v>76</v>
      </c>
      <c r="C77" s="7">
        <v>6.03</v>
      </c>
      <c r="D77" s="7">
        <v>28246</v>
      </c>
      <c r="E77" s="7">
        <v>73.920651565215607</v>
      </c>
      <c r="F77" s="7">
        <v>12.05</v>
      </c>
      <c r="G77" s="6">
        <v>141497</v>
      </c>
      <c r="H77" s="6">
        <v>26724.82041959366</v>
      </c>
      <c r="I77" s="6" t="s">
        <v>219</v>
      </c>
      <c r="J77" s="6" t="s">
        <v>222</v>
      </c>
      <c r="K77" s="8" t="s">
        <v>132</v>
      </c>
      <c r="L77" s="7" t="s">
        <v>20</v>
      </c>
      <c r="M77" s="7" t="s">
        <v>25</v>
      </c>
      <c r="N77" s="7">
        <v>20210510</v>
      </c>
      <c r="O77" s="7" t="str">
        <f>_xlfn.CONCAT(K77,"-",L77,"-",M77,"-",N77)</f>
        <v>QB-UW2-GHG-R2-20210510</v>
      </c>
      <c r="P77" s="7" t="s">
        <v>134</v>
      </c>
      <c r="Q77" s="2">
        <v>12.3</v>
      </c>
      <c r="R77" s="2" t="s">
        <v>56</v>
      </c>
      <c r="T77" s="7">
        <v>0</v>
      </c>
      <c r="U77" s="7" t="s">
        <v>24</v>
      </c>
      <c r="V77" s="7"/>
      <c r="W77" s="7">
        <v>20</v>
      </c>
      <c r="X77" s="7">
        <v>20</v>
      </c>
    </row>
    <row r="78" spans="1:24" x14ac:dyDescent="0.3">
      <c r="A78" s="7">
        <v>45</v>
      </c>
      <c r="B78" s="7">
        <v>77</v>
      </c>
      <c r="C78" s="7">
        <v>6.0110000000000001</v>
      </c>
      <c r="D78" s="7">
        <v>29491</v>
      </c>
      <c r="E78" s="7">
        <v>77.192535963107105</v>
      </c>
      <c r="F78" s="7">
        <v>12.019</v>
      </c>
      <c r="G78" s="6">
        <v>150469</v>
      </c>
      <c r="H78" s="6">
        <v>28397.673441434141</v>
      </c>
      <c r="I78" s="6" t="s">
        <v>219</v>
      </c>
      <c r="J78" s="6" t="s">
        <v>222</v>
      </c>
      <c r="K78" s="8" t="s">
        <v>132</v>
      </c>
      <c r="L78" s="7" t="s">
        <v>20</v>
      </c>
      <c r="M78" s="7" t="s">
        <v>27</v>
      </c>
      <c r="N78" s="7">
        <v>20210510</v>
      </c>
      <c r="O78" s="7" t="str">
        <f>_xlfn.CONCAT(K78,"-",L78,"-",M78,"-",N78)</f>
        <v>QB-UW2-GHG-R3-20210510</v>
      </c>
      <c r="P78" s="7" t="s">
        <v>135</v>
      </c>
      <c r="Q78" s="2">
        <v>12.3</v>
      </c>
      <c r="R78" s="2" t="s">
        <v>56</v>
      </c>
      <c r="T78" s="7">
        <v>0</v>
      </c>
      <c r="U78" s="7" t="s">
        <v>24</v>
      </c>
      <c r="V78" s="7"/>
      <c r="W78" s="7">
        <v>20</v>
      </c>
      <c r="X78" s="7">
        <v>20</v>
      </c>
    </row>
    <row r="79" spans="1:24" x14ac:dyDescent="0.3">
      <c r="A79" s="7">
        <v>80</v>
      </c>
      <c r="B79" s="7">
        <v>78</v>
      </c>
      <c r="C79" s="7">
        <v>6.0060000000000002</v>
      </c>
      <c r="D79" s="7">
        <v>200362</v>
      </c>
      <c r="E79" s="7">
        <v>522.6892478367804</v>
      </c>
      <c r="F79" s="7">
        <v>12.135999999999999</v>
      </c>
      <c r="G79" s="6">
        <v>22986</v>
      </c>
      <c r="H79" s="6">
        <v>4382.4741282530404</v>
      </c>
      <c r="I79" s="6" t="s">
        <v>210</v>
      </c>
      <c r="J79" s="6" t="s">
        <v>207</v>
      </c>
      <c r="K79" s="8" t="s">
        <v>136</v>
      </c>
      <c r="L79" s="7" t="s">
        <v>20</v>
      </c>
      <c r="M79" s="7" t="s">
        <v>21</v>
      </c>
      <c r="N79" s="7">
        <v>20210509</v>
      </c>
      <c r="O79" s="7" t="str">
        <f>_xlfn.CONCAT(K79,"-",L79,"-",M79,"-",N79)</f>
        <v>TA-SW-GHG-R1-20210509</v>
      </c>
      <c r="P79" s="7" t="s">
        <v>137</v>
      </c>
      <c r="Q79" s="2">
        <v>11.6</v>
      </c>
      <c r="R79" s="2" t="s">
        <v>47</v>
      </c>
      <c r="T79" s="7">
        <v>0</v>
      </c>
      <c r="U79" s="7" t="s">
        <v>24</v>
      </c>
      <c r="V79" s="7"/>
      <c r="W79" s="7">
        <v>20</v>
      </c>
      <c r="X79" s="7">
        <v>20</v>
      </c>
    </row>
    <row r="80" spans="1:24" x14ac:dyDescent="0.3">
      <c r="A80" s="7">
        <v>43</v>
      </c>
      <c r="B80" s="7">
        <v>79</v>
      </c>
      <c r="C80" s="7">
        <v>6.0069999999999997</v>
      </c>
      <c r="D80" s="7">
        <v>286314</v>
      </c>
      <c r="E80" s="7">
        <v>744.11542707254364</v>
      </c>
      <c r="F80" s="7">
        <v>12.129</v>
      </c>
      <c r="G80" s="6">
        <v>27992</v>
      </c>
      <c r="H80" s="6">
        <v>5335.4718434393608</v>
      </c>
      <c r="I80" s="6" t="s">
        <v>210</v>
      </c>
      <c r="J80" s="6" t="s">
        <v>207</v>
      </c>
      <c r="K80" s="8" t="s">
        <v>136</v>
      </c>
      <c r="L80" s="7" t="s">
        <v>20</v>
      </c>
      <c r="M80" s="7" t="s">
        <v>25</v>
      </c>
      <c r="N80" s="7">
        <v>20210509</v>
      </c>
      <c r="O80" s="7" t="str">
        <f>_xlfn.CONCAT(K80,"-",L80,"-",M80,"-",N80)</f>
        <v>TA-SW-GHG-R2-20210509</v>
      </c>
      <c r="P80" s="7" t="s">
        <v>138</v>
      </c>
      <c r="Q80" s="2">
        <v>11.6</v>
      </c>
      <c r="R80" s="2" t="s">
        <v>47</v>
      </c>
      <c r="T80" s="7">
        <v>0</v>
      </c>
      <c r="U80" s="7" t="s">
        <v>24</v>
      </c>
      <c r="V80" s="7"/>
      <c r="W80" s="7">
        <v>20</v>
      </c>
      <c r="X80" s="7">
        <v>20</v>
      </c>
    </row>
    <row r="81" spans="1:24" x14ac:dyDescent="0.3">
      <c r="A81" s="7">
        <v>71</v>
      </c>
      <c r="B81" s="7">
        <v>80</v>
      </c>
      <c r="C81" s="7">
        <v>6.1609999999999996</v>
      </c>
      <c r="D81" s="7">
        <v>2147</v>
      </c>
      <c r="E81" s="7">
        <v>1.2258541584500007</v>
      </c>
      <c r="F81" s="7">
        <v>12.212</v>
      </c>
      <c r="G81" s="6">
        <v>2571</v>
      </c>
      <c r="H81" s="6">
        <v>487.60972073334</v>
      </c>
      <c r="I81" s="6" t="s">
        <v>210</v>
      </c>
      <c r="J81" s="6" t="s">
        <v>207</v>
      </c>
      <c r="K81" s="8" t="s">
        <v>136</v>
      </c>
      <c r="L81" s="7" t="s">
        <v>20</v>
      </c>
      <c r="M81" s="7" t="s">
        <v>27</v>
      </c>
      <c r="N81" s="7">
        <v>20210509</v>
      </c>
      <c r="O81" s="7" t="str">
        <f>_xlfn.CONCAT(K81,"-",L81,"-",M81,"-",N81)</f>
        <v>TA-SW-GHG-R3-20210509</v>
      </c>
      <c r="P81" s="7" t="s">
        <v>139</v>
      </c>
      <c r="Q81" s="2">
        <v>11.6</v>
      </c>
      <c r="R81" s="2" t="s">
        <v>47</v>
      </c>
      <c r="T81" s="7">
        <v>0</v>
      </c>
      <c r="U81" s="7" t="s">
        <v>24</v>
      </c>
      <c r="V81" s="7"/>
      <c r="W81" s="7">
        <v>20</v>
      </c>
      <c r="X81" s="7">
        <v>20</v>
      </c>
    </row>
    <row r="82" spans="1:24" x14ac:dyDescent="0.3">
      <c r="A82" s="7">
        <v>49</v>
      </c>
      <c r="B82" s="7">
        <v>81</v>
      </c>
      <c r="C82" s="7">
        <v>6.0309999999999997</v>
      </c>
      <c r="D82" s="7">
        <v>747474</v>
      </c>
      <c r="E82" s="7">
        <v>1982.8445785451304</v>
      </c>
      <c r="F82" s="7">
        <v>12.173</v>
      </c>
      <c r="G82" s="6">
        <v>26175</v>
      </c>
      <c r="H82" s="6">
        <v>4989.6617760374993</v>
      </c>
      <c r="I82" s="6" t="s">
        <v>211</v>
      </c>
      <c r="J82" s="6" t="s">
        <v>207</v>
      </c>
      <c r="K82" s="8" t="s">
        <v>140</v>
      </c>
      <c r="L82" s="7" t="s">
        <v>20</v>
      </c>
      <c r="M82" s="7" t="s">
        <v>21</v>
      </c>
      <c r="N82" s="7">
        <v>20210509</v>
      </c>
      <c r="O82" s="7" t="str">
        <f>_xlfn.CONCAT(K82,"-",L82,"-",M82,"-",N82)</f>
        <v>TB-SW-GHG-R1-20210509</v>
      </c>
      <c r="P82" s="7" t="s">
        <v>141</v>
      </c>
      <c r="Q82" s="2">
        <v>12.5</v>
      </c>
      <c r="R82" s="2" t="s">
        <v>47</v>
      </c>
      <c r="T82" s="7">
        <v>0</v>
      </c>
      <c r="U82" s="7" t="s">
        <v>24</v>
      </c>
      <c r="V82" s="7"/>
      <c r="W82" s="7">
        <v>20</v>
      </c>
      <c r="X82" s="7">
        <v>20</v>
      </c>
    </row>
    <row r="83" spans="1:24" x14ac:dyDescent="0.3">
      <c r="A83" s="7">
        <v>48</v>
      </c>
      <c r="B83" s="7">
        <v>82</v>
      </c>
      <c r="C83" s="7">
        <v>6.0060000000000002</v>
      </c>
      <c r="D83" s="7">
        <v>805887</v>
      </c>
      <c r="E83" s="7">
        <v>2133.1884578515201</v>
      </c>
      <c r="F83" s="7">
        <v>12.128</v>
      </c>
      <c r="G83" s="6">
        <v>27159</v>
      </c>
      <c r="H83" s="6">
        <v>5176.9492405709398</v>
      </c>
      <c r="I83" s="6" t="s">
        <v>211</v>
      </c>
      <c r="J83" s="6" t="s">
        <v>207</v>
      </c>
      <c r="K83" s="8" t="s">
        <v>140</v>
      </c>
      <c r="L83" s="7" t="s">
        <v>20</v>
      </c>
      <c r="M83" s="7" t="s">
        <v>25</v>
      </c>
      <c r="N83" s="7">
        <v>20210509</v>
      </c>
      <c r="O83" s="7" t="str">
        <f>_xlfn.CONCAT(K83,"-",L83,"-",M83,"-",N83)</f>
        <v>TB-SW-GHG-R2-20210509</v>
      </c>
      <c r="P83" s="7" t="s">
        <v>142</v>
      </c>
      <c r="Q83" s="2">
        <v>12.5</v>
      </c>
      <c r="R83" s="2" t="s">
        <v>47</v>
      </c>
      <c r="T83" s="7">
        <v>0</v>
      </c>
      <c r="U83" s="7" t="s">
        <v>24</v>
      </c>
      <c r="V83" s="7"/>
      <c r="W83" s="7">
        <v>20</v>
      </c>
      <c r="X83" s="7">
        <v>20</v>
      </c>
    </row>
    <row r="84" spans="1:24" x14ac:dyDescent="0.3">
      <c r="A84" s="7">
        <v>59</v>
      </c>
      <c r="B84" s="7">
        <v>83</v>
      </c>
      <c r="C84" s="7">
        <v>6.0250000000000004</v>
      </c>
      <c r="D84" s="7">
        <v>746360</v>
      </c>
      <c r="E84" s="7">
        <v>1871.1662377042503</v>
      </c>
      <c r="F84" s="7">
        <v>12.159000000000001</v>
      </c>
      <c r="G84" s="6">
        <v>24456</v>
      </c>
      <c r="H84" s="6">
        <v>4662.4041600806404</v>
      </c>
      <c r="I84" s="6" t="s">
        <v>211</v>
      </c>
      <c r="J84" s="6" t="s">
        <v>207</v>
      </c>
      <c r="K84" s="8" t="s">
        <v>140</v>
      </c>
      <c r="L84" s="7" t="s">
        <v>20</v>
      </c>
      <c r="M84" s="7" t="s">
        <v>27</v>
      </c>
      <c r="N84" s="7">
        <v>20210509</v>
      </c>
      <c r="O84" s="7" t="str">
        <f>_xlfn.CONCAT(K84,"-",L84,"-",M84,"-",N84)</f>
        <v>TB-SW-GHG-R3-20210509</v>
      </c>
      <c r="P84" s="7" t="s">
        <v>143</v>
      </c>
      <c r="Q84" s="2">
        <v>12.5</v>
      </c>
      <c r="R84" s="2" t="s">
        <v>47</v>
      </c>
      <c r="T84" s="7">
        <v>0</v>
      </c>
      <c r="U84" s="7" t="s">
        <v>24</v>
      </c>
      <c r="V84" s="7"/>
      <c r="W84" s="7">
        <v>20</v>
      </c>
      <c r="X84" s="7">
        <v>20</v>
      </c>
    </row>
    <row r="85" spans="1:24" x14ac:dyDescent="0.3">
      <c r="A85" s="7">
        <v>47</v>
      </c>
      <c r="B85" s="7">
        <v>84</v>
      </c>
      <c r="C85" s="7">
        <v>6.0990000000000002</v>
      </c>
      <c r="D85" s="7">
        <v>3084</v>
      </c>
      <c r="E85" s="7">
        <v>4.5239663048000001</v>
      </c>
      <c r="F85" s="7">
        <v>12.166</v>
      </c>
      <c r="G85" s="6">
        <v>22571</v>
      </c>
      <c r="H85" s="6">
        <v>4303.4335423333405</v>
      </c>
      <c r="I85" s="6" t="s">
        <v>211</v>
      </c>
      <c r="J85" s="6" t="s">
        <v>222</v>
      </c>
      <c r="K85" s="8" t="s">
        <v>144</v>
      </c>
      <c r="L85" s="7" t="s">
        <v>20</v>
      </c>
      <c r="M85" s="7" t="s">
        <v>21</v>
      </c>
      <c r="N85" s="7">
        <v>20210509</v>
      </c>
      <c r="O85" s="7" t="str">
        <f>_xlfn.CONCAT(K85,"-",L85,"-",M85,"-",N85)</f>
        <v>TB-UW1-GHG-R1-20210509</v>
      </c>
      <c r="P85" s="7" t="s">
        <v>145</v>
      </c>
      <c r="Q85" s="2">
        <v>11.8</v>
      </c>
      <c r="R85" s="2" t="s">
        <v>47</v>
      </c>
      <c r="T85" s="7">
        <v>0</v>
      </c>
      <c r="U85" s="7" t="s">
        <v>24</v>
      </c>
      <c r="V85" s="7"/>
      <c r="W85" s="7">
        <v>20</v>
      </c>
      <c r="X85" s="7">
        <v>20</v>
      </c>
    </row>
    <row r="86" spans="1:24" x14ac:dyDescent="0.3">
      <c r="A86" s="7">
        <v>56</v>
      </c>
      <c r="B86" s="7">
        <v>85</v>
      </c>
      <c r="C86" s="7">
        <v>6.0709999999999997</v>
      </c>
      <c r="D86" s="7">
        <v>3237</v>
      </c>
      <c r="E86" s="7">
        <v>5.0528411064500016</v>
      </c>
      <c r="F86" s="7">
        <v>12.167</v>
      </c>
      <c r="G86" s="6">
        <v>25952</v>
      </c>
      <c r="H86" s="6">
        <v>4947.21318749696</v>
      </c>
      <c r="I86" s="6" t="s">
        <v>211</v>
      </c>
      <c r="J86" s="6" t="s">
        <v>222</v>
      </c>
      <c r="K86" s="8" t="s">
        <v>144</v>
      </c>
      <c r="L86" s="7" t="s">
        <v>20</v>
      </c>
      <c r="M86" s="7" t="s">
        <v>25</v>
      </c>
      <c r="N86" s="7">
        <v>20210509</v>
      </c>
      <c r="O86" s="7" t="str">
        <f>_xlfn.CONCAT(K86,"-",L86,"-",M86,"-",N86)</f>
        <v>TB-UW1-GHG-R2-20210509</v>
      </c>
      <c r="P86" s="7" t="s">
        <v>146</v>
      </c>
      <c r="Q86" s="2">
        <v>11.8</v>
      </c>
      <c r="R86" s="2" t="s">
        <v>47</v>
      </c>
      <c r="T86" s="7">
        <v>0</v>
      </c>
      <c r="U86" s="7" t="s">
        <v>24</v>
      </c>
      <c r="V86" s="7"/>
      <c r="W86" s="7">
        <v>20</v>
      </c>
      <c r="X86" s="7">
        <v>20</v>
      </c>
    </row>
    <row r="87" spans="1:24" x14ac:dyDescent="0.3">
      <c r="A87" s="7">
        <v>86</v>
      </c>
      <c r="B87" s="7">
        <v>86</v>
      </c>
      <c r="C87" s="7">
        <v>6.0750000000000002</v>
      </c>
      <c r="D87" s="7">
        <v>3519</v>
      </c>
      <c r="E87" s="7">
        <v>6.0205212300500008</v>
      </c>
      <c r="F87" s="7">
        <v>12.132</v>
      </c>
      <c r="G87" s="6">
        <v>23785</v>
      </c>
      <c r="H87" s="6">
        <v>4534.6352915814996</v>
      </c>
      <c r="I87" s="6" t="s">
        <v>211</v>
      </c>
      <c r="J87" s="6" t="s">
        <v>222</v>
      </c>
      <c r="K87" s="8" t="s">
        <v>144</v>
      </c>
      <c r="L87" s="7" t="s">
        <v>20</v>
      </c>
      <c r="M87" s="7" t="s">
        <v>27</v>
      </c>
      <c r="N87" s="7">
        <v>20210509</v>
      </c>
      <c r="O87" s="7" t="str">
        <f>_xlfn.CONCAT(K87,"-",L87,"-",M87,"-",N87)</f>
        <v>TB-UW1-GHG-R3-20210509</v>
      </c>
      <c r="P87" s="7" t="s">
        <v>147</v>
      </c>
      <c r="Q87" s="2">
        <v>11.8</v>
      </c>
      <c r="R87" s="2" t="s">
        <v>47</v>
      </c>
      <c r="T87" s="7">
        <v>0</v>
      </c>
      <c r="U87" s="7" t="s">
        <v>24</v>
      </c>
      <c r="V87" s="7"/>
      <c r="W87" s="7">
        <v>20</v>
      </c>
      <c r="X87" s="7">
        <v>20</v>
      </c>
    </row>
    <row r="88" spans="1:24" x14ac:dyDescent="0.3">
      <c r="A88" s="7">
        <v>68</v>
      </c>
      <c r="B88" s="7">
        <v>87</v>
      </c>
      <c r="C88" s="7">
        <v>6.03</v>
      </c>
      <c r="D88" s="7">
        <v>6384</v>
      </c>
      <c r="E88" s="7">
        <v>15.3292533248</v>
      </c>
      <c r="F88" s="7">
        <v>12.090999999999999</v>
      </c>
      <c r="G88" s="6">
        <v>66774</v>
      </c>
      <c r="H88" s="6">
        <v>12690.83124734424</v>
      </c>
      <c r="I88" s="6" t="s">
        <v>211</v>
      </c>
      <c r="J88" s="6" t="s">
        <v>222</v>
      </c>
      <c r="K88" s="8" t="s">
        <v>148</v>
      </c>
      <c r="L88" s="7" t="s">
        <v>20</v>
      </c>
      <c r="M88" s="7" t="s">
        <v>21</v>
      </c>
      <c r="N88" s="7">
        <v>20210509</v>
      </c>
      <c r="O88" s="7" t="str">
        <f>_xlfn.CONCAT(K88,"-",L88,"-",M88,"-",N88)</f>
        <v>TB-UW2-GHG-R1-20210509</v>
      </c>
      <c r="P88" s="7" t="s">
        <v>149</v>
      </c>
      <c r="Q88" s="2">
        <v>12.4</v>
      </c>
      <c r="R88" s="2" t="s">
        <v>47</v>
      </c>
      <c r="T88" s="7">
        <v>0</v>
      </c>
      <c r="U88" s="7" t="s">
        <v>24</v>
      </c>
      <c r="V88" s="7"/>
      <c r="W88" s="7">
        <v>20</v>
      </c>
      <c r="X88" s="7">
        <v>20</v>
      </c>
    </row>
    <row r="89" spans="1:24" x14ac:dyDescent="0.3">
      <c r="A89" s="7">
        <v>60</v>
      </c>
      <c r="B89" s="7">
        <v>88</v>
      </c>
      <c r="C89" s="7">
        <v>6.0540000000000003</v>
      </c>
      <c r="D89" s="7">
        <v>6188</v>
      </c>
      <c r="E89" s="7">
        <v>14.722740615199999</v>
      </c>
      <c r="F89" s="7">
        <v>12.135999999999999</v>
      </c>
      <c r="G89" s="6">
        <v>60335</v>
      </c>
      <c r="H89" s="6">
        <v>11473.002523221499</v>
      </c>
      <c r="I89" s="6" t="s">
        <v>211</v>
      </c>
      <c r="J89" s="6" t="s">
        <v>222</v>
      </c>
      <c r="K89" s="8" t="s">
        <v>148</v>
      </c>
      <c r="L89" s="7" t="s">
        <v>20</v>
      </c>
      <c r="M89" s="7" t="s">
        <v>25</v>
      </c>
      <c r="N89" s="7">
        <v>20210509</v>
      </c>
      <c r="O89" s="7" t="str">
        <f>_xlfn.CONCAT(K89,"-",L89,"-",M89,"-",N89)</f>
        <v>TB-UW2-GHG-R2-20210509</v>
      </c>
      <c r="P89" s="7" t="s">
        <v>150</v>
      </c>
      <c r="Q89" s="2">
        <v>12.4</v>
      </c>
      <c r="R89" s="2" t="s">
        <v>47</v>
      </c>
      <c r="T89" s="7">
        <v>0</v>
      </c>
      <c r="U89" s="7" t="s">
        <v>24</v>
      </c>
      <c r="V89" s="7"/>
      <c r="W89" s="7">
        <v>20</v>
      </c>
      <c r="X89" s="7">
        <v>20</v>
      </c>
    </row>
    <row r="90" spans="1:24" x14ac:dyDescent="0.3">
      <c r="A90" s="7">
        <v>77</v>
      </c>
      <c r="B90" s="7">
        <v>89</v>
      </c>
      <c r="C90" s="7">
        <v>6.0640000000000001</v>
      </c>
      <c r="D90" s="7">
        <v>6885</v>
      </c>
      <c r="E90" s="7">
        <v>16.85933811125</v>
      </c>
      <c r="F90" s="7">
        <v>12.156000000000001</v>
      </c>
      <c r="G90" s="6">
        <v>74110</v>
      </c>
      <c r="H90" s="6">
        <v>14076.669330454</v>
      </c>
      <c r="I90" s="6" t="s">
        <v>211</v>
      </c>
      <c r="J90" s="6" t="s">
        <v>222</v>
      </c>
      <c r="K90" s="8" t="s">
        <v>148</v>
      </c>
      <c r="L90" s="7" t="s">
        <v>20</v>
      </c>
      <c r="M90" s="7" t="s">
        <v>27</v>
      </c>
      <c r="N90" s="7">
        <v>20210509</v>
      </c>
      <c r="O90" s="7" t="str">
        <f>_xlfn.CONCAT(K90,"-",L90,"-",M90,"-",N90)</f>
        <v>TB-UW2-GHG-R3-20210509</v>
      </c>
      <c r="P90" s="7" t="s">
        <v>151</v>
      </c>
      <c r="Q90" s="2">
        <v>12.4</v>
      </c>
      <c r="R90" s="2" t="s">
        <v>47</v>
      </c>
      <c r="T90" s="7">
        <v>0</v>
      </c>
      <c r="U90" s="7" t="s">
        <v>24</v>
      </c>
      <c r="V90" s="7"/>
      <c r="W90" s="7">
        <v>20</v>
      </c>
      <c r="X90" s="7">
        <v>20</v>
      </c>
    </row>
    <row r="91" spans="1:24" x14ac:dyDescent="0.3">
      <c r="A91" s="7">
        <v>46</v>
      </c>
      <c r="B91" s="7">
        <v>90</v>
      </c>
      <c r="C91" s="7">
        <v>6.0170000000000003</v>
      </c>
      <c r="D91" s="7">
        <v>9743</v>
      </c>
      <c r="E91" s="7">
        <v>25.031524460450001</v>
      </c>
      <c r="F91" s="7">
        <v>12.071</v>
      </c>
      <c r="G91" s="6">
        <v>77772</v>
      </c>
      <c r="H91" s="6">
        <v>14767.800050420161</v>
      </c>
      <c r="I91" s="6" t="s">
        <v>211</v>
      </c>
      <c r="J91" s="6" t="s">
        <v>222</v>
      </c>
      <c r="K91" s="8" t="s">
        <v>152</v>
      </c>
      <c r="L91" s="7" t="s">
        <v>20</v>
      </c>
      <c r="M91" s="7" t="s">
        <v>21</v>
      </c>
      <c r="N91" s="7">
        <v>20210509</v>
      </c>
      <c r="O91" s="7" t="str">
        <f>_xlfn.CONCAT(K91,"-",L91,"-",M91,"-",N91)</f>
        <v>TB-UW3-GHG-R1-20210509</v>
      </c>
      <c r="P91" s="7" t="s">
        <v>153</v>
      </c>
      <c r="Q91" s="2">
        <v>12.7</v>
      </c>
      <c r="R91" s="2" t="s">
        <v>47</v>
      </c>
      <c r="T91" s="7">
        <v>0</v>
      </c>
      <c r="U91" s="7" t="s">
        <v>24</v>
      </c>
      <c r="V91" s="7"/>
      <c r="W91" s="7">
        <v>20</v>
      </c>
      <c r="X91" s="7">
        <v>20</v>
      </c>
    </row>
    <row r="92" spans="1:24" x14ac:dyDescent="0.3">
      <c r="A92" s="7">
        <v>49</v>
      </c>
      <c r="B92" s="7">
        <v>91</v>
      </c>
      <c r="C92" s="7">
        <v>6.0190000000000001</v>
      </c>
      <c r="D92" s="7">
        <v>10165</v>
      </c>
      <c r="E92" s="7">
        <v>26.361182738497501</v>
      </c>
      <c r="F92" s="7">
        <v>12.074</v>
      </c>
      <c r="G92" s="6">
        <v>79511</v>
      </c>
      <c r="H92" s="6">
        <v>15095.849494292541</v>
      </c>
      <c r="I92" s="6" t="s">
        <v>211</v>
      </c>
      <c r="J92" s="6" t="s">
        <v>222</v>
      </c>
      <c r="K92" s="8" t="s">
        <v>152</v>
      </c>
      <c r="L92" s="7" t="s">
        <v>20</v>
      </c>
      <c r="M92" s="7" t="s">
        <v>25</v>
      </c>
      <c r="N92" s="7">
        <v>20210509</v>
      </c>
      <c r="O92" s="7" t="str">
        <f>_xlfn.CONCAT(K92,"-",L92,"-",M92,"-",N92)</f>
        <v>TB-UW3-GHG-R2-20210509</v>
      </c>
      <c r="P92" s="7" t="s">
        <v>154</v>
      </c>
      <c r="Q92" s="2">
        <v>12.7</v>
      </c>
      <c r="R92" s="2" t="s">
        <v>47</v>
      </c>
      <c r="T92" s="7">
        <v>0</v>
      </c>
      <c r="U92" s="7" t="s">
        <v>24</v>
      </c>
      <c r="V92" s="7"/>
      <c r="W92" s="7">
        <v>20</v>
      </c>
      <c r="X92" s="7">
        <v>20</v>
      </c>
    </row>
    <row r="93" spans="1:24" x14ac:dyDescent="0.3">
      <c r="A93" s="7">
        <v>89</v>
      </c>
      <c r="B93" s="7">
        <v>92</v>
      </c>
      <c r="C93" s="7">
        <v>6.0179999999999998</v>
      </c>
      <c r="D93" s="7">
        <v>9555</v>
      </c>
      <c r="E93" s="7">
        <v>24.523044451250001</v>
      </c>
      <c r="F93" s="7">
        <v>12.076000000000001</v>
      </c>
      <c r="G93" s="6">
        <v>82245</v>
      </c>
      <c r="H93" s="6">
        <v>15611.3994571935</v>
      </c>
      <c r="I93" s="6" t="s">
        <v>211</v>
      </c>
      <c r="J93" s="6" t="s">
        <v>222</v>
      </c>
      <c r="K93" s="8" t="s">
        <v>152</v>
      </c>
      <c r="L93" s="7" t="s">
        <v>20</v>
      </c>
      <c r="M93" s="7" t="s">
        <v>27</v>
      </c>
      <c r="N93" s="7">
        <v>20210509</v>
      </c>
      <c r="O93" s="7" t="str">
        <f>_xlfn.CONCAT(K93,"-",L93,"-",M93,"-",N93)</f>
        <v>TB-UW3-GHG-R3-20210509</v>
      </c>
      <c r="P93" s="7" t="s">
        <v>155</v>
      </c>
      <c r="Q93" s="2">
        <v>12.7</v>
      </c>
      <c r="R93" s="2" t="s">
        <v>47</v>
      </c>
      <c r="T93" s="7">
        <v>0</v>
      </c>
      <c r="U93" s="7" t="s">
        <v>24</v>
      </c>
      <c r="V93" s="7"/>
      <c r="W93" s="7">
        <v>20</v>
      </c>
      <c r="X93" s="7">
        <v>20</v>
      </c>
    </row>
    <row r="94" spans="1:24" x14ac:dyDescent="0.3">
      <c r="A94" s="7">
        <v>66</v>
      </c>
      <c r="B94" s="7">
        <v>93</v>
      </c>
      <c r="C94" s="7">
        <v>6.008</v>
      </c>
      <c r="D94" s="7">
        <v>36444</v>
      </c>
      <c r="E94" s="7">
        <v>95.458264835057605</v>
      </c>
      <c r="F94" s="7">
        <v>12.135999999999999</v>
      </c>
      <c r="G94" s="6">
        <v>14903</v>
      </c>
      <c r="H94" s="6">
        <v>2841.98426360966</v>
      </c>
      <c r="I94" s="6" t="s">
        <v>220</v>
      </c>
      <c r="J94" s="6" t="s">
        <v>207</v>
      </c>
      <c r="K94" s="8" t="s">
        <v>156</v>
      </c>
      <c r="L94" s="7" t="s">
        <v>20</v>
      </c>
      <c r="M94" s="7" t="s">
        <v>21</v>
      </c>
      <c r="N94" s="7">
        <v>20210510</v>
      </c>
      <c r="O94" s="7" t="str">
        <f>_xlfn.CONCAT(K94,"-",L94,"-",M94,"-",N94)</f>
        <v>TI-SW-GHG-R1-20210510</v>
      </c>
      <c r="P94" s="7" t="s">
        <v>157</v>
      </c>
      <c r="Q94" s="2">
        <v>14.1</v>
      </c>
      <c r="R94" s="2" t="s">
        <v>56</v>
      </c>
      <c r="T94" s="7">
        <v>0</v>
      </c>
      <c r="U94" s="7" t="s">
        <v>24</v>
      </c>
      <c r="V94" s="7"/>
      <c r="W94" s="7">
        <v>20</v>
      </c>
      <c r="X94" s="7">
        <v>20</v>
      </c>
    </row>
    <row r="95" spans="1:24" x14ac:dyDescent="0.3">
      <c r="A95" s="7">
        <v>66</v>
      </c>
      <c r="B95" s="7">
        <v>94</v>
      </c>
      <c r="C95" s="7">
        <v>6.0330000000000004</v>
      </c>
      <c r="D95" s="7">
        <v>37498</v>
      </c>
      <c r="E95" s="7">
        <v>98.226132509516404</v>
      </c>
      <c r="F95" s="7">
        <v>12.170999999999999</v>
      </c>
      <c r="G95" s="6">
        <v>14632</v>
      </c>
      <c r="H95" s="6">
        <v>2790.2992084057601</v>
      </c>
      <c r="I95" s="6" t="s">
        <v>220</v>
      </c>
      <c r="J95" s="6" t="s">
        <v>207</v>
      </c>
      <c r="K95" s="8" t="s">
        <v>156</v>
      </c>
      <c r="L95" s="7" t="s">
        <v>20</v>
      </c>
      <c r="M95" s="7" t="s">
        <v>25</v>
      </c>
      <c r="N95" s="7">
        <v>20210510</v>
      </c>
      <c r="O95" s="7" t="str">
        <f>_xlfn.CONCAT(K95,"-",L95,"-",M95,"-",N95)</f>
        <v>TI-SW-GHG-R2-20210510</v>
      </c>
      <c r="P95" s="7" t="s">
        <v>158</v>
      </c>
      <c r="Q95" s="2">
        <v>14.1</v>
      </c>
      <c r="R95" s="2" t="s">
        <v>56</v>
      </c>
      <c r="T95" s="7">
        <v>0</v>
      </c>
      <c r="U95" s="7" t="s">
        <v>24</v>
      </c>
      <c r="V95" s="7"/>
      <c r="W95" s="7">
        <v>20</v>
      </c>
      <c r="X95" s="7">
        <v>20</v>
      </c>
    </row>
    <row r="96" spans="1:24" x14ac:dyDescent="0.3">
      <c r="A96" s="7">
        <v>46</v>
      </c>
      <c r="B96" s="7">
        <v>95</v>
      </c>
      <c r="C96" s="7">
        <v>6.04</v>
      </c>
      <c r="D96" s="7">
        <v>37567</v>
      </c>
      <c r="E96" s="7">
        <v>98.407321309779903</v>
      </c>
      <c r="F96" s="7">
        <v>12.183</v>
      </c>
      <c r="G96" s="6">
        <v>18365</v>
      </c>
      <c r="H96" s="6">
        <v>3502.0459373615004</v>
      </c>
      <c r="I96" s="6" t="s">
        <v>220</v>
      </c>
      <c r="J96" s="6" t="s">
        <v>207</v>
      </c>
      <c r="K96" s="8" t="s">
        <v>156</v>
      </c>
      <c r="L96" s="7" t="s">
        <v>20</v>
      </c>
      <c r="M96" s="7" t="s">
        <v>27</v>
      </c>
      <c r="N96" s="7">
        <v>20210510</v>
      </c>
      <c r="O96" s="7" t="str">
        <f>_xlfn.CONCAT(K96,"-",L96,"-",M96,"-",N96)</f>
        <v>TI-SW-GHG-R3-20210510</v>
      </c>
      <c r="P96" s="7" t="s">
        <v>159</v>
      </c>
      <c r="Q96" s="2">
        <v>14.1</v>
      </c>
      <c r="R96" s="2" t="s">
        <v>56</v>
      </c>
      <c r="T96" s="7">
        <v>0</v>
      </c>
      <c r="U96" s="7" t="s">
        <v>24</v>
      </c>
      <c r="V96" s="7"/>
      <c r="W96" s="7">
        <v>20</v>
      </c>
      <c r="X96" s="7">
        <v>20</v>
      </c>
    </row>
    <row r="97" spans="1:24" x14ac:dyDescent="0.3">
      <c r="A97" s="7">
        <v>42</v>
      </c>
      <c r="B97" s="7">
        <v>96</v>
      </c>
      <c r="C97" s="7">
        <v>6.0359999999999996</v>
      </c>
      <c r="D97" s="7">
        <v>15665</v>
      </c>
      <c r="E97" s="7">
        <v>40.836507079997503</v>
      </c>
      <c r="F97" s="7">
        <v>12.183</v>
      </c>
      <c r="G97" s="6">
        <v>8541</v>
      </c>
      <c r="H97" s="6">
        <v>1627.9950544469402</v>
      </c>
      <c r="I97" s="6" t="s">
        <v>221</v>
      </c>
      <c r="J97" s="6" t="s">
        <v>223</v>
      </c>
      <c r="K97" s="8" t="s">
        <v>160</v>
      </c>
      <c r="L97" s="7" t="s">
        <v>20</v>
      </c>
      <c r="M97" s="7" t="s">
        <v>21</v>
      </c>
      <c r="N97" s="7">
        <v>20210509</v>
      </c>
      <c r="O97" s="7" t="str">
        <f>_xlfn.CONCAT(K97,"-",L97,"-",M97,"-",N97)</f>
        <v>TR-SW-GHG-R1-20210509</v>
      </c>
      <c r="P97" s="7" t="s">
        <v>161</v>
      </c>
      <c r="Q97" s="2">
        <v>15.6</v>
      </c>
      <c r="R97" s="2" t="s">
        <v>162</v>
      </c>
      <c r="T97" s="7">
        <v>0</v>
      </c>
      <c r="U97" s="7" t="s">
        <v>24</v>
      </c>
      <c r="V97" s="7"/>
      <c r="W97" s="7">
        <v>20</v>
      </c>
      <c r="X97" s="7">
        <v>20</v>
      </c>
    </row>
    <row r="98" spans="1:24" x14ac:dyDescent="0.3">
      <c r="A98" s="7">
        <v>96</v>
      </c>
      <c r="B98" s="7">
        <v>97</v>
      </c>
      <c r="C98" s="7">
        <v>6.04</v>
      </c>
      <c r="D98" s="7">
        <v>14499</v>
      </c>
      <c r="E98" s="7">
        <v>37.768349280979109</v>
      </c>
      <c r="F98" s="7">
        <v>12.182</v>
      </c>
      <c r="G98" s="6">
        <v>7686</v>
      </c>
      <c r="H98" s="6">
        <v>1464.7446470690402</v>
      </c>
      <c r="I98" s="6" t="s">
        <v>221</v>
      </c>
      <c r="J98" s="6" t="s">
        <v>223</v>
      </c>
      <c r="K98" s="8" t="s">
        <v>160</v>
      </c>
      <c r="L98" s="7" t="s">
        <v>20</v>
      </c>
      <c r="M98" s="7" t="s">
        <v>25</v>
      </c>
      <c r="N98" s="7">
        <v>20210509</v>
      </c>
      <c r="O98" s="7" t="str">
        <f>_xlfn.CONCAT(K98,"-",L98,"-",M98,"-",N98)</f>
        <v>TR-SW-GHG-R2-20210509</v>
      </c>
      <c r="P98" s="7" t="s">
        <v>163</v>
      </c>
      <c r="Q98" s="2">
        <v>15.6</v>
      </c>
      <c r="R98" s="2" t="s">
        <v>162</v>
      </c>
      <c r="T98" s="7">
        <v>0</v>
      </c>
      <c r="U98" s="7" t="s">
        <v>24</v>
      </c>
      <c r="V98" s="7"/>
      <c r="W98" s="7">
        <v>20</v>
      </c>
      <c r="X98" s="7">
        <v>20</v>
      </c>
    </row>
    <row r="99" spans="1:24" x14ac:dyDescent="0.3">
      <c r="A99" s="7">
        <v>45</v>
      </c>
      <c r="B99" s="7">
        <v>98</v>
      </c>
      <c r="C99" s="7">
        <v>6.0339999999999998</v>
      </c>
      <c r="D99" s="7">
        <v>14264</v>
      </c>
      <c r="E99" s="7">
        <v>37.149941480953608</v>
      </c>
      <c r="F99" s="7">
        <v>12.182</v>
      </c>
      <c r="G99" s="6">
        <v>7568</v>
      </c>
      <c r="H99" s="6">
        <v>1442.2123146137601</v>
      </c>
      <c r="I99" s="6" t="s">
        <v>221</v>
      </c>
      <c r="J99" s="6" t="s">
        <v>223</v>
      </c>
      <c r="K99" s="8" t="s">
        <v>160</v>
      </c>
      <c r="L99" s="7" t="s">
        <v>20</v>
      </c>
      <c r="M99" s="7" t="s">
        <v>27</v>
      </c>
      <c r="N99" s="7">
        <v>20210509</v>
      </c>
      <c r="O99" s="7" t="str">
        <f>_xlfn.CONCAT(K99,"-",L99,"-",M99,"-",N99)</f>
        <v>TR-SW-GHG-R3-20210509</v>
      </c>
      <c r="P99" s="7" t="s">
        <v>164</v>
      </c>
      <c r="Q99" s="2">
        <v>15.6</v>
      </c>
      <c r="R99" s="2" t="s">
        <v>162</v>
      </c>
      <c r="T99" s="7">
        <v>0</v>
      </c>
      <c r="U99" s="7" t="s">
        <v>24</v>
      </c>
      <c r="V99" s="7"/>
      <c r="W99" s="7">
        <v>20</v>
      </c>
      <c r="X99" s="7">
        <v>20</v>
      </c>
    </row>
    <row r="100" spans="1:24" x14ac:dyDescent="0.3">
      <c r="A100" s="7">
        <v>46</v>
      </c>
      <c r="B100" s="7">
        <v>99</v>
      </c>
      <c r="C100" s="7">
        <v>6.0060000000000002</v>
      </c>
      <c r="D100" s="7">
        <v>151032</v>
      </c>
      <c r="E100" s="7">
        <v>394.80041059859849</v>
      </c>
      <c r="F100" s="7">
        <v>12.137</v>
      </c>
      <c r="G100" s="6">
        <v>20272</v>
      </c>
      <c r="H100" s="6">
        <v>3865.4662882201601</v>
      </c>
      <c r="I100" s="6" t="s">
        <v>217</v>
      </c>
      <c r="J100" s="6" t="s">
        <v>207</v>
      </c>
      <c r="K100" s="8" t="s">
        <v>165</v>
      </c>
      <c r="L100" s="7" t="s">
        <v>20</v>
      </c>
      <c r="M100" s="7" t="s">
        <v>21</v>
      </c>
      <c r="N100" s="7">
        <v>20210508</v>
      </c>
      <c r="O100" s="7" t="str">
        <f>_xlfn.CONCAT(K100,"-",L100,"-",M100,"-",N100)</f>
        <v>TS-SW-GHG-R1-20210508</v>
      </c>
      <c r="P100" s="7" t="s">
        <v>166</v>
      </c>
      <c r="Q100" s="2">
        <v>13</v>
      </c>
      <c r="R100" s="2" t="s">
        <v>31</v>
      </c>
      <c r="T100" s="7">
        <v>0</v>
      </c>
      <c r="U100" s="7" t="s">
        <v>24</v>
      </c>
      <c r="V100" s="7"/>
      <c r="W100" s="7">
        <v>20</v>
      </c>
      <c r="X100" s="7">
        <v>20</v>
      </c>
    </row>
    <row r="101" spans="1:24" x14ac:dyDescent="0.3">
      <c r="A101" s="7">
        <v>56</v>
      </c>
      <c r="B101" s="7">
        <v>100</v>
      </c>
      <c r="C101" s="7">
        <v>6.032</v>
      </c>
      <c r="D101" s="7">
        <v>141000</v>
      </c>
      <c r="E101" s="7">
        <v>368.72028710000006</v>
      </c>
      <c r="F101" s="7">
        <v>12.176</v>
      </c>
      <c r="G101" s="6">
        <v>20593</v>
      </c>
      <c r="H101" s="6">
        <v>3926.62819498726</v>
      </c>
      <c r="I101" s="6" t="s">
        <v>217</v>
      </c>
      <c r="J101" s="6" t="s">
        <v>207</v>
      </c>
      <c r="K101" s="8" t="s">
        <v>165</v>
      </c>
      <c r="L101" s="7" t="s">
        <v>20</v>
      </c>
      <c r="M101" s="7" t="s">
        <v>25</v>
      </c>
      <c r="N101" s="7">
        <v>20210508</v>
      </c>
      <c r="O101" s="7" t="str">
        <f>_xlfn.CONCAT(K101,"-",L101,"-",M101,"-",N101)</f>
        <v>TS-SW-GHG-R2-20210508</v>
      </c>
      <c r="P101" s="7" t="s">
        <v>167</v>
      </c>
      <c r="Q101" s="2">
        <v>13</v>
      </c>
      <c r="R101" s="2" t="s">
        <v>31</v>
      </c>
      <c r="T101" s="7">
        <v>0</v>
      </c>
      <c r="U101" s="7" t="s">
        <v>24</v>
      </c>
      <c r="V101" s="7"/>
      <c r="W101" s="7">
        <v>20</v>
      </c>
      <c r="X101" s="7">
        <v>20</v>
      </c>
    </row>
    <row r="102" spans="1:24" x14ac:dyDescent="0.3">
      <c r="A102" s="7">
        <v>81</v>
      </c>
      <c r="B102" s="7">
        <v>101</v>
      </c>
      <c r="C102" s="7">
        <v>6.0339999999999998</v>
      </c>
      <c r="D102" s="7">
        <v>146439</v>
      </c>
      <c r="E102" s="7">
        <v>382.86303937083119</v>
      </c>
      <c r="F102" s="7">
        <v>12.177</v>
      </c>
      <c r="G102" s="6">
        <v>21214</v>
      </c>
      <c r="H102" s="6">
        <v>4044.9412504770403</v>
      </c>
      <c r="I102" s="6" t="s">
        <v>217</v>
      </c>
      <c r="J102" s="6" t="s">
        <v>207</v>
      </c>
      <c r="K102" s="8" t="s">
        <v>165</v>
      </c>
      <c r="L102" s="7" t="s">
        <v>20</v>
      </c>
      <c r="M102" s="7" t="s">
        <v>27</v>
      </c>
      <c r="N102" s="7">
        <v>20210508</v>
      </c>
      <c r="O102" s="7" t="str">
        <f>_xlfn.CONCAT(K102,"-",L102,"-",M102,"-",N102)</f>
        <v>TS-SW-GHG-R3-20210508</v>
      </c>
      <c r="P102" s="7" t="s">
        <v>168</v>
      </c>
      <c r="Q102" s="2">
        <v>13</v>
      </c>
      <c r="R102" s="2" t="s">
        <v>31</v>
      </c>
      <c r="T102" s="7">
        <v>0</v>
      </c>
      <c r="U102" s="7" t="s">
        <v>24</v>
      </c>
      <c r="V102" s="7"/>
      <c r="W102" s="7">
        <v>20</v>
      </c>
      <c r="X102" s="7">
        <v>20</v>
      </c>
    </row>
    <row r="103" spans="1:24" x14ac:dyDescent="0.3">
      <c r="A103" s="7">
        <v>54</v>
      </c>
      <c r="B103" s="7">
        <v>102</v>
      </c>
      <c r="C103" s="7">
        <v>6.1029999999999998</v>
      </c>
      <c r="D103" s="7">
        <v>2766</v>
      </c>
      <c r="E103" s="7">
        <v>3.4160566897999995</v>
      </c>
      <c r="F103" s="7">
        <v>12.198</v>
      </c>
      <c r="G103" s="6">
        <v>2966</v>
      </c>
      <c r="H103" s="6">
        <v>563.09815824344003</v>
      </c>
      <c r="I103" s="6" t="s">
        <v>217</v>
      </c>
      <c r="J103" s="6" t="s">
        <v>222</v>
      </c>
      <c r="K103" s="8" t="s">
        <v>169</v>
      </c>
      <c r="L103" s="7" t="s">
        <v>20</v>
      </c>
      <c r="M103" s="7" t="s">
        <v>21</v>
      </c>
      <c r="N103" s="7">
        <v>20210508</v>
      </c>
      <c r="O103" s="7" t="str">
        <f>_xlfn.CONCAT(K103,"-",L103,"-",M103,"-",N103)</f>
        <v>TS-UW1-GHG-R1-20210508</v>
      </c>
      <c r="P103" s="7" t="s">
        <v>170</v>
      </c>
      <c r="Q103" s="2">
        <v>11.9</v>
      </c>
      <c r="R103" s="2" t="s">
        <v>31</v>
      </c>
      <c r="T103" s="7">
        <v>0</v>
      </c>
      <c r="U103" s="7" t="s">
        <v>24</v>
      </c>
      <c r="V103" s="7"/>
      <c r="W103" s="7">
        <v>20</v>
      </c>
      <c r="X103" s="7">
        <v>20</v>
      </c>
    </row>
    <row r="104" spans="1:24" x14ac:dyDescent="0.3">
      <c r="A104" s="7">
        <v>55</v>
      </c>
      <c r="B104" s="7">
        <v>103</v>
      </c>
      <c r="C104" s="7">
        <v>6.0570000000000004</v>
      </c>
      <c r="D104" s="7">
        <v>4113</v>
      </c>
      <c r="E104" s="7">
        <v>8.0286722364499994</v>
      </c>
      <c r="F104" s="7">
        <v>12.138</v>
      </c>
      <c r="G104" s="6">
        <v>21318</v>
      </c>
      <c r="H104" s="6">
        <v>4064.7541271637597</v>
      </c>
      <c r="I104" s="6" t="s">
        <v>217</v>
      </c>
      <c r="J104" s="6" t="s">
        <v>222</v>
      </c>
      <c r="K104" s="8" t="s">
        <v>169</v>
      </c>
      <c r="L104" s="7" t="s">
        <v>20</v>
      </c>
      <c r="M104" s="7" t="s">
        <v>25</v>
      </c>
      <c r="N104" s="7">
        <v>20210508</v>
      </c>
      <c r="O104" s="7" t="str">
        <f>_xlfn.CONCAT(K104,"-",L104,"-",M104,"-",N104)</f>
        <v>TS-UW1-GHG-R2-20210508</v>
      </c>
      <c r="P104" s="7" t="s">
        <v>171</v>
      </c>
      <c r="Q104" s="2">
        <v>11.9</v>
      </c>
      <c r="R104" s="2" t="s">
        <v>31</v>
      </c>
      <c r="T104" s="7">
        <v>0</v>
      </c>
      <c r="U104" s="7" t="s">
        <v>24</v>
      </c>
      <c r="V104" s="7"/>
      <c r="W104" s="7">
        <v>20</v>
      </c>
      <c r="X104" s="7">
        <v>20</v>
      </c>
    </row>
    <row r="105" spans="1:24" x14ac:dyDescent="0.3">
      <c r="A105" s="7">
        <v>65</v>
      </c>
      <c r="B105" s="7">
        <v>104</v>
      </c>
      <c r="C105" s="7">
        <v>6.0720000000000001</v>
      </c>
      <c r="D105" s="7">
        <v>3634</v>
      </c>
      <c r="E105" s="7">
        <v>6.4124968498000001</v>
      </c>
      <c r="F105" s="7">
        <v>12.167999999999999</v>
      </c>
      <c r="G105" s="6">
        <v>19456</v>
      </c>
      <c r="H105" s="6">
        <v>3709.9742056806399</v>
      </c>
      <c r="I105" s="6" t="s">
        <v>217</v>
      </c>
      <c r="J105" s="6" t="s">
        <v>222</v>
      </c>
      <c r="K105" s="8" t="s">
        <v>169</v>
      </c>
      <c r="L105" s="7" t="s">
        <v>20</v>
      </c>
      <c r="M105" s="7" t="s">
        <v>27</v>
      </c>
      <c r="N105" s="7">
        <v>20210508</v>
      </c>
      <c r="O105" s="7" t="str">
        <f>_xlfn.CONCAT(K105,"-",L105,"-",M105,"-",N105)</f>
        <v>TS-UW1-GHG-R3-20210508</v>
      </c>
      <c r="P105" s="7" t="s">
        <v>172</v>
      </c>
      <c r="Q105" s="2">
        <v>11.9</v>
      </c>
      <c r="R105" s="2" t="s">
        <v>31</v>
      </c>
      <c r="T105" s="7">
        <v>0</v>
      </c>
      <c r="U105" s="7" t="s">
        <v>24</v>
      </c>
      <c r="V105" s="7"/>
      <c r="W105" s="7">
        <v>20</v>
      </c>
      <c r="X105" s="7">
        <v>20</v>
      </c>
    </row>
    <row r="106" spans="1:24" x14ac:dyDescent="0.3">
      <c r="A106" s="7">
        <v>48</v>
      </c>
      <c r="B106" s="7">
        <v>117</v>
      </c>
      <c r="C106" s="7">
        <v>6.1079999999999997</v>
      </c>
      <c r="D106" s="7">
        <v>2064</v>
      </c>
      <c r="E106" s="7">
        <v>0.92879943680000032</v>
      </c>
      <c r="F106" s="7">
        <v>12.194000000000001</v>
      </c>
      <c r="G106" s="6">
        <v>2715</v>
      </c>
      <c r="H106" s="6">
        <v>515.13014388150009</v>
      </c>
      <c r="I106" s="6"/>
      <c r="J106" s="6"/>
      <c r="K106" s="7"/>
      <c r="L106" s="7" t="s">
        <v>20</v>
      </c>
      <c r="M106" s="7" t="s">
        <v>173</v>
      </c>
      <c r="N106" s="7">
        <v>20210509</v>
      </c>
      <c r="O106" s="7" t="s">
        <v>23</v>
      </c>
      <c r="P106" s="7" t="s">
        <v>187</v>
      </c>
      <c r="Q106" s="2"/>
      <c r="R106" s="7" t="s">
        <v>23</v>
      </c>
      <c r="U106" s="7"/>
      <c r="V106" s="7"/>
      <c r="W106" s="7">
        <v>20</v>
      </c>
      <c r="X106" s="7">
        <v>20</v>
      </c>
    </row>
    <row r="107" spans="1:24" x14ac:dyDescent="0.3">
      <c r="A107" s="7">
        <v>77</v>
      </c>
      <c r="B107" s="7">
        <v>118</v>
      </c>
      <c r="C107" s="7">
        <v>6.1189999999999998</v>
      </c>
      <c r="D107" s="7">
        <v>1949</v>
      </c>
      <c r="E107" s="7">
        <v>0.51589807204999971</v>
      </c>
      <c r="F107" s="7">
        <v>12.204000000000001</v>
      </c>
      <c r="G107" s="6">
        <v>2087</v>
      </c>
      <c r="H107" s="6">
        <v>395.10557844805999</v>
      </c>
      <c r="I107" s="6"/>
      <c r="J107" s="6"/>
      <c r="K107" s="7"/>
      <c r="L107" s="7" t="s">
        <v>20</v>
      </c>
      <c r="M107" s="7" t="s">
        <v>173</v>
      </c>
      <c r="N107" s="7">
        <v>20210509</v>
      </c>
      <c r="O107" s="7" t="s">
        <v>23</v>
      </c>
      <c r="P107" s="7" t="s">
        <v>188</v>
      </c>
      <c r="Q107" s="2"/>
      <c r="R107" s="7" t="s">
        <v>23</v>
      </c>
      <c r="U107" s="7"/>
      <c r="V107" s="7"/>
      <c r="W107" s="7">
        <v>20</v>
      </c>
      <c r="X107" s="7">
        <v>20</v>
      </c>
    </row>
    <row r="108" spans="1:24" x14ac:dyDescent="0.3">
      <c r="A108" s="7">
        <v>52</v>
      </c>
      <c r="B108" s="7">
        <v>119</v>
      </c>
      <c r="C108" s="7">
        <v>6.1029999999999998</v>
      </c>
      <c r="D108" s="7">
        <v>2556</v>
      </c>
      <c r="E108" s="7">
        <v>2.6779927687999994</v>
      </c>
      <c r="F108" s="7">
        <v>12.2</v>
      </c>
      <c r="G108" s="6">
        <v>2194</v>
      </c>
      <c r="H108" s="6">
        <v>415.55653027864003</v>
      </c>
      <c r="I108" s="6"/>
      <c r="J108" s="6"/>
      <c r="K108" s="7"/>
      <c r="L108" s="7" t="s">
        <v>20</v>
      </c>
      <c r="M108" s="7" t="s">
        <v>173</v>
      </c>
      <c r="N108" s="7">
        <v>20210509</v>
      </c>
      <c r="O108" s="7" t="s">
        <v>23</v>
      </c>
      <c r="P108" s="7" t="s">
        <v>189</v>
      </c>
      <c r="Q108" s="2"/>
      <c r="R108" s="7" t="s">
        <v>23</v>
      </c>
      <c r="U108" s="7"/>
      <c r="V108" s="7"/>
      <c r="W108" s="7">
        <v>20</v>
      </c>
      <c r="X108" s="7">
        <v>20</v>
      </c>
    </row>
    <row r="109" spans="1:24" x14ac:dyDescent="0.3">
      <c r="A109" s="7">
        <v>65</v>
      </c>
      <c r="B109" s="7">
        <v>120</v>
      </c>
      <c r="C109" s="7">
        <v>6.1210000000000004</v>
      </c>
      <c r="D109" s="7">
        <v>2412</v>
      </c>
      <c r="E109" s="7">
        <v>2.1689377352000001</v>
      </c>
      <c r="F109" s="7">
        <v>12.208</v>
      </c>
      <c r="G109" s="6">
        <v>2360</v>
      </c>
      <c r="H109" s="6">
        <v>447.28343830400001</v>
      </c>
      <c r="I109" s="6"/>
      <c r="J109" s="6"/>
      <c r="K109" s="7"/>
      <c r="L109" s="7" t="s">
        <v>20</v>
      </c>
      <c r="M109" s="7" t="s">
        <v>173</v>
      </c>
      <c r="N109" s="7">
        <v>20210509</v>
      </c>
      <c r="O109" s="7" t="s">
        <v>47</v>
      </c>
      <c r="P109" s="7" t="s">
        <v>190</v>
      </c>
      <c r="Q109" s="2"/>
      <c r="R109" s="7" t="s">
        <v>47</v>
      </c>
      <c r="U109" s="7"/>
      <c r="V109" s="7"/>
      <c r="W109" s="7">
        <v>20</v>
      </c>
      <c r="X109" s="7">
        <v>20</v>
      </c>
    </row>
    <row r="110" spans="1:24" x14ac:dyDescent="0.3">
      <c r="A110" s="7">
        <v>51</v>
      </c>
      <c r="B110" s="7">
        <v>121</v>
      </c>
      <c r="C110" s="7">
        <v>6.0960000000000001</v>
      </c>
      <c r="D110" s="7">
        <v>2824</v>
      </c>
      <c r="E110" s="7">
        <v>3.6190021407999993</v>
      </c>
      <c r="F110" s="7">
        <v>12.167999999999999</v>
      </c>
      <c r="G110" s="6">
        <v>2294</v>
      </c>
      <c r="H110" s="6">
        <v>434.66923279063997</v>
      </c>
      <c r="I110" s="6"/>
      <c r="J110" s="6"/>
      <c r="K110" s="7"/>
      <c r="L110" s="7" t="s">
        <v>20</v>
      </c>
      <c r="M110" s="7" t="s">
        <v>173</v>
      </c>
      <c r="N110" s="7">
        <v>20210509</v>
      </c>
      <c r="O110" s="7" t="s">
        <v>47</v>
      </c>
      <c r="P110" s="7" t="s">
        <v>191</v>
      </c>
      <c r="Q110" s="2"/>
      <c r="R110" s="7" t="s">
        <v>47</v>
      </c>
      <c r="U110" s="7"/>
      <c r="V110" s="7"/>
      <c r="W110" s="7">
        <v>20</v>
      </c>
      <c r="X110" s="7">
        <v>20</v>
      </c>
    </row>
    <row r="111" spans="1:24" x14ac:dyDescent="0.3">
      <c r="A111" s="7">
        <v>78</v>
      </c>
      <c r="B111" s="7">
        <v>122</v>
      </c>
      <c r="C111" s="7">
        <v>6.0620000000000003</v>
      </c>
      <c r="D111" s="7">
        <v>2442</v>
      </c>
      <c r="E111" s="7">
        <v>2.2751890562000003</v>
      </c>
      <c r="F111" s="7">
        <v>12.193</v>
      </c>
      <c r="G111" s="6">
        <v>2059</v>
      </c>
      <c r="H111" s="6">
        <v>389.75386603894003</v>
      </c>
      <c r="I111" s="6"/>
      <c r="J111" s="6"/>
      <c r="K111" s="7"/>
      <c r="L111" s="7" t="s">
        <v>20</v>
      </c>
      <c r="M111" s="7" t="s">
        <v>173</v>
      </c>
      <c r="N111" s="7">
        <v>20210509</v>
      </c>
      <c r="O111" s="7" t="s">
        <v>47</v>
      </c>
      <c r="P111" s="7" t="s">
        <v>192</v>
      </c>
      <c r="Q111" s="2"/>
      <c r="R111" s="7" t="s">
        <v>47</v>
      </c>
      <c r="U111" s="7"/>
      <c r="V111" s="7"/>
      <c r="W111" s="7">
        <v>20</v>
      </c>
      <c r="X111" s="7">
        <v>20</v>
      </c>
    </row>
    <row r="112" spans="1:24" x14ac:dyDescent="0.3">
      <c r="A112" s="7">
        <v>61</v>
      </c>
      <c r="B112" s="7">
        <v>123</v>
      </c>
      <c r="C112" s="7">
        <v>6.14</v>
      </c>
      <c r="D112" s="7">
        <v>2638</v>
      </c>
      <c r="E112" s="7">
        <v>2.9667974002000008</v>
      </c>
      <c r="F112" s="7">
        <v>12.208</v>
      </c>
      <c r="G112" s="6">
        <v>2351</v>
      </c>
      <c r="H112" s="6">
        <v>445.56332771174004</v>
      </c>
      <c r="I112" s="6"/>
      <c r="J112" s="6"/>
      <c r="K112" s="7"/>
      <c r="L112" s="7" t="s">
        <v>20</v>
      </c>
      <c r="M112" s="7" t="s">
        <v>173</v>
      </c>
      <c r="N112" s="7"/>
      <c r="O112" s="7" t="s">
        <v>41</v>
      </c>
      <c r="P112" s="7" t="s">
        <v>193</v>
      </c>
      <c r="Q112" s="2"/>
      <c r="R112" s="7" t="s">
        <v>41</v>
      </c>
      <c r="U112" s="7"/>
      <c r="V112" s="7"/>
      <c r="W112" s="7">
        <v>20</v>
      </c>
      <c r="X112" s="7">
        <v>20</v>
      </c>
    </row>
    <row r="113" spans="1:24" x14ac:dyDescent="0.3">
      <c r="A113" s="7">
        <v>68</v>
      </c>
      <c r="B113" s="7">
        <v>124</v>
      </c>
      <c r="C113" s="7">
        <v>6.0810000000000004</v>
      </c>
      <c r="D113" s="7">
        <v>2199</v>
      </c>
      <c r="E113" s="7">
        <v>1.4115539220500004</v>
      </c>
      <c r="F113" s="7">
        <v>12.185</v>
      </c>
      <c r="G113" s="6">
        <v>2300</v>
      </c>
      <c r="H113" s="6">
        <v>435.81598460000004</v>
      </c>
      <c r="I113" s="6"/>
      <c r="J113" s="6"/>
      <c r="K113" s="7"/>
      <c r="L113" s="7" t="s">
        <v>20</v>
      </c>
      <c r="M113" s="7" t="s">
        <v>173</v>
      </c>
      <c r="N113" s="7"/>
      <c r="O113" s="7" t="s">
        <v>41</v>
      </c>
      <c r="P113" s="7" t="s">
        <v>194</v>
      </c>
      <c r="Q113" s="2"/>
      <c r="R113" s="7" t="s">
        <v>41</v>
      </c>
      <c r="U113" s="7"/>
      <c r="V113" s="7"/>
      <c r="W113" s="7">
        <v>20</v>
      </c>
      <c r="X113" s="7">
        <v>20</v>
      </c>
    </row>
    <row r="114" spans="1:24" x14ac:dyDescent="0.3">
      <c r="A114" s="7">
        <v>44</v>
      </c>
      <c r="B114" s="7">
        <v>125</v>
      </c>
      <c r="C114" s="7">
        <v>6.1020000000000003</v>
      </c>
      <c r="D114" s="7">
        <v>2485</v>
      </c>
      <c r="E114" s="7">
        <v>2.42730071125</v>
      </c>
      <c r="F114" s="7">
        <v>12.19</v>
      </c>
      <c r="G114" s="6">
        <v>2316</v>
      </c>
      <c r="H114" s="6">
        <v>438.87398370144001</v>
      </c>
      <c r="I114" s="6"/>
      <c r="J114" s="6"/>
      <c r="K114" s="7"/>
      <c r="L114" s="7" t="s">
        <v>20</v>
      </c>
      <c r="M114" s="7" t="s">
        <v>173</v>
      </c>
      <c r="N114" s="7"/>
      <c r="O114" s="7" t="s">
        <v>41</v>
      </c>
      <c r="P114" s="7" t="s">
        <v>195</v>
      </c>
      <c r="Q114" s="2"/>
      <c r="R114" s="7" t="s">
        <v>41</v>
      </c>
      <c r="U114" s="7"/>
      <c r="V114" s="7"/>
      <c r="W114" s="7">
        <v>20</v>
      </c>
      <c r="X114" s="7">
        <v>20</v>
      </c>
    </row>
    <row r="115" spans="1:24" x14ac:dyDescent="0.3">
      <c r="A115" s="7">
        <v>47</v>
      </c>
      <c r="B115" s="7">
        <v>105</v>
      </c>
      <c r="C115" s="7">
        <v>6.0780000000000003</v>
      </c>
      <c r="D115" s="7">
        <v>2427</v>
      </c>
      <c r="E115" s="7">
        <v>2.2220764344500008</v>
      </c>
      <c r="F115" s="7">
        <v>12.170999999999999</v>
      </c>
      <c r="G115" s="6">
        <v>3641</v>
      </c>
      <c r="H115" s="6">
        <v>692.08564311494013</v>
      </c>
      <c r="I115" s="6"/>
      <c r="J115" s="6"/>
      <c r="K115" s="7"/>
      <c r="L115" s="7" t="s">
        <v>20</v>
      </c>
      <c r="M115" s="7" t="s">
        <v>173</v>
      </c>
      <c r="N115" s="7">
        <v>20210508</v>
      </c>
      <c r="O115" s="7" t="s">
        <v>31</v>
      </c>
      <c r="P115" s="7" t="s">
        <v>174</v>
      </c>
      <c r="Q115" s="2"/>
      <c r="R115" s="7" t="s">
        <v>31</v>
      </c>
      <c r="U115" s="7"/>
      <c r="V115" s="7"/>
      <c r="W115" s="7">
        <v>20</v>
      </c>
      <c r="X115" s="7">
        <v>20</v>
      </c>
    </row>
    <row r="116" spans="1:24" x14ac:dyDescent="0.3">
      <c r="A116" s="7">
        <v>73</v>
      </c>
      <c r="B116" s="7">
        <v>106</v>
      </c>
      <c r="C116" s="7">
        <v>6.0860000000000003</v>
      </c>
      <c r="D116" s="7">
        <v>1780</v>
      </c>
      <c r="E116" s="7">
        <v>-9.3668779999999785E-2</v>
      </c>
      <c r="F116" s="7">
        <v>12.209</v>
      </c>
      <c r="G116" s="6">
        <v>2042</v>
      </c>
      <c r="H116" s="6">
        <v>386.50459963736</v>
      </c>
      <c r="I116" s="6"/>
      <c r="J116" s="6"/>
      <c r="K116" s="7"/>
      <c r="L116" s="7" t="s">
        <v>20</v>
      </c>
      <c r="M116" s="7" t="s">
        <v>173</v>
      </c>
      <c r="N116" s="7">
        <v>20210508</v>
      </c>
      <c r="O116" s="7" t="s">
        <v>31</v>
      </c>
      <c r="P116" s="7" t="s">
        <v>175</v>
      </c>
      <c r="Q116" s="2"/>
      <c r="R116" s="7" t="s">
        <v>31</v>
      </c>
      <c r="U116" s="7"/>
      <c r="V116" s="7"/>
      <c r="W116" s="7">
        <v>20</v>
      </c>
      <c r="X116" s="7">
        <v>20</v>
      </c>
    </row>
    <row r="117" spans="1:24" x14ac:dyDescent="0.3">
      <c r="A117" s="7">
        <v>43</v>
      </c>
      <c r="B117" s="7">
        <v>107</v>
      </c>
      <c r="C117" s="7">
        <v>6.0970000000000004</v>
      </c>
      <c r="D117" s="7">
        <v>2599</v>
      </c>
      <c r="E117" s="7">
        <v>2.8295362820500003</v>
      </c>
      <c r="F117" s="7">
        <v>12.196999999999999</v>
      </c>
      <c r="G117" s="6">
        <v>2596</v>
      </c>
      <c r="H117" s="6">
        <v>492.38762034784003</v>
      </c>
      <c r="I117" s="6"/>
      <c r="J117" s="6"/>
      <c r="K117" s="7"/>
      <c r="L117" s="7" t="s">
        <v>20</v>
      </c>
      <c r="M117" s="7" t="s">
        <v>173</v>
      </c>
      <c r="N117" s="7">
        <v>20210508</v>
      </c>
      <c r="O117" s="7" t="s">
        <v>31</v>
      </c>
      <c r="P117" s="7" t="s">
        <v>176</v>
      </c>
      <c r="Q117" s="2"/>
      <c r="R117" s="7" t="s">
        <v>31</v>
      </c>
      <c r="U117" s="7"/>
      <c r="V117" s="7"/>
      <c r="W117" s="7">
        <v>20</v>
      </c>
      <c r="X117" s="7">
        <v>20</v>
      </c>
    </row>
    <row r="118" spans="1:24" x14ac:dyDescent="0.3">
      <c r="A118" s="7">
        <v>58</v>
      </c>
      <c r="B118" s="7">
        <v>111</v>
      </c>
      <c r="C118" s="7">
        <v>6.1079999999999997</v>
      </c>
      <c r="D118" s="7">
        <v>2730</v>
      </c>
      <c r="E118" s="7">
        <v>3.2898944449999998</v>
      </c>
      <c r="F118" s="7">
        <v>12.211</v>
      </c>
      <c r="G118" s="6">
        <v>2402</v>
      </c>
      <c r="H118" s="6">
        <v>455.31058623896001</v>
      </c>
      <c r="I118" s="6"/>
      <c r="J118" s="6"/>
      <c r="K118" s="7"/>
      <c r="L118" s="7" t="s">
        <v>20</v>
      </c>
      <c r="M118" s="7" t="s">
        <v>173</v>
      </c>
      <c r="N118" s="7">
        <v>20210510</v>
      </c>
      <c r="O118" s="7" t="s">
        <v>180</v>
      </c>
      <c r="P118" s="7" t="s">
        <v>181</v>
      </c>
      <c r="Q118" s="2"/>
      <c r="R118" s="7" t="s">
        <v>180</v>
      </c>
      <c r="U118" s="7"/>
      <c r="V118" s="7"/>
      <c r="W118" s="7">
        <v>20</v>
      </c>
      <c r="X118" s="7">
        <v>20</v>
      </c>
    </row>
    <row r="119" spans="1:24" x14ac:dyDescent="0.3">
      <c r="A119" s="7">
        <v>63</v>
      </c>
      <c r="B119" s="7">
        <v>112</v>
      </c>
      <c r="C119" s="7">
        <v>6.06</v>
      </c>
      <c r="D119" s="7">
        <v>3091</v>
      </c>
      <c r="E119" s="7">
        <v>4.5482224160500007</v>
      </c>
      <c r="F119" s="7">
        <v>12.186</v>
      </c>
      <c r="G119" s="6">
        <v>2614</v>
      </c>
      <c r="H119" s="6">
        <v>495.82769548504001</v>
      </c>
      <c r="I119" s="6"/>
      <c r="J119" s="6"/>
      <c r="K119" s="7"/>
      <c r="L119" s="7" t="s">
        <v>20</v>
      </c>
      <c r="M119" s="7" t="s">
        <v>173</v>
      </c>
      <c r="N119" s="7">
        <v>20210510</v>
      </c>
      <c r="O119" s="7" t="s">
        <v>180</v>
      </c>
      <c r="P119" s="7" t="s">
        <v>182</v>
      </c>
      <c r="Q119" s="2"/>
      <c r="R119" s="7" t="s">
        <v>180</v>
      </c>
      <c r="U119" s="7"/>
      <c r="V119" s="7"/>
      <c r="W119" s="7">
        <v>20</v>
      </c>
      <c r="X119" s="7">
        <v>20</v>
      </c>
    </row>
    <row r="120" spans="1:24" x14ac:dyDescent="0.3">
      <c r="A120" s="7">
        <v>74</v>
      </c>
      <c r="B120" s="7">
        <v>113</v>
      </c>
      <c r="C120" s="7">
        <v>6.1150000000000002</v>
      </c>
      <c r="D120" s="7">
        <v>2279</v>
      </c>
      <c r="E120" s="7">
        <v>1.6966339140500004</v>
      </c>
      <c r="F120" s="7">
        <v>12.199</v>
      </c>
      <c r="G120" s="6">
        <v>3462</v>
      </c>
      <c r="H120" s="6">
        <v>657.88151668056003</v>
      </c>
      <c r="I120" s="6"/>
      <c r="J120" s="6"/>
      <c r="K120" s="7"/>
      <c r="L120" s="7" t="s">
        <v>20</v>
      </c>
      <c r="M120" s="7" t="s">
        <v>173</v>
      </c>
      <c r="N120" s="7">
        <v>20210510</v>
      </c>
      <c r="O120" s="7" t="s">
        <v>180</v>
      </c>
      <c r="P120" s="7" t="s">
        <v>183</v>
      </c>
      <c r="Q120" s="2"/>
      <c r="R120" s="7" t="s">
        <v>180</v>
      </c>
      <c r="U120" s="7"/>
      <c r="V120" s="7"/>
      <c r="W120" s="7">
        <v>20</v>
      </c>
      <c r="X120" s="7">
        <v>20</v>
      </c>
    </row>
    <row r="121" spans="1:24" x14ac:dyDescent="0.3">
      <c r="A121" s="7">
        <v>47</v>
      </c>
      <c r="B121" s="7">
        <v>114</v>
      </c>
      <c r="C121" s="7">
        <v>6.0839999999999996</v>
      </c>
      <c r="D121" s="7">
        <v>2888</v>
      </c>
      <c r="E121" s="7">
        <v>3.8424894752000007</v>
      </c>
      <c r="F121" s="7">
        <v>12.186</v>
      </c>
      <c r="G121" s="6">
        <v>2119</v>
      </c>
      <c r="H121" s="6">
        <v>401.22178998214002</v>
      </c>
      <c r="I121" s="6"/>
      <c r="J121" s="6"/>
      <c r="K121" s="7"/>
      <c r="L121" s="7" t="s">
        <v>20</v>
      </c>
      <c r="M121" s="7" t="s">
        <v>173</v>
      </c>
      <c r="N121" s="7">
        <v>20210510</v>
      </c>
      <c r="O121" s="7" t="s">
        <v>56</v>
      </c>
      <c r="P121" s="7" t="s">
        <v>184</v>
      </c>
      <c r="Q121" s="2"/>
      <c r="R121" s="7" t="s">
        <v>56</v>
      </c>
      <c r="U121" s="7"/>
      <c r="V121" s="7"/>
      <c r="W121" s="7">
        <v>20</v>
      </c>
      <c r="X121" s="7">
        <v>20</v>
      </c>
    </row>
    <row r="122" spans="1:24" x14ac:dyDescent="0.3">
      <c r="A122" s="7">
        <v>53</v>
      </c>
      <c r="B122" s="7">
        <v>115</v>
      </c>
      <c r="C122" s="7">
        <v>6.125</v>
      </c>
      <c r="D122" s="7">
        <v>2445</v>
      </c>
      <c r="E122" s="7">
        <v>2.2858084512500003</v>
      </c>
      <c r="F122" s="7">
        <v>12.21</v>
      </c>
      <c r="G122" s="6">
        <v>2743</v>
      </c>
      <c r="H122" s="6">
        <v>520.48125896326007</v>
      </c>
      <c r="I122" s="6"/>
      <c r="J122" s="6"/>
      <c r="K122" s="7"/>
      <c r="L122" s="7" t="s">
        <v>20</v>
      </c>
      <c r="M122" s="7" t="s">
        <v>173</v>
      </c>
      <c r="N122" s="7">
        <v>20210510</v>
      </c>
      <c r="O122" s="7" t="s">
        <v>56</v>
      </c>
      <c r="P122" s="7" t="s">
        <v>185</v>
      </c>
      <c r="Q122" s="2"/>
      <c r="R122" s="7" t="s">
        <v>56</v>
      </c>
      <c r="U122" s="7"/>
      <c r="V122" s="7"/>
      <c r="W122" s="7">
        <v>20</v>
      </c>
      <c r="X122" s="7">
        <v>20</v>
      </c>
    </row>
    <row r="123" spans="1:24" x14ac:dyDescent="0.3">
      <c r="A123" s="7">
        <v>53</v>
      </c>
      <c r="B123" s="7">
        <v>116</v>
      </c>
      <c r="C123" s="7">
        <v>6.1310000000000002</v>
      </c>
      <c r="D123" s="7">
        <v>2626</v>
      </c>
      <c r="E123" s="7">
        <v>2.9245819858000015</v>
      </c>
      <c r="F123" s="7">
        <v>12.22</v>
      </c>
      <c r="G123" s="6">
        <v>2336</v>
      </c>
      <c r="H123" s="6">
        <v>442.69647087104005</v>
      </c>
      <c r="I123" s="6"/>
      <c r="J123" s="6"/>
      <c r="K123" s="7"/>
      <c r="L123" s="7" t="s">
        <v>20</v>
      </c>
      <c r="M123" s="7" t="s">
        <v>173</v>
      </c>
      <c r="N123" s="7">
        <v>20210510</v>
      </c>
      <c r="O123" s="7" t="s">
        <v>56</v>
      </c>
      <c r="P123" s="7" t="s">
        <v>186</v>
      </c>
      <c r="Q123" s="2"/>
      <c r="R123" s="7" t="s">
        <v>56</v>
      </c>
      <c r="U123" s="7"/>
      <c r="V123" s="7"/>
      <c r="W123" s="7">
        <v>20</v>
      </c>
      <c r="X123" s="7">
        <v>20</v>
      </c>
    </row>
    <row r="124" spans="1:24" x14ac:dyDescent="0.3">
      <c r="A124" s="7">
        <v>69</v>
      </c>
      <c r="B124" s="7">
        <v>108</v>
      </c>
      <c r="C124" s="7">
        <v>6.0730000000000004</v>
      </c>
      <c r="D124" s="7">
        <v>2416</v>
      </c>
      <c r="E124" s="7">
        <v>2.1831106048000013</v>
      </c>
      <c r="F124" s="7">
        <v>12.172000000000001</v>
      </c>
      <c r="G124" s="6">
        <v>3045</v>
      </c>
      <c r="H124" s="6">
        <v>578.19523687350011</v>
      </c>
      <c r="I124" s="6"/>
      <c r="J124" s="6"/>
      <c r="K124" s="7"/>
      <c r="L124" s="7" t="s">
        <v>20</v>
      </c>
      <c r="M124" s="7" t="s">
        <v>173</v>
      </c>
      <c r="N124" s="7">
        <v>20210509</v>
      </c>
      <c r="O124" s="7" t="s">
        <v>162</v>
      </c>
      <c r="P124" s="7" t="s">
        <v>177</v>
      </c>
      <c r="Q124" s="2"/>
      <c r="R124" s="7" t="s">
        <v>162</v>
      </c>
      <c r="U124" s="7"/>
      <c r="V124" s="7"/>
      <c r="W124" s="7">
        <v>20</v>
      </c>
      <c r="X124" s="7">
        <v>20</v>
      </c>
    </row>
    <row r="125" spans="1:24" x14ac:dyDescent="0.3">
      <c r="A125" s="7">
        <v>92</v>
      </c>
      <c r="B125" s="7">
        <v>109</v>
      </c>
      <c r="C125" s="7">
        <v>6.0830000000000002</v>
      </c>
      <c r="D125" s="7">
        <v>2324</v>
      </c>
      <c r="E125" s="7">
        <v>1.8566654408000005</v>
      </c>
      <c r="F125" s="7">
        <v>12.178000000000001</v>
      </c>
      <c r="G125" s="6">
        <v>2363</v>
      </c>
      <c r="H125" s="6">
        <v>447.85680791606001</v>
      </c>
      <c r="I125" s="6"/>
      <c r="J125" s="6"/>
      <c r="K125" s="7"/>
      <c r="L125" s="7" t="s">
        <v>20</v>
      </c>
      <c r="M125" s="7" t="s">
        <v>173</v>
      </c>
      <c r="N125" s="7">
        <v>20210509</v>
      </c>
      <c r="O125" s="7" t="s">
        <v>162</v>
      </c>
      <c r="P125" s="7" t="s">
        <v>178</v>
      </c>
      <c r="Q125" s="2"/>
      <c r="R125" s="7" t="s">
        <v>162</v>
      </c>
      <c r="U125" s="7"/>
      <c r="V125" s="7"/>
      <c r="W125" s="7">
        <v>20</v>
      </c>
      <c r="X125" s="7">
        <v>20</v>
      </c>
    </row>
    <row r="126" spans="1:24" x14ac:dyDescent="0.3">
      <c r="A126" s="7">
        <v>63</v>
      </c>
      <c r="B126" s="7">
        <v>110</v>
      </c>
      <c r="C126" s="7">
        <v>6.1180000000000003</v>
      </c>
      <c r="D126" s="7">
        <v>2562</v>
      </c>
      <c r="E126" s="7">
        <v>2.6991512401999991</v>
      </c>
      <c r="F126" s="7">
        <v>12.192</v>
      </c>
      <c r="G126" s="6">
        <v>2039</v>
      </c>
      <c r="H126" s="6">
        <v>385.93119870854002</v>
      </c>
      <c r="I126" s="6"/>
      <c r="J126" s="6"/>
      <c r="K126" s="7"/>
      <c r="L126" s="7" t="s">
        <v>20</v>
      </c>
      <c r="M126" s="7" t="s">
        <v>173</v>
      </c>
      <c r="N126" s="7">
        <v>20210509</v>
      </c>
      <c r="O126" s="7" t="s">
        <v>162</v>
      </c>
      <c r="P126" s="7" t="s">
        <v>179</v>
      </c>
      <c r="Q126" s="2"/>
      <c r="R126" s="7" t="s">
        <v>162</v>
      </c>
      <c r="U126" s="7"/>
      <c r="V126" s="7"/>
      <c r="W126" s="7">
        <v>20</v>
      </c>
      <c r="X126" s="7">
        <v>20</v>
      </c>
    </row>
  </sheetData>
  <autoFilter ref="J1:J126" xr:uid="{00000000-0001-0000-0000-000000000000}"/>
  <sortState xmlns:xlrd2="http://schemas.microsoft.com/office/spreadsheetml/2017/richdata2" ref="A2:X126">
    <sortCondition ref="K2:K1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</vt:lpstr>
    </vt:vector>
  </TitlesOfParts>
  <Company>Biological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Niederlehner, Barbara</dc:creator>
  <cp:lastModifiedBy>Carla López Lloreda</cp:lastModifiedBy>
  <cp:lastPrinted>2018-12-18T18:52:15Z</cp:lastPrinted>
  <dcterms:created xsi:type="dcterms:W3CDTF">2015-02-25T19:50:10Z</dcterms:created>
  <dcterms:modified xsi:type="dcterms:W3CDTF">2021-11-11T17:01:05Z</dcterms:modified>
</cp:coreProperties>
</file>