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1-11\Raw GC data\"/>
    </mc:Choice>
  </mc:AlternateContent>
  <xr:revisionPtr revIDLastSave="0" documentId="8_{DDAD602C-C770-4E36-87A8-4F32988BC9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165" i="1" l="1"/>
  <c r="AU165" i="1"/>
  <c r="AW165" i="1"/>
  <c r="AX165" i="1"/>
  <c r="AT166" i="1"/>
  <c r="AU166" i="1"/>
  <c r="AW166" i="1"/>
  <c r="AX166" i="1"/>
  <c r="AT167" i="1"/>
  <c r="AU167" i="1"/>
  <c r="AW167" i="1"/>
  <c r="AX167" i="1"/>
  <c r="AT168" i="1"/>
  <c r="AU168" i="1"/>
  <c r="AW168" i="1"/>
  <c r="AX16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  <c r="AT24" i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  <c r="AT31" i="1"/>
  <c r="AU31" i="1"/>
  <c r="AW31" i="1"/>
  <c r="AX31" i="1"/>
  <c r="AT32" i="1"/>
  <c r="AU32" i="1"/>
  <c r="AW32" i="1"/>
  <c r="AX32" i="1"/>
  <c r="AT33" i="1"/>
  <c r="AU33" i="1"/>
  <c r="AW33" i="1"/>
  <c r="AX33" i="1"/>
  <c r="AT34" i="1"/>
  <c r="AU34" i="1"/>
  <c r="AW34" i="1"/>
  <c r="AX34" i="1"/>
  <c r="AT35" i="1"/>
  <c r="AU35" i="1"/>
  <c r="AW35" i="1"/>
  <c r="AX35" i="1"/>
  <c r="AT36" i="1"/>
  <c r="AU36" i="1"/>
  <c r="AW36" i="1"/>
  <c r="AX36" i="1"/>
  <c r="AT37" i="1"/>
  <c r="AU37" i="1"/>
  <c r="AW37" i="1"/>
  <c r="AX37" i="1"/>
  <c r="AT38" i="1"/>
  <c r="AU38" i="1"/>
  <c r="AW38" i="1"/>
  <c r="AX38" i="1"/>
  <c r="AT39" i="1"/>
  <c r="AU39" i="1"/>
  <c r="AW39" i="1"/>
  <c r="AX39" i="1"/>
  <c r="AT40" i="1"/>
  <c r="AU40" i="1"/>
  <c r="AW40" i="1"/>
  <c r="AX40" i="1"/>
  <c r="AT41" i="1"/>
  <c r="AU41" i="1"/>
  <c r="AW41" i="1"/>
  <c r="AX41" i="1"/>
  <c r="AT42" i="1"/>
  <c r="AU42" i="1"/>
  <c r="AW42" i="1"/>
  <c r="AX42" i="1"/>
  <c r="AT43" i="1"/>
  <c r="AU43" i="1"/>
  <c r="AW43" i="1"/>
  <c r="AX43" i="1"/>
  <c r="AT44" i="1"/>
  <c r="AU44" i="1"/>
  <c r="AW44" i="1"/>
  <c r="AX44" i="1"/>
  <c r="AT45" i="1"/>
  <c r="AU45" i="1"/>
  <c r="AW45" i="1"/>
  <c r="AX45" i="1"/>
  <c r="AT46" i="1"/>
  <c r="AU46" i="1"/>
  <c r="AW46" i="1"/>
  <c r="AX46" i="1"/>
  <c r="AT47" i="1"/>
  <c r="AU47" i="1"/>
  <c r="AW47" i="1"/>
  <c r="AX47" i="1"/>
  <c r="AT48" i="1"/>
  <c r="AU48" i="1"/>
  <c r="AW48" i="1"/>
  <c r="AX48" i="1"/>
  <c r="AT49" i="1"/>
  <c r="AU49" i="1"/>
  <c r="AW49" i="1"/>
  <c r="AX49" i="1"/>
  <c r="AT50" i="1"/>
  <c r="AU50" i="1"/>
  <c r="AW50" i="1"/>
  <c r="AX50" i="1"/>
  <c r="AT51" i="1"/>
  <c r="AU51" i="1"/>
  <c r="AW51" i="1"/>
  <c r="AX51" i="1"/>
  <c r="AT52" i="1"/>
  <c r="AU52" i="1"/>
  <c r="AW52" i="1"/>
  <c r="AX52" i="1"/>
  <c r="AT53" i="1"/>
  <c r="AU53" i="1"/>
  <c r="AW53" i="1"/>
  <c r="AX53" i="1"/>
  <c r="AT54" i="1"/>
  <c r="AU54" i="1"/>
  <c r="AW54" i="1"/>
  <c r="AX54" i="1"/>
  <c r="AT55" i="1"/>
  <c r="AU55" i="1"/>
  <c r="AW55" i="1"/>
  <c r="AX55" i="1"/>
  <c r="AT56" i="1"/>
  <c r="AU56" i="1"/>
  <c r="AW56" i="1"/>
  <c r="AX56" i="1"/>
  <c r="AT57" i="1"/>
  <c r="AU57" i="1"/>
  <c r="AW57" i="1"/>
  <c r="AX57" i="1"/>
  <c r="AT58" i="1"/>
  <c r="AU58" i="1"/>
  <c r="AW58" i="1"/>
  <c r="AX58" i="1"/>
  <c r="AT59" i="1"/>
  <c r="AU59" i="1"/>
  <c r="AW59" i="1"/>
  <c r="AX59" i="1"/>
  <c r="AT60" i="1"/>
  <c r="AU60" i="1"/>
  <c r="AW60" i="1"/>
  <c r="AX60" i="1"/>
  <c r="AT61" i="1"/>
  <c r="AU61" i="1"/>
  <c r="AW61" i="1"/>
  <c r="AX61" i="1"/>
  <c r="AT62" i="1"/>
  <c r="AU62" i="1"/>
  <c r="AW62" i="1"/>
  <c r="AX62" i="1"/>
  <c r="AT63" i="1"/>
  <c r="AU63" i="1"/>
  <c r="AW63" i="1"/>
  <c r="AX63" i="1"/>
  <c r="AT64" i="1"/>
  <c r="AU64" i="1"/>
  <c r="AW64" i="1"/>
  <c r="AX64" i="1"/>
  <c r="AT65" i="1"/>
  <c r="AU65" i="1"/>
  <c r="AW65" i="1"/>
  <c r="AX65" i="1"/>
  <c r="AT66" i="1"/>
  <c r="AU66" i="1"/>
  <c r="AW66" i="1"/>
  <c r="AX66" i="1"/>
  <c r="AT67" i="1"/>
  <c r="AU67" i="1"/>
  <c r="AW67" i="1"/>
  <c r="AX67" i="1"/>
  <c r="AT68" i="1"/>
  <c r="AU68" i="1"/>
  <c r="AW68" i="1"/>
  <c r="AX68" i="1"/>
  <c r="AT69" i="1"/>
  <c r="AU69" i="1"/>
  <c r="AW69" i="1"/>
  <c r="AX69" i="1"/>
  <c r="AT70" i="1"/>
  <c r="AU70" i="1"/>
  <c r="AW70" i="1"/>
  <c r="AX70" i="1"/>
  <c r="AT71" i="1"/>
  <c r="AU71" i="1"/>
  <c r="AW71" i="1"/>
  <c r="AX71" i="1"/>
  <c r="AT72" i="1"/>
  <c r="AU72" i="1"/>
  <c r="AW72" i="1"/>
  <c r="AX72" i="1"/>
  <c r="AT73" i="1"/>
  <c r="AU73" i="1"/>
  <c r="AW73" i="1"/>
  <c r="AX73" i="1"/>
  <c r="AT74" i="1"/>
  <c r="AU74" i="1"/>
  <c r="AW74" i="1"/>
  <c r="AX74" i="1"/>
  <c r="AT75" i="1"/>
  <c r="AU75" i="1"/>
  <c r="AW75" i="1"/>
  <c r="AX75" i="1"/>
  <c r="AT76" i="1"/>
  <c r="AU76" i="1"/>
  <c r="AW76" i="1"/>
  <c r="AX76" i="1"/>
  <c r="AT77" i="1"/>
  <c r="AU77" i="1"/>
  <c r="AW77" i="1"/>
  <c r="AX77" i="1"/>
  <c r="AT78" i="1"/>
  <c r="AU78" i="1"/>
  <c r="AW78" i="1"/>
  <c r="AX78" i="1"/>
  <c r="AT79" i="1"/>
  <c r="AU79" i="1"/>
  <c r="AW79" i="1"/>
  <c r="AX79" i="1"/>
  <c r="AT80" i="1"/>
  <c r="AU80" i="1"/>
  <c r="AW80" i="1"/>
  <c r="AX80" i="1"/>
  <c r="AT81" i="1"/>
  <c r="AU81" i="1"/>
  <c r="AW81" i="1"/>
  <c r="AX81" i="1"/>
  <c r="AT82" i="1"/>
  <c r="AU82" i="1"/>
  <c r="AW82" i="1"/>
  <c r="AX82" i="1"/>
  <c r="AT83" i="1"/>
  <c r="AU83" i="1"/>
  <c r="AW83" i="1"/>
  <c r="AX83" i="1"/>
  <c r="AT84" i="1"/>
  <c r="AU84" i="1"/>
  <c r="AW84" i="1"/>
  <c r="AX84" i="1"/>
  <c r="AT85" i="1"/>
  <c r="AU85" i="1"/>
  <c r="AW85" i="1"/>
  <c r="AX85" i="1"/>
  <c r="AT86" i="1"/>
  <c r="AU86" i="1"/>
  <c r="AW86" i="1"/>
  <c r="AX86" i="1"/>
  <c r="AT87" i="1"/>
  <c r="AU87" i="1"/>
  <c r="AW87" i="1"/>
  <c r="AX87" i="1"/>
  <c r="AT88" i="1"/>
  <c r="AU88" i="1"/>
  <c r="AW88" i="1"/>
  <c r="AX88" i="1"/>
  <c r="AT89" i="1"/>
  <c r="AU89" i="1"/>
  <c r="AW89" i="1"/>
  <c r="AX89" i="1"/>
  <c r="AT90" i="1"/>
  <c r="AU90" i="1"/>
  <c r="AW90" i="1"/>
  <c r="AX90" i="1"/>
  <c r="AT91" i="1"/>
  <c r="AU91" i="1"/>
  <c r="AW91" i="1"/>
  <c r="AX91" i="1"/>
  <c r="AT92" i="1"/>
  <c r="AU92" i="1"/>
  <c r="AW92" i="1"/>
  <c r="AX92" i="1"/>
  <c r="AT93" i="1"/>
  <c r="AU93" i="1"/>
  <c r="AW93" i="1"/>
  <c r="AX93" i="1"/>
  <c r="AT94" i="1"/>
  <c r="AU94" i="1"/>
  <c r="AW94" i="1"/>
  <c r="AX94" i="1"/>
  <c r="AT95" i="1"/>
  <c r="AU95" i="1"/>
  <c r="AW95" i="1"/>
  <c r="AX95" i="1"/>
  <c r="AT96" i="1"/>
  <c r="AU96" i="1"/>
  <c r="AW96" i="1"/>
  <c r="AX96" i="1"/>
  <c r="AT97" i="1"/>
  <c r="AU97" i="1"/>
  <c r="AW97" i="1"/>
  <c r="AX97" i="1"/>
  <c r="AT98" i="1"/>
  <c r="AU98" i="1"/>
  <c r="AW98" i="1"/>
  <c r="AX98" i="1"/>
  <c r="AT99" i="1"/>
  <c r="AU99" i="1"/>
  <c r="AW99" i="1"/>
  <c r="AX99" i="1"/>
  <c r="AT100" i="1"/>
  <c r="AU100" i="1"/>
  <c r="AW100" i="1"/>
  <c r="AX100" i="1"/>
  <c r="AT101" i="1"/>
  <c r="AU101" i="1"/>
  <c r="AW101" i="1"/>
  <c r="AX101" i="1"/>
  <c r="AT102" i="1"/>
  <c r="AU102" i="1"/>
  <c r="AW102" i="1"/>
  <c r="AX102" i="1"/>
  <c r="AT103" i="1"/>
  <c r="AU103" i="1"/>
  <c r="AW103" i="1"/>
  <c r="AX103" i="1"/>
  <c r="AT104" i="1"/>
  <c r="AU104" i="1"/>
  <c r="AW104" i="1"/>
  <c r="AX104" i="1"/>
  <c r="AT105" i="1"/>
  <c r="AU105" i="1"/>
  <c r="AW105" i="1"/>
  <c r="AX105" i="1"/>
  <c r="AT106" i="1"/>
  <c r="AU106" i="1"/>
  <c r="AW106" i="1"/>
  <c r="AX106" i="1"/>
  <c r="AT107" i="1"/>
  <c r="AU107" i="1"/>
  <c r="AW107" i="1"/>
  <c r="AX107" i="1"/>
  <c r="AT108" i="1"/>
  <c r="AU108" i="1"/>
  <c r="AW108" i="1"/>
  <c r="AX108" i="1"/>
  <c r="AT109" i="1"/>
  <c r="AU109" i="1"/>
  <c r="AW109" i="1"/>
  <c r="AX109" i="1"/>
  <c r="AT110" i="1"/>
  <c r="AU110" i="1"/>
  <c r="AW110" i="1"/>
  <c r="AX110" i="1"/>
  <c r="AT111" i="1"/>
  <c r="AU111" i="1"/>
  <c r="AW111" i="1"/>
  <c r="AX111" i="1"/>
  <c r="AT112" i="1"/>
  <c r="AU112" i="1"/>
  <c r="AW112" i="1"/>
  <c r="AX112" i="1"/>
  <c r="AT113" i="1"/>
  <c r="AU113" i="1"/>
  <c r="AW113" i="1"/>
  <c r="AX113" i="1"/>
  <c r="AT114" i="1"/>
  <c r="AU114" i="1"/>
  <c r="AW114" i="1"/>
  <c r="AX114" i="1"/>
  <c r="AT115" i="1"/>
  <c r="AU115" i="1"/>
  <c r="AW115" i="1"/>
  <c r="AX115" i="1"/>
  <c r="AT116" i="1"/>
  <c r="AU116" i="1"/>
  <c r="AW116" i="1"/>
  <c r="AX116" i="1"/>
  <c r="AT117" i="1"/>
  <c r="AU117" i="1"/>
  <c r="AW117" i="1"/>
  <c r="AX117" i="1"/>
  <c r="AT118" i="1"/>
  <c r="AU118" i="1"/>
  <c r="AW118" i="1"/>
  <c r="AX118" i="1"/>
  <c r="AT119" i="1"/>
  <c r="AU119" i="1"/>
  <c r="AW119" i="1"/>
  <c r="AX119" i="1"/>
  <c r="AT120" i="1"/>
  <c r="AU120" i="1"/>
  <c r="AW120" i="1"/>
  <c r="AX120" i="1"/>
  <c r="AT121" i="1"/>
  <c r="AU121" i="1"/>
  <c r="AW121" i="1"/>
  <c r="AX121" i="1"/>
  <c r="AT122" i="1"/>
  <c r="AU122" i="1"/>
  <c r="AW122" i="1"/>
  <c r="AX122" i="1"/>
  <c r="AT123" i="1"/>
  <c r="AU123" i="1"/>
  <c r="AW123" i="1"/>
  <c r="AX123" i="1"/>
  <c r="AT124" i="1"/>
  <c r="AU124" i="1"/>
  <c r="AW124" i="1"/>
  <c r="AX124" i="1"/>
  <c r="AT125" i="1"/>
  <c r="AU125" i="1"/>
  <c r="AW125" i="1"/>
  <c r="AX125" i="1"/>
  <c r="AT126" i="1"/>
  <c r="AU126" i="1"/>
  <c r="AW126" i="1"/>
  <c r="AX126" i="1"/>
  <c r="AT127" i="1"/>
  <c r="AU127" i="1"/>
  <c r="AW127" i="1"/>
  <c r="AX127" i="1"/>
  <c r="AT128" i="1"/>
  <c r="AU128" i="1"/>
  <c r="AW128" i="1"/>
  <c r="AX128" i="1"/>
  <c r="AT129" i="1"/>
  <c r="AU129" i="1"/>
  <c r="AW129" i="1"/>
  <c r="AX129" i="1"/>
  <c r="AT130" i="1"/>
  <c r="AU130" i="1"/>
  <c r="AW130" i="1"/>
  <c r="AX130" i="1"/>
  <c r="AT131" i="1"/>
  <c r="AU131" i="1"/>
  <c r="AW131" i="1"/>
  <c r="AX131" i="1"/>
  <c r="AT132" i="1"/>
  <c r="AU132" i="1"/>
  <c r="AW132" i="1"/>
  <c r="AX132" i="1"/>
  <c r="AT133" i="1"/>
  <c r="AU133" i="1"/>
  <c r="AW133" i="1"/>
  <c r="AX133" i="1"/>
  <c r="AT134" i="1"/>
  <c r="AU134" i="1"/>
  <c r="AW134" i="1"/>
  <c r="AX134" i="1"/>
  <c r="AT135" i="1"/>
  <c r="AU135" i="1"/>
  <c r="AW135" i="1"/>
  <c r="AX135" i="1"/>
  <c r="AT136" i="1"/>
  <c r="AU136" i="1"/>
  <c r="AW136" i="1"/>
  <c r="AX136" i="1"/>
  <c r="AT137" i="1"/>
  <c r="AU137" i="1"/>
  <c r="AW137" i="1"/>
  <c r="AX137" i="1"/>
  <c r="AT138" i="1"/>
  <c r="AU138" i="1"/>
  <c r="AW138" i="1"/>
  <c r="AX138" i="1"/>
  <c r="AT139" i="1"/>
  <c r="AU139" i="1"/>
  <c r="AW139" i="1"/>
  <c r="AX139" i="1"/>
  <c r="AT140" i="1"/>
  <c r="AU140" i="1"/>
  <c r="AW140" i="1"/>
  <c r="AX140" i="1"/>
  <c r="AT141" i="1"/>
  <c r="AU141" i="1"/>
  <c r="AW141" i="1"/>
  <c r="AX141" i="1"/>
  <c r="AT142" i="1"/>
  <c r="AU142" i="1"/>
  <c r="AW142" i="1"/>
  <c r="AX142" i="1"/>
  <c r="AT143" i="1"/>
  <c r="AU143" i="1"/>
  <c r="AW143" i="1"/>
  <c r="AX143" i="1"/>
  <c r="AT144" i="1"/>
  <c r="AU144" i="1"/>
  <c r="AW144" i="1"/>
  <c r="AX144" i="1"/>
  <c r="AT145" i="1"/>
  <c r="AU145" i="1"/>
  <c r="AW145" i="1"/>
  <c r="AX145" i="1"/>
  <c r="AT146" i="1"/>
  <c r="AU146" i="1"/>
  <c r="AW146" i="1"/>
  <c r="AX146" i="1"/>
  <c r="AT147" i="1"/>
  <c r="AU147" i="1"/>
  <c r="AW147" i="1"/>
  <c r="AX147" i="1"/>
  <c r="AT148" i="1"/>
  <c r="AU148" i="1"/>
  <c r="AW148" i="1"/>
  <c r="AX148" i="1"/>
  <c r="AT149" i="1"/>
  <c r="AU149" i="1"/>
  <c r="AW149" i="1"/>
  <c r="AX149" i="1"/>
  <c r="AT150" i="1"/>
  <c r="AU150" i="1"/>
  <c r="AW150" i="1"/>
  <c r="AX150" i="1"/>
  <c r="AT151" i="1"/>
  <c r="AU151" i="1"/>
  <c r="AW151" i="1"/>
  <c r="AX151" i="1"/>
  <c r="AT152" i="1"/>
  <c r="AU152" i="1"/>
  <c r="AW152" i="1"/>
  <c r="AX152" i="1"/>
  <c r="AT153" i="1"/>
  <c r="AU153" i="1"/>
  <c r="AW153" i="1"/>
  <c r="AX153" i="1"/>
  <c r="AT154" i="1"/>
  <c r="AU154" i="1"/>
  <c r="AW154" i="1"/>
  <c r="AX154" i="1"/>
  <c r="AT155" i="1"/>
  <c r="AU155" i="1"/>
  <c r="AW155" i="1"/>
  <c r="AX155" i="1"/>
  <c r="AT156" i="1"/>
  <c r="AU156" i="1"/>
  <c r="AW156" i="1"/>
  <c r="AX156" i="1"/>
  <c r="AT157" i="1"/>
  <c r="AU157" i="1"/>
  <c r="AW157" i="1"/>
  <c r="AX157" i="1"/>
  <c r="AT158" i="1"/>
  <c r="AU158" i="1"/>
  <c r="AW158" i="1"/>
  <c r="AX158" i="1"/>
  <c r="AT159" i="1"/>
  <c r="AU159" i="1"/>
  <c r="AW159" i="1"/>
  <c r="AX159" i="1"/>
  <c r="AT160" i="1"/>
  <c r="AU160" i="1"/>
  <c r="AW160" i="1"/>
  <c r="AX160" i="1"/>
  <c r="AT161" i="1"/>
  <c r="AU161" i="1"/>
  <c r="AW161" i="1"/>
  <c r="AX161" i="1"/>
  <c r="AT162" i="1"/>
  <c r="AU162" i="1"/>
  <c r="AW162" i="1"/>
  <c r="AX162" i="1"/>
  <c r="AT163" i="1"/>
  <c r="AU163" i="1"/>
  <c r="AW163" i="1"/>
  <c r="AX163" i="1"/>
  <c r="AT164" i="1"/>
  <c r="AU164" i="1"/>
  <c r="AW164" i="1"/>
  <c r="AX164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</calcChain>
</file>

<file path=xl/sharedStrings.xml><?xml version="1.0" encoding="utf-8"?>
<sst xmlns="http://schemas.openxmlformats.org/spreadsheetml/2006/main" count="3822" uniqueCount="336">
  <si>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</si>
  <si>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</si>
  <si>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</si>
  <si>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</si>
  <si>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</si>
  <si>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</si>
  <si>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</si>
  <si>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</si>
  <si>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</si>
  <si>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</si>
  <si>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</si>
  <si>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</si>
  <si>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</si>
  <si>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</si>
  <si>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</si>
  <si>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</si>
  <si>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</si>
  <si>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</si>
  <si>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</si>
  <si>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</si>
  <si>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</si>
  <si>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</si>
  <si>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</si>
  <si>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</si>
  <si>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</si>
  <si>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</si>
  <si>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BRN08dec21_001.gcd</t>
  </si>
  <si>
    <t>BRN08dec21_002.gcd</t>
  </si>
  <si>
    <t>BRN08dec21_003.gcd</t>
  </si>
  <si>
    <t>dd-2111-039</t>
  </si>
  <si>
    <t>BRN08dec21_004.gcd</t>
  </si>
  <si>
    <t>dd-2111-020</t>
  </si>
  <si>
    <t>BRN08dec21_005.gcd</t>
  </si>
  <si>
    <t>dd-2111-003</t>
  </si>
  <si>
    <t>BRN08dec21_006.gcd</t>
  </si>
  <si>
    <t>dd-2111-016</t>
  </si>
  <si>
    <t>BRN08dec21_007.gcd</t>
  </si>
  <si>
    <t>dd-2111-023</t>
  </si>
  <si>
    <t>BRN08dec21_008.gcd</t>
  </si>
  <si>
    <t>dd-2111-032</t>
  </si>
  <si>
    <t>BRN08dec21_009.gcd</t>
  </si>
  <si>
    <t>dd-2111-006</t>
  </si>
  <si>
    <t>BRN08dec21_010.gcd</t>
  </si>
  <si>
    <t>dd-2111-009</t>
  </si>
  <si>
    <t>BRN08dec21_011.gcd</t>
  </si>
  <si>
    <t>dd-2111-014</t>
  </si>
  <si>
    <t>BRN08dec21_012.gcd</t>
  </si>
  <si>
    <t>dd-2111-001</t>
  </si>
  <si>
    <t>BRN08dec21_013.gcd</t>
  </si>
  <si>
    <t>dd-2111-028</t>
  </si>
  <si>
    <t>BRN08dec21_014.gcd</t>
  </si>
  <si>
    <t>dd-2111-030</t>
  </si>
  <si>
    <t>BRN08dec21_015.gcd</t>
  </si>
  <si>
    <t>dd-2111-021</t>
  </si>
  <si>
    <t>BRN08dec21_016.gcd</t>
  </si>
  <si>
    <t>dd-2111-035</t>
  </si>
  <si>
    <t>BRN08dec21_017.gcd</t>
  </si>
  <si>
    <t>BRN08dec21_018.gcd</t>
  </si>
  <si>
    <t>dd-2111-038</t>
  </si>
  <si>
    <t>BRN08dec21_019.gcd</t>
  </si>
  <si>
    <t>dd-2111-007</t>
  </si>
  <si>
    <t>BRN08dec21_020.gcd</t>
  </si>
  <si>
    <t>dd-2111-017</t>
  </si>
  <si>
    <t>BRN08dec21_021.gcd</t>
  </si>
  <si>
    <t>dd-2111-025</t>
  </si>
  <si>
    <t>BRN08dec21_022.gcd</t>
  </si>
  <si>
    <t>dd-2111-019</t>
  </si>
  <si>
    <t>BRN08dec21_023.gcd</t>
  </si>
  <si>
    <t>dd-2111-034</t>
  </si>
  <si>
    <t>BRN08dec21_024.gcd</t>
  </si>
  <si>
    <t>dd-2111-005</t>
  </si>
  <si>
    <t>BRN08dec21_025.gcd</t>
  </si>
  <si>
    <t>dd-2111-010</t>
  </si>
  <si>
    <t>BRN08dec21_026.gcd</t>
  </si>
  <si>
    <t>dd-2111-037</t>
  </si>
  <si>
    <t>BRN08dec21_027.gcd</t>
  </si>
  <si>
    <t>dd-2111-024</t>
  </si>
  <si>
    <t>BRN08dec21_028.gcd</t>
  </si>
  <si>
    <t>dd-2111-018</t>
  </si>
  <si>
    <t>BRN08dec21_029.gcd</t>
  </si>
  <si>
    <t>dd-2111-011</t>
  </si>
  <si>
    <t>BRN08dec21_030.gcd</t>
  </si>
  <si>
    <t>dd-2111-033</t>
  </si>
  <si>
    <t>BRN08dec21_031.gcd</t>
  </si>
  <si>
    <t>dd-2111-027</t>
  </si>
  <si>
    <t>BRN08dec21_032.gcd</t>
  </si>
  <si>
    <t>dd-2111-022</t>
  </si>
  <si>
    <t>BRN08dec21_033.gcd</t>
  </si>
  <si>
    <t>dd-2111-036</t>
  </si>
  <si>
    <t>BRN08dec21_034.gcd</t>
  </si>
  <si>
    <t>dd-2111-040</t>
  </si>
  <si>
    <t>BRN08dec21_035.gcd</t>
  </si>
  <si>
    <t>dd-2111-004</t>
  </si>
  <si>
    <t>BRN08dec21_036.gcd</t>
  </si>
  <si>
    <t>dd-2111-026</t>
  </si>
  <si>
    <t>BRN08dec21_037.gcd</t>
  </si>
  <si>
    <t>dd-2111-029</t>
  </si>
  <si>
    <t>BRN08dec21_038.gcd</t>
  </si>
  <si>
    <t>dd-2111-015</t>
  </si>
  <si>
    <t>BRN08dec21_039.gcd</t>
  </si>
  <si>
    <t>dd-2111-013</t>
  </si>
  <si>
    <t>BRN08dec21_040.gcd</t>
  </si>
  <si>
    <t>dd-2111-002</t>
  </si>
  <si>
    <t>BRN08dec21_041.gcd</t>
  </si>
  <si>
    <t>dd-2111-008</t>
  </si>
  <si>
    <t>BRN08dec21_042.gcd</t>
  </si>
  <si>
    <t>dd-2111-031</t>
  </si>
  <si>
    <t>BRN09dec21_001.gcd</t>
  </si>
  <si>
    <t>BRN09dec21_002.gcd</t>
  </si>
  <si>
    <t>BRN09dec21_003.gcd</t>
  </si>
  <si>
    <t>dd-2111-057</t>
  </si>
  <si>
    <t>BRN09dec21_004.gcd</t>
  </si>
  <si>
    <t>dd-2111-059</t>
  </si>
  <si>
    <t>BRN09dec21_005.gcd</t>
  </si>
  <si>
    <t>dd-2111-075</t>
  </si>
  <si>
    <t>BRN09dec21_006.gcd</t>
  </si>
  <si>
    <t>dd-2111-052</t>
  </si>
  <si>
    <t>BRN09dec21_007.gcd</t>
  </si>
  <si>
    <t>dd-2111-050</t>
  </si>
  <si>
    <t>BRN09dec21_008.gcd</t>
  </si>
  <si>
    <t>dd-2111-044</t>
  </si>
  <si>
    <t>BRN09dec21_009.gcd</t>
  </si>
  <si>
    <t>dd-2111-063</t>
  </si>
  <si>
    <t>BRN09dec21_010.gcd</t>
  </si>
  <si>
    <t>dd-2111-065</t>
  </si>
  <si>
    <t>BRN09dec21_011.gcd</t>
  </si>
  <si>
    <t>dd-2111-070</t>
  </si>
  <si>
    <t>BRN09dec21_012.gcd</t>
  </si>
  <si>
    <t>dd-2111-042</t>
  </si>
  <si>
    <t>BRN09dec21_013.gcd</t>
  </si>
  <si>
    <t>dd-2111-061</t>
  </si>
  <si>
    <t>BRN09dec21_014.gcd</t>
  </si>
  <si>
    <t>dd-2111-073</t>
  </si>
  <si>
    <t>BRN09dec21_015.gcd</t>
  </si>
  <si>
    <t>dd-2111-078</t>
  </si>
  <si>
    <t>BRN09dec21_016.gcd</t>
  </si>
  <si>
    <t>dd-2111-080</t>
  </si>
  <si>
    <t>BRN09dec21_017.gcd</t>
  </si>
  <si>
    <t>dd-2111-068</t>
  </si>
  <si>
    <t>BRN09dec21_018.gcd</t>
  </si>
  <si>
    <t>dd-2111-064</t>
  </si>
  <si>
    <t>BRN09dec21_019.gcd</t>
  </si>
  <si>
    <t>dd-2111-043</t>
  </si>
  <si>
    <t>BRN09dec21_020.gcd</t>
  </si>
  <si>
    <t>dd-2111-071</t>
  </si>
  <si>
    <t>BRN09dec21_021.gcd</t>
  </si>
  <si>
    <t>dd-2111-054</t>
  </si>
  <si>
    <t>BRN09dec21_022.gcd</t>
  </si>
  <si>
    <t>dd-2111-056</t>
  </si>
  <si>
    <t>BRN09dec21_023.gcd</t>
  </si>
  <si>
    <t>dd-2111-069</t>
  </si>
  <si>
    <t>BRN09dec21_024.gcd</t>
  </si>
  <si>
    <t>dd-2111-047</t>
  </si>
  <si>
    <t>BRN09dec21_025.gcd</t>
  </si>
  <si>
    <t>dd-2111-046</t>
  </si>
  <si>
    <t>BRN09dec21_026.gcd</t>
  </si>
  <si>
    <t>dd-2111-041</t>
  </si>
  <si>
    <t>BRN09dec21_027.gcd</t>
  </si>
  <si>
    <t>dd-2111-062</t>
  </si>
  <si>
    <t>BRN09dec21_028.gcd</t>
  </si>
  <si>
    <t>dd-2111-058</t>
  </si>
  <si>
    <t>BRN09dec21_029.gcd</t>
  </si>
  <si>
    <t>dd-2111-049</t>
  </si>
  <si>
    <t>BRN09dec21_030.gcd</t>
  </si>
  <si>
    <t>dd-2111-060</t>
  </si>
  <si>
    <t>BRN09dec21_031.gcd</t>
  </si>
  <si>
    <t>dd-2111-067</t>
  </si>
  <si>
    <t>BRN09dec21_032.gcd</t>
  </si>
  <si>
    <t>dd-2111-055</t>
  </si>
  <si>
    <t>BRN09dec21_033.gcd</t>
  </si>
  <si>
    <t>dd-2111-072</t>
  </si>
  <si>
    <t>BRN09dec21_034.gcd</t>
  </si>
  <si>
    <t>dd-2111-077</t>
  </si>
  <si>
    <t>BRN09dec21_035.gcd</t>
  </si>
  <si>
    <t>dd-2111-066</t>
  </si>
  <si>
    <t>BRN09dec21_036.gcd</t>
  </si>
  <si>
    <t>dd-2111-045</t>
  </si>
  <si>
    <t>BRN09dec21_037.gcd</t>
  </si>
  <si>
    <t>dd-2111-076</t>
  </si>
  <si>
    <t>BRN09dec21_038.gcd</t>
  </si>
  <si>
    <t>dd-2111-048</t>
  </si>
  <si>
    <t>BRN09dec21_039.gcd</t>
  </si>
  <si>
    <t>dd-2111-053</t>
  </si>
  <si>
    <t>BRN09dec21_040.gcd</t>
  </si>
  <si>
    <t>dd-2111-074</t>
  </si>
  <si>
    <t>BRN09dec21_041.gcd</t>
  </si>
  <si>
    <t>dd-2111-079</t>
  </si>
  <si>
    <t>BRN09dec21_042.gcd</t>
  </si>
  <si>
    <t>BRN13dec21_001.gcd</t>
  </si>
  <si>
    <t>BRN13dec21_002.gcd</t>
  </si>
  <si>
    <t>BRN13dec21_003.gcd</t>
  </si>
  <si>
    <t>dd-2111-081</t>
  </si>
  <si>
    <t>BRN13dec21_004.gcd</t>
  </si>
  <si>
    <t>dd-2111-089</t>
  </si>
  <si>
    <t>BRN13dec21_005.gcd</t>
  </si>
  <si>
    <t>dd-2111-098</t>
  </si>
  <si>
    <t>BRN13dec21_006.gcd</t>
  </si>
  <si>
    <t>dd-2111-083</t>
  </si>
  <si>
    <t>BRN13dec21_007.gcd</t>
  </si>
  <si>
    <t>dd-2111-110</t>
  </si>
  <si>
    <t>BRN13dec21_008.gcd</t>
  </si>
  <si>
    <t>dd-2111-114</t>
  </si>
  <si>
    <t>BRN13dec21_009.gcd</t>
  </si>
  <si>
    <t>dd-2111-095</t>
  </si>
  <si>
    <t>BRN13dec21_010.gcd</t>
  </si>
  <si>
    <t>dd-2111-088</t>
  </si>
  <si>
    <t>BRN13dec21_011.gcd</t>
  </si>
  <si>
    <t>dd-2111-101</t>
  </si>
  <si>
    <t>BRN13dec21_012.gcd</t>
  </si>
  <si>
    <t>dd-2111-115</t>
  </si>
  <si>
    <t>BRN13dec21_013.gcd</t>
  </si>
  <si>
    <t>dd-2111-091</t>
  </si>
  <si>
    <t>BRN13dec21_014.gcd</t>
  </si>
  <si>
    <t>dd-2111-109</t>
  </si>
  <si>
    <t>BRN13dec21_015.gcd</t>
  </si>
  <si>
    <t>dd-2111-111</t>
  </si>
  <si>
    <t>BRN13dec21_016.gcd</t>
  </si>
  <si>
    <t>dd-2111-112</t>
  </si>
  <si>
    <t>BRN13dec21_017.gcd</t>
  </si>
  <si>
    <t>dd-2111-108</t>
  </si>
  <si>
    <t>BRN13dec21_018.gcd</t>
  </si>
  <si>
    <t>dd-2111-090</t>
  </si>
  <si>
    <t>BRN13dec21_019.gcd</t>
  </si>
  <si>
    <t>dd-2111-106</t>
  </si>
  <si>
    <t>BRN13dec21_020.gcd</t>
  </si>
  <si>
    <t>dd-2111-092</t>
  </si>
  <si>
    <t>BRN13dec21_021.gcd</t>
  </si>
  <si>
    <t>dd-2111-085</t>
  </si>
  <si>
    <t>BRN13dec21_022.gcd</t>
  </si>
  <si>
    <t>dd-2111-104</t>
  </si>
  <si>
    <t>BRN13dec21_023.gcd</t>
  </si>
  <si>
    <t>dd-2111-099</t>
  </si>
  <si>
    <t>BRN13dec21_024.gcd</t>
  </si>
  <si>
    <t>dd-2111-084</t>
  </si>
  <si>
    <t>BRN13dec21_025.gcd</t>
  </si>
  <si>
    <t>dd-2111-113</t>
  </si>
  <si>
    <t>BRN13dec21_026.gcd</t>
  </si>
  <si>
    <t>dd-2111-094</t>
  </si>
  <si>
    <t>BRN13dec21_027.gcd</t>
  </si>
  <si>
    <t>dd-2111-107</t>
  </si>
  <si>
    <t>BRN13dec21_028.gcd</t>
  </si>
  <si>
    <t>dd-2111-096</t>
  </si>
  <si>
    <t>BRN13dec21_029.gcd</t>
  </si>
  <si>
    <t>dd-2111-097</t>
  </si>
  <si>
    <t>BRN13dec21_030.gcd</t>
  </si>
  <si>
    <t>dd-2111-087</t>
  </si>
  <si>
    <t>BRN13dec21_031.gcd</t>
  </si>
  <si>
    <t>dd-2111-100</t>
  </si>
  <si>
    <t>BRN13dec21_032.gcd</t>
  </si>
  <si>
    <t>dd-2111-102</t>
  </si>
  <si>
    <t>BRN13dec21_033.gcd</t>
  </si>
  <si>
    <t>dd-2111-116</t>
  </si>
  <si>
    <t>BRN13dec21_034.gcd</t>
  </si>
  <si>
    <t>dd-2111-082</t>
  </si>
  <si>
    <t>BRN13dec21_035.gcd</t>
  </si>
  <si>
    <t>dd-2111-093</t>
  </si>
  <si>
    <t>BRN13dec21_036.gcd</t>
  </si>
  <si>
    <t>dd-2111-103</t>
  </si>
  <si>
    <t>BRN13dec21_037.gcd</t>
  </si>
  <si>
    <t>dd-2111-086</t>
  </si>
  <si>
    <t>BRN13dec21_038.gcd</t>
  </si>
  <si>
    <t>dd-2111-105</t>
  </si>
  <si>
    <t>BRN14dec21_001.gcd</t>
  </si>
  <si>
    <t>BRN14dec21_002.gcd</t>
  </si>
  <si>
    <t>BRN14dec21_003.gcd</t>
  </si>
  <si>
    <t>dd-2110-D19</t>
  </si>
  <si>
    <t>BRN14dec21_004.gcd</t>
  </si>
  <si>
    <t>dd-2110-D31</t>
  </si>
  <si>
    <t>BRN14dec21_005.gcd</t>
  </si>
  <si>
    <t>dd-2110-D33</t>
  </si>
  <si>
    <t>BRN14dec21_006.gcd</t>
  </si>
  <si>
    <t>dd-2110-D24</t>
  </si>
  <si>
    <t>BRN14dec21_007.gcd</t>
  </si>
  <si>
    <t>dd-2110-D4</t>
  </si>
  <si>
    <t>BRN14dec21_008.gcd</t>
  </si>
  <si>
    <t>dd-2110-D6</t>
  </si>
  <si>
    <t>BRN14dec21_009.gcd</t>
  </si>
  <si>
    <t>dd-2110-D3</t>
  </si>
  <si>
    <t>BRN14dec21_010.gcd</t>
  </si>
  <si>
    <t>dd-2110-D16</t>
  </si>
  <si>
    <t>BRN14dec21_011.gcd</t>
  </si>
  <si>
    <t>dd-2110-D13</t>
  </si>
  <si>
    <t>BRN14dec21_012.gcd</t>
  </si>
  <si>
    <t>dd-2110-D8</t>
  </si>
  <si>
    <t>BRN14dec21_013.gcd</t>
  </si>
  <si>
    <t>dd-2110-D11</t>
  </si>
  <si>
    <t>BRN14dec21_014.gcd</t>
  </si>
  <si>
    <t>dd-2110-D14</t>
  </si>
  <si>
    <t>BRN14dec21_015.gcd</t>
  </si>
  <si>
    <t>dd-2110-D21</t>
  </si>
  <si>
    <t>BRN14dec21_016.gcd</t>
  </si>
  <si>
    <t>dd-2110-D12</t>
  </si>
  <si>
    <t>BRN14dec21_017.gcd</t>
  </si>
  <si>
    <t>dd-2110-D7</t>
  </si>
  <si>
    <t>BRN14dec21_018.gcd</t>
  </si>
  <si>
    <t>dd-2110-D10</t>
  </si>
  <si>
    <t>BRN14dec21_019.gcd</t>
  </si>
  <si>
    <t>dd-2110-D36</t>
  </si>
  <si>
    <t>BRN14dec21_020.gcd</t>
  </si>
  <si>
    <t>dd-2110-D1</t>
  </si>
  <si>
    <t>BRN14dec21_021.gcd</t>
  </si>
  <si>
    <t>dd-2110-D2</t>
  </si>
  <si>
    <t>BRN14dec21_022.gcd</t>
  </si>
  <si>
    <t>dd-2110-D28</t>
  </si>
  <si>
    <t>BRN14dec21_023.gcd</t>
  </si>
  <si>
    <t>dd-2110-D17</t>
  </si>
  <si>
    <t>BRN14dec21_024.gcd</t>
  </si>
  <si>
    <t>dd-2110-D20</t>
  </si>
  <si>
    <t>BRN14dec21_025.gcd</t>
  </si>
  <si>
    <t>dd-2110-D32</t>
  </si>
  <si>
    <t>BRN14dec21_026.gcd</t>
  </si>
  <si>
    <t>dd-2110-D18</t>
  </si>
  <si>
    <t>BRN14dec21_027.gcd</t>
  </si>
  <si>
    <t>dd-2110-D23</t>
  </si>
  <si>
    <t>BRN14dec21_028.gcd</t>
  </si>
  <si>
    <t>dd-2110-D15</t>
  </si>
  <si>
    <t>BRN14dec21_029.gcd</t>
  </si>
  <si>
    <t>dd-2110-D34</t>
  </si>
  <si>
    <t>BRN14dec21_030.gcd</t>
  </si>
  <si>
    <t>dd-2110-D30</t>
  </si>
  <si>
    <t>BRN14dec21_031.gcd</t>
  </si>
  <si>
    <t>dd-2110-D29</t>
  </si>
  <si>
    <t>BRN14dec21_032.gcd</t>
  </si>
  <si>
    <t>dd-2110-D35</t>
  </si>
  <si>
    <t>BRN14dec21_033.gcd</t>
  </si>
  <si>
    <t>dd-2110-D22</t>
  </si>
  <si>
    <t>BRN14dec21_034.gcd</t>
  </si>
  <si>
    <t>dd-2110-D5</t>
  </si>
  <si>
    <t>BRN14dec21_035.gcd</t>
  </si>
  <si>
    <t>dd-2110-D26</t>
  </si>
  <si>
    <t>BRN14dec21_036.gcd</t>
  </si>
  <si>
    <t>dd-2110-D27</t>
  </si>
  <si>
    <t>BRN14dec21_037.gcd</t>
  </si>
  <si>
    <t>dd-2110-D9</t>
  </si>
  <si>
    <t>BRN14dec21_038.gcd</t>
  </si>
  <si>
    <t>dd-2110-D25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</si>
</sst>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X168"/>
  <sheetViews>
    <sheetView tabSelected="1" workbookViewId="0">
      <selection activeCell="F102" sqref="F102"/>
    </sheetView>
  </sheetViews>
  <sheetFormatPr defaultRowHeight="14.4" x14ac:dyDescent="0.3"/>
  <cols>
    <col min="2" max="2" width="23.5546875" customWidth="1"/>
    <col min="3" max="3" width="17.77734375" customWidth="1"/>
    <col min="31" max="31" width="21.44140625" customWidth="1"/>
  </cols>
  <sheetData>
    <row r="7" spans="1:50" x14ac:dyDescent="0.3">
      <c r="A7" t="s">
        <v>16</v>
      </c>
      <c r="O7" t="s">
        <v>17</v>
      </c>
      <c r="AC7" t="s">
        <v>18</v>
      </c>
    </row>
    <row r="8" spans="1:50" ht="144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19</v>
      </c>
      <c r="AR8" s="4" t="s">
        <v>20</v>
      </c>
      <c r="AS8" s="4"/>
      <c r="AT8" s="5" t="s">
        <v>22</v>
      </c>
      <c r="AU8" s="5" t="s">
        <v>21</v>
      </c>
      <c r="AW8" s="5" t="s">
        <v>23</v>
      </c>
      <c r="AX8" s="5" t="s">
        <v>24</v>
      </c>
    </row>
    <row r="9" spans="1:50" x14ac:dyDescent="0.3">
      <c r="A9">
        <v>39</v>
      </c>
      <c r="B9" t="s">
        <v>26</v>
      </c>
      <c r="C9" s="2">
        <v>44538.434629629628</v>
      </c>
      <c r="D9" t="s">
        <v>25</v>
      </c>
      <c r="E9" t="s">
        <v>13</v>
      </c>
      <c r="F9">
        <v>0</v>
      </c>
      <c r="G9">
        <v>6.1</v>
      </c>
      <c r="H9" s="3">
        <v>1904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39</v>
      </c>
      <c r="P9" t="s">
        <v>26</v>
      </c>
      <c r="Q9" s="2">
        <v>44538.434629629628</v>
      </c>
      <c r="R9" t="s">
        <v>25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39</v>
      </c>
      <c r="AD9" t="s">
        <v>26</v>
      </c>
      <c r="AE9" s="2">
        <v>44538.434629629628</v>
      </c>
      <c r="AF9" t="s">
        <v>25</v>
      </c>
      <c r="AG9" t="s">
        <v>13</v>
      </c>
      <c r="AH9">
        <v>0</v>
      </c>
      <c r="AI9">
        <v>12.294</v>
      </c>
      <c r="AJ9" s="3">
        <v>2016</v>
      </c>
      <c r="AK9">
        <v>0.41199999999999998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18" si="0">IF(H9&lt;15000,((0.00000002125*H9^2)+(0.002705*H9)+(-4.371)),(IF(H9&lt;700000,((-0.0000000008162*H9^2)+(0.003141*H9)+(0.4702)), ((0.000000003285*V9^2)+(0.1899*V9)+(559.5)))))</f>
        <v>0.85635583999999909</v>
      </c>
      <c r="AU9" s="7">
        <f t="shared" ref="AU9:AU18" si="1">((-0.00000006277*AJ9^2)+(0.1854*AJ9)+(34.83))</f>
        <v>408.34128665088002</v>
      </c>
      <c r="AW9" s="8">
        <f t="shared" ref="AW9:AW18" si="2">IF(H9&lt;10000,((-0.00000005795*H9^2)+(0.003823*H9)+(-6.715)),(IF(H9&lt;700000,((-0.0000000001209*H9^2)+(0.002635*H9)+(-0.4111)), ((-0.00000002007*V9^2)+(0.2564*V9)+(286.1)))))</f>
        <v>0.35391073280000018</v>
      </c>
      <c r="AX9" s="9">
        <f t="shared" ref="AX9:AX18" si="3">(-0.00000001626*AJ9^2)+(0.1912*AJ9)+(-3.858)</f>
        <v>381.53511519744001</v>
      </c>
    </row>
    <row r="10" spans="1:50" x14ac:dyDescent="0.3">
      <c r="A10">
        <v>40</v>
      </c>
      <c r="B10" t="s">
        <v>27</v>
      </c>
      <c r="C10" s="2">
        <v>44538.455879629626</v>
      </c>
      <c r="D10" t="s">
        <v>15</v>
      </c>
      <c r="E10" t="s">
        <v>13</v>
      </c>
      <c r="F10">
        <v>0</v>
      </c>
      <c r="G10">
        <v>6.0449999999999999</v>
      </c>
      <c r="H10" s="3">
        <v>903468</v>
      </c>
      <c r="I10">
        <v>1.88</v>
      </c>
      <c r="J10" t="s">
        <v>14</v>
      </c>
      <c r="K10" t="s">
        <v>14</v>
      </c>
      <c r="L10" t="s">
        <v>14</v>
      </c>
      <c r="M10" t="s">
        <v>14</v>
      </c>
      <c r="O10">
        <v>40</v>
      </c>
      <c r="P10" t="s">
        <v>27</v>
      </c>
      <c r="Q10" s="2">
        <v>44538.455879629626</v>
      </c>
      <c r="R10" t="s">
        <v>15</v>
      </c>
      <c r="S10" t="s">
        <v>13</v>
      </c>
      <c r="T10">
        <v>0</v>
      </c>
      <c r="U10">
        <v>5.9989999999999997</v>
      </c>
      <c r="V10" s="3">
        <v>8078</v>
      </c>
      <c r="W10">
        <v>2.2829999999999999</v>
      </c>
      <c r="X10" t="s">
        <v>14</v>
      </c>
      <c r="Y10" t="s">
        <v>14</v>
      </c>
      <c r="Z10" t="s">
        <v>14</v>
      </c>
      <c r="AA10" t="s">
        <v>14</v>
      </c>
      <c r="AC10">
        <v>40</v>
      </c>
      <c r="AD10" t="s">
        <v>27</v>
      </c>
      <c r="AE10" s="2">
        <v>44538.455879629626</v>
      </c>
      <c r="AF10" t="s">
        <v>15</v>
      </c>
      <c r="AG10" t="s">
        <v>13</v>
      </c>
      <c r="AH10">
        <v>0</v>
      </c>
      <c r="AI10">
        <v>12.260999999999999</v>
      </c>
      <c r="AJ10" s="3">
        <v>8943</v>
      </c>
      <c r="AK10">
        <v>1.794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2093.7265596659399</v>
      </c>
      <c r="AU10" s="7">
        <f t="shared" si="1"/>
        <v>1687.84202808027</v>
      </c>
      <c r="AW10" s="8">
        <f t="shared" si="2"/>
        <v>2355.9895505341201</v>
      </c>
      <c r="AX10" s="9">
        <f t="shared" si="3"/>
        <v>1704.7431699312601</v>
      </c>
    </row>
    <row r="11" spans="1:50" x14ac:dyDescent="0.3">
      <c r="A11">
        <v>41</v>
      </c>
      <c r="B11" t="s">
        <v>28</v>
      </c>
      <c r="C11" s="2">
        <v>44538.477118055554</v>
      </c>
      <c r="D11" t="s">
        <v>29</v>
      </c>
      <c r="E11" t="s">
        <v>13</v>
      </c>
      <c r="F11">
        <v>0</v>
      </c>
      <c r="G11">
        <v>6.0439999999999996</v>
      </c>
      <c r="H11" s="3">
        <v>351273</v>
      </c>
      <c r="I11">
        <v>0.72799999999999998</v>
      </c>
      <c r="J11" t="s">
        <v>14</v>
      </c>
      <c r="K11" t="s">
        <v>14</v>
      </c>
      <c r="L11" t="s">
        <v>14</v>
      </c>
      <c r="M11" t="s">
        <v>14</v>
      </c>
      <c r="O11">
        <v>41</v>
      </c>
      <c r="P11" t="s">
        <v>28</v>
      </c>
      <c r="Q11" s="2">
        <v>44538.477118055554</v>
      </c>
      <c r="R11" t="s">
        <v>29</v>
      </c>
      <c r="S11" t="s">
        <v>13</v>
      </c>
      <c r="T11">
        <v>0</v>
      </c>
      <c r="U11">
        <v>5.99</v>
      </c>
      <c r="V11" s="3">
        <v>3258</v>
      </c>
      <c r="W11">
        <v>0.99</v>
      </c>
      <c r="X11" t="s">
        <v>14</v>
      </c>
      <c r="Y11" t="s">
        <v>14</v>
      </c>
      <c r="Z11" t="s">
        <v>14</v>
      </c>
      <c r="AA11" t="s">
        <v>14</v>
      </c>
      <c r="AC11">
        <v>41</v>
      </c>
      <c r="AD11" t="s">
        <v>28</v>
      </c>
      <c r="AE11" s="2">
        <v>44538.477118055554</v>
      </c>
      <c r="AF11" t="s">
        <v>29</v>
      </c>
      <c r="AG11" t="s">
        <v>13</v>
      </c>
      <c r="AH11">
        <v>0</v>
      </c>
      <c r="AI11">
        <v>12.196</v>
      </c>
      <c r="AJ11" s="3">
        <v>40054</v>
      </c>
      <c r="AK11">
        <v>7.9649999999999999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1003.1055545042301</v>
      </c>
      <c r="AU11" s="7">
        <f t="shared" si="1"/>
        <v>7360.1382505626807</v>
      </c>
      <c r="AW11" s="8">
        <f t="shared" si="2"/>
        <v>910.27507508804388</v>
      </c>
      <c r="AX11" s="9">
        <f t="shared" si="3"/>
        <v>7628.38050938584</v>
      </c>
    </row>
    <row r="12" spans="1:50" x14ac:dyDescent="0.3">
      <c r="A12">
        <v>42</v>
      </c>
      <c r="B12" t="s">
        <v>30</v>
      </c>
      <c r="C12" s="2">
        <v>44538.498379629629</v>
      </c>
      <c r="D12" t="s">
        <v>31</v>
      </c>
      <c r="E12" t="s">
        <v>13</v>
      </c>
      <c r="F12">
        <v>0</v>
      </c>
      <c r="G12">
        <v>6.0540000000000003</v>
      </c>
      <c r="H12" s="3">
        <v>9581</v>
      </c>
      <c r="I12">
        <v>1.4999999999999999E-2</v>
      </c>
      <c r="J12" t="s">
        <v>14</v>
      </c>
      <c r="K12" t="s">
        <v>14</v>
      </c>
      <c r="L12" t="s">
        <v>14</v>
      </c>
      <c r="M12" t="s">
        <v>14</v>
      </c>
      <c r="O12">
        <v>42</v>
      </c>
      <c r="P12" t="s">
        <v>30</v>
      </c>
      <c r="Q12" s="2">
        <v>44538.498379629629</v>
      </c>
      <c r="R12" t="s">
        <v>31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42</v>
      </c>
      <c r="AD12" t="s">
        <v>30</v>
      </c>
      <c r="AE12" s="2">
        <v>44538.498379629629</v>
      </c>
      <c r="AF12" t="s">
        <v>31</v>
      </c>
      <c r="AG12" t="s">
        <v>13</v>
      </c>
      <c r="AH12">
        <v>0</v>
      </c>
      <c r="AI12">
        <v>12.217000000000001</v>
      </c>
      <c r="AJ12" s="3">
        <v>16869</v>
      </c>
      <c r="AK12">
        <v>3.3719999999999999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23.496260671249999</v>
      </c>
      <c r="AU12" s="7">
        <f t="shared" si="1"/>
        <v>3144.4805703840298</v>
      </c>
      <c r="AW12" s="8">
        <f t="shared" si="2"/>
        <v>24.593610240050001</v>
      </c>
      <c r="AX12" s="9">
        <f t="shared" si="3"/>
        <v>3216.8678030021401</v>
      </c>
    </row>
    <row r="13" spans="1:50" x14ac:dyDescent="0.3">
      <c r="A13">
        <v>43</v>
      </c>
      <c r="B13" t="s">
        <v>32</v>
      </c>
      <c r="C13" s="2">
        <v>44538.519652777781</v>
      </c>
      <c r="D13" t="s">
        <v>33</v>
      </c>
      <c r="E13" t="s">
        <v>13</v>
      </c>
      <c r="F13">
        <v>0</v>
      </c>
      <c r="G13">
        <v>6.048</v>
      </c>
      <c r="H13" s="3">
        <v>31219</v>
      </c>
      <c r="I13">
        <v>0.06</v>
      </c>
      <c r="J13" t="s">
        <v>14</v>
      </c>
      <c r="K13" t="s">
        <v>14</v>
      </c>
      <c r="L13" t="s">
        <v>14</v>
      </c>
      <c r="M13" t="s">
        <v>14</v>
      </c>
      <c r="O13">
        <v>43</v>
      </c>
      <c r="P13" t="s">
        <v>32</v>
      </c>
      <c r="Q13" s="2">
        <v>44538.519652777781</v>
      </c>
      <c r="R13" t="s">
        <v>33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43</v>
      </c>
      <c r="AD13" t="s">
        <v>32</v>
      </c>
      <c r="AE13" s="2">
        <v>44538.519652777781</v>
      </c>
      <c r="AF13" t="s">
        <v>33</v>
      </c>
      <c r="AG13" t="s">
        <v>13</v>
      </c>
      <c r="AH13">
        <v>0</v>
      </c>
      <c r="AI13">
        <v>12.209</v>
      </c>
      <c r="AJ13" s="3">
        <v>19197</v>
      </c>
      <c r="AK13">
        <v>3.835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97.733589290631812</v>
      </c>
      <c r="AU13" s="7">
        <f t="shared" si="1"/>
        <v>3570.8214977390703</v>
      </c>
      <c r="AW13" s="8">
        <f t="shared" si="2"/>
        <v>81.733132721315101</v>
      </c>
      <c r="AX13" s="9">
        <f t="shared" si="3"/>
        <v>3660.61618660566</v>
      </c>
    </row>
    <row r="14" spans="1:50" x14ac:dyDescent="0.3">
      <c r="A14">
        <v>44</v>
      </c>
      <c r="B14" t="s">
        <v>34</v>
      </c>
      <c r="C14" s="2">
        <v>44538.540868055556</v>
      </c>
      <c r="D14" t="s">
        <v>35</v>
      </c>
      <c r="E14" t="s">
        <v>13</v>
      </c>
      <c r="F14">
        <v>0</v>
      </c>
      <c r="G14">
        <v>6.0449999999999999</v>
      </c>
      <c r="H14" s="3">
        <v>55110</v>
      </c>
      <c r="I14">
        <v>0.11</v>
      </c>
      <c r="J14" t="s">
        <v>14</v>
      </c>
      <c r="K14" t="s">
        <v>14</v>
      </c>
      <c r="L14" t="s">
        <v>14</v>
      </c>
      <c r="M14" t="s">
        <v>14</v>
      </c>
      <c r="O14">
        <v>44</v>
      </c>
      <c r="P14" t="s">
        <v>34</v>
      </c>
      <c r="Q14" s="2">
        <v>44538.540868055556</v>
      </c>
      <c r="R14" t="s">
        <v>35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44</v>
      </c>
      <c r="AD14" t="s">
        <v>34</v>
      </c>
      <c r="AE14" s="2">
        <v>44538.540868055556</v>
      </c>
      <c r="AF14" t="s">
        <v>35</v>
      </c>
      <c r="AG14" t="s">
        <v>13</v>
      </c>
      <c r="AH14">
        <v>0</v>
      </c>
      <c r="AI14">
        <v>12.215</v>
      </c>
      <c r="AJ14" s="3">
        <v>18640</v>
      </c>
      <c r="AK14">
        <v>3.7240000000000002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171.09181910398001</v>
      </c>
      <c r="AU14" s="7">
        <f t="shared" si="1"/>
        <v>3468.876588608</v>
      </c>
      <c r="AW14" s="8">
        <f t="shared" si="2"/>
        <v>144.43656314711001</v>
      </c>
      <c r="AX14" s="9">
        <f t="shared" si="3"/>
        <v>3554.4604695040002</v>
      </c>
    </row>
    <row r="15" spans="1:50" x14ac:dyDescent="0.3">
      <c r="A15">
        <v>45</v>
      </c>
      <c r="B15" t="s">
        <v>36</v>
      </c>
      <c r="C15" s="2">
        <v>44538.562118055554</v>
      </c>
      <c r="D15" t="s">
        <v>37</v>
      </c>
      <c r="E15" t="s">
        <v>13</v>
      </c>
      <c r="F15">
        <v>0</v>
      </c>
      <c r="G15">
        <v>6.0460000000000003</v>
      </c>
      <c r="H15" s="3">
        <v>303695</v>
      </c>
      <c r="I15">
        <v>0.628</v>
      </c>
      <c r="J15" t="s">
        <v>14</v>
      </c>
      <c r="K15" t="s">
        <v>14</v>
      </c>
      <c r="L15" t="s">
        <v>14</v>
      </c>
      <c r="M15" t="s">
        <v>14</v>
      </c>
      <c r="O15">
        <v>45</v>
      </c>
      <c r="P15" t="s">
        <v>36</v>
      </c>
      <c r="Q15" s="2">
        <v>44538.562118055554</v>
      </c>
      <c r="R15" t="s">
        <v>37</v>
      </c>
      <c r="S15" t="s">
        <v>13</v>
      </c>
      <c r="T15">
        <v>0</v>
      </c>
      <c r="U15">
        <v>5.99</v>
      </c>
      <c r="V15" s="3">
        <v>2667</v>
      </c>
      <c r="W15">
        <v>0.83099999999999996</v>
      </c>
      <c r="X15" t="s">
        <v>14</v>
      </c>
      <c r="Y15" t="s">
        <v>14</v>
      </c>
      <c r="Z15" t="s">
        <v>14</v>
      </c>
      <c r="AA15" t="s">
        <v>14</v>
      </c>
      <c r="AC15">
        <v>45</v>
      </c>
      <c r="AD15" t="s">
        <v>36</v>
      </c>
      <c r="AE15" s="2">
        <v>44538.562118055554</v>
      </c>
      <c r="AF15" t="s">
        <v>37</v>
      </c>
      <c r="AG15" t="s">
        <v>13</v>
      </c>
      <c r="AH15">
        <v>0</v>
      </c>
      <c r="AI15">
        <v>12.209</v>
      </c>
      <c r="AJ15" s="3">
        <v>27060</v>
      </c>
      <c r="AK15">
        <v>5.3949999999999996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879.09753600099509</v>
      </c>
      <c r="AU15" s="7">
        <f t="shared" si="1"/>
        <v>5005.7910692280002</v>
      </c>
      <c r="AW15" s="8">
        <f t="shared" si="2"/>
        <v>788.67453904927754</v>
      </c>
      <c r="AX15" s="9">
        <f t="shared" si="3"/>
        <v>5158.1077190639999</v>
      </c>
    </row>
    <row r="16" spans="1:50" x14ac:dyDescent="0.3">
      <c r="A16">
        <v>46</v>
      </c>
      <c r="B16" t="s">
        <v>38</v>
      </c>
      <c r="C16" s="2">
        <v>44538.583379629628</v>
      </c>
      <c r="D16" t="s">
        <v>39</v>
      </c>
      <c r="E16" t="s">
        <v>13</v>
      </c>
      <c r="F16">
        <v>0</v>
      </c>
      <c r="G16">
        <v>6.07</v>
      </c>
      <c r="H16" s="3">
        <v>2751</v>
      </c>
      <c r="I16">
        <v>1E-3</v>
      </c>
      <c r="J16" t="s">
        <v>14</v>
      </c>
      <c r="K16" t="s">
        <v>14</v>
      </c>
      <c r="L16" t="s">
        <v>14</v>
      </c>
      <c r="M16" t="s">
        <v>14</v>
      </c>
      <c r="O16">
        <v>46</v>
      </c>
      <c r="P16" t="s">
        <v>38</v>
      </c>
      <c r="Q16" s="2">
        <v>44538.583379629628</v>
      </c>
      <c r="R16" t="s">
        <v>39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46</v>
      </c>
      <c r="AD16" t="s">
        <v>38</v>
      </c>
      <c r="AE16" s="2">
        <v>44538.583379629628</v>
      </c>
      <c r="AF16" t="s">
        <v>39</v>
      </c>
      <c r="AG16" t="s">
        <v>13</v>
      </c>
      <c r="AH16">
        <v>0</v>
      </c>
      <c r="AI16">
        <v>12.191000000000001</v>
      </c>
      <c r="AJ16" s="3">
        <v>39005</v>
      </c>
      <c r="AK16">
        <v>7.758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3.2312750212499992</v>
      </c>
      <c r="AU16" s="7">
        <f t="shared" si="1"/>
        <v>7170.8593481307498</v>
      </c>
      <c r="AW16" s="8">
        <f t="shared" si="2"/>
        <v>3.3635073420499992</v>
      </c>
      <c r="AX16" s="9">
        <f t="shared" si="3"/>
        <v>7429.1601981935</v>
      </c>
    </row>
    <row r="17" spans="1:50" x14ac:dyDescent="0.3">
      <c r="A17">
        <v>47</v>
      </c>
      <c r="B17" t="s">
        <v>40</v>
      </c>
      <c r="C17" s="2">
        <v>44538.60465277778</v>
      </c>
      <c r="D17" t="s">
        <v>41</v>
      </c>
      <c r="E17" t="s">
        <v>13</v>
      </c>
      <c r="F17">
        <v>0</v>
      </c>
      <c r="G17">
        <v>6.0579999999999998</v>
      </c>
      <c r="H17" s="3">
        <v>5181</v>
      </c>
      <c r="I17">
        <v>6.0000000000000001E-3</v>
      </c>
      <c r="J17" t="s">
        <v>14</v>
      </c>
      <c r="K17" t="s">
        <v>14</v>
      </c>
      <c r="L17" t="s">
        <v>14</v>
      </c>
      <c r="M17" t="s">
        <v>14</v>
      </c>
      <c r="O17">
        <v>47</v>
      </c>
      <c r="P17" t="s">
        <v>40</v>
      </c>
      <c r="Q17" s="2">
        <v>44538.60465277778</v>
      </c>
      <c r="R17" t="s">
        <v>41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47</v>
      </c>
      <c r="AD17" t="s">
        <v>40</v>
      </c>
      <c r="AE17" s="2">
        <v>44538.60465277778</v>
      </c>
      <c r="AF17" t="s">
        <v>41</v>
      </c>
      <c r="AG17" t="s">
        <v>13</v>
      </c>
      <c r="AH17">
        <v>0</v>
      </c>
      <c r="AI17">
        <v>12.228999999999999</v>
      </c>
      <c r="AJ17" s="3">
        <v>12077</v>
      </c>
      <c r="AK17">
        <v>2.419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10.214013671249999</v>
      </c>
      <c r="AU17" s="7">
        <f t="shared" si="1"/>
        <v>2264.7505488766701</v>
      </c>
      <c r="AW17" s="8">
        <f t="shared" si="2"/>
        <v>11.536425000049999</v>
      </c>
      <c r="AX17" s="9">
        <f t="shared" si="3"/>
        <v>2302.8928151144601</v>
      </c>
    </row>
    <row r="18" spans="1:50" x14ac:dyDescent="0.3">
      <c r="A18">
        <v>48</v>
      </c>
      <c r="B18" t="s">
        <v>42</v>
      </c>
      <c r="C18" s="2">
        <v>44538.625902777778</v>
      </c>
      <c r="D18" t="s">
        <v>43</v>
      </c>
      <c r="E18" t="s">
        <v>13</v>
      </c>
      <c r="F18">
        <v>0</v>
      </c>
      <c r="G18">
        <v>6.0449999999999999</v>
      </c>
      <c r="H18" s="3">
        <v>169055</v>
      </c>
      <c r="I18">
        <v>0.34799999999999998</v>
      </c>
      <c r="J18" t="s">
        <v>14</v>
      </c>
      <c r="K18" t="s">
        <v>14</v>
      </c>
      <c r="L18" t="s">
        <v>14</v>
      </c>
      <c r="M18" t="s">
        <v>14</v>
      </c>
      <c r="O18">
        <v>48</v>
      </c>
      <c r="P18" t="s">
        <v>42</v>
      </c>
      <c r="Q18" s="2">
        <v>44538.625902777778</v>
      </c>
      <c r="R18" t="s">
        <v>43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48</v>
      </c>
      <c r="AD18" t="s">
        <v>42</v>
      </c>
      <c r="AE18" s="2">
        <v>44538.625902777778</v>
      </c>
      <c r="AF18" t="s">
        <v>43</v>
      </c>
      <c r="AG18" t="s">
        <v>13</v>
      </c>
      <c r="AH18">
        <v>0</v>
      </c>
      <c r="AI18">
        <v>12.221</v>
      </c>
      <c r="AJ18" s="3">
        <v>15237</v>
      </c>
      <c r="AK18">
        <v>3.048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508.14529117299497</v>
      </c>
      <c r="AU18" s="7">
        <f t="shared" si="1"/>
        <v>2845.19672957187</v>
      </c>
      <c r="AW18" s="8">
        <f t="shared" si="2"/>
        <v>441.59355220327757</v>
      </c>
      <c r="AX18" s="9">
        <f t="shared" si="3"/>
        <v>2905.6813780920602</v>
      </c>
    </row>
    <row r="19" spans="1:50" x14ac:dyDescent="0.3">
      <c r="A19">
        <v>49</v>
      </c>
      <c r="B19" t="s">
        <v>44</v>
      </c>
      <c r="C19" s="2">
        <v>44538.647175925929</v>
      </c>
      <c r="D19" t="s">
        <v>45</v>
      </c>
      <c r="E19" t="s">
        <v>13</v>
      </c>
      <c r="F19">
        <v>0</v>
      </c>
      <c r="G19">
        <v>6.0709999999999997</v>
      </c>
      <c r="H19" s="3">
        <v>2677</v>
      </c>
      <c r="I19">
        <v>1E-3</v>
      </c>
      <c r="J19" t="s">
        <v>14</v>
      </c>
      <c r="K19" t="s">
        <v>14</v>
      </c>
      <c r="L19" t="s">
        <v>14</v>
      </c>
      <c r="M19" t="s">
        <v>14</v>
      </c>
      <c r="O19">
        <v>49</v>
      </c>
      <c r="P19" t="s">
        <v>44</v>
      </c>
      <c r="Q19" s="2">
        <v>44538.647175925929</v>
      </c>
      <c r="R19" t="s">
        <v>45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49</v>
      </c>
      <c r="AD19" t="s">
        <v>44</v>
      </c>
      <c r="AE19" s="2">
        <v>44538.647175925929</v>
      </c>
      <c r="AF19" t="s">
        <v>45</v>
      </c>
      <c r="AG19" t="s">
        <v>13</v>
      </c>
      <c r="AH19">
        <v>0</v>
      </c>
      <c r="AI19">
        <v>12.215</v>
      </c>
      <c r="AJ19" s="3">
        <v>9186</v>
      </c>
      <c r="AK19">
        <v>1.843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ref="AT19:AT82" si="4">IF(H19&lt;15000,((0.00000002125*H19^2)+(0.002705*H19)+(-4.371)),(IF(H19&lt;700000,((-0.0000000008162*H19^2)+(0.003141*H19)+(0.4702)), ((0.000000003285*V19^2)+(0.1899*V19)+(559.5)))))</f>
        <v>3.0225694912499987</v>
      </c>
      <c r="AU19" s="7">
        <f t="shared" ref="AU19:AU82" si="5">((-0.00000006277*AJ19^2)+(0.1854*AJ19)+(34.83))</f>
        <v>1732.6177044490801</v>
      </c>
      <c r="AW19" s="8">
        <f t="shared" ref="AW19:AW82" si="6">IF(H19&lt;10000,((-0.00000005795*H19^2)+(0.003823*H19)+(-6.715)),(IF(H19&lt;700000,((-0.0000000001209*H19^2)+(0.002635*H19)+(-0.4111)), ((-0.00000002007*V19^2)+(0.2564*V19)+(286.1)))))</f>
        <v>3.1038822344499994</v>
      </c>
      <c r="AX19" s="9">
        <f t="shared" ref="AX19:AX82" si="7">(-0.00000001626*AJ19^2)+(0.1912*AJ19)+(-3.858)</f>
        <v>1751.1331389890402</v>
      </c>
    </row>
    <row r="20" spans="1:50" x14ac:dyDescent="0.3">
      <c r="A20">
        <v>50</v>
      </c>
      <c r="B20" t="s">
        <v>46</v>
      </c>
      <c r="C20" s="2">
        <v>44538.668425925927</v>
      </c>
      <c r="D20" t="s">
        <v>47</v>
      </c>
      <c r="E20" t="s">
        <v>13</v>
      </c>
      <c r="F20">
        <v>0</v>
      </c>
      <c r="G20">
        <v>6.0460000000000003</v>
      </c>
      <c r="H20" s="3">
        <v>29861</v>
      </c>
      <c r="I20">
        <v>5.7000000000000002E-2</v>
      </c>
      <c r="J20" t="s">
        <v>14</v>
      </c>
      <c r="K20" t="s">
        <v>14</v>
      </c>
      <c r="L20" t="s">
        <v>14</v>
      </c>
      <c r="M20" t="s">
        <v>14</v>
      </c>
      <c r="O20">
        <v>50</v>
      </c>
      <c r="P20" t="s">
        <v>46</v>
      </c>
      <c r="Q20" s="2">
        <v>44538.668425925927</v>
      </c>
      <c r="R20" t="s">
        <v>47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50</v>
      </c>
      <c r="AD20" t="s">
        <v>46</v>
      </c>
      <c r="AE20" s="2">
        <v>44538.668425925927</v>
      </c>
      <c r="AF20" t="s">
        <v>47</v>
      </c>
      <c r="AG20" t="s">
        <v>13</v>
      </c>
      <c r="AH20">
        <v>0</v>
      </c>
      <c r="AI20">
        <v>12.212</v>
      </c>
      <c r="AJ20" s="3">
        <v>19373</v>
      </c>
      <c r="AK20">
        <v>3.87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4"/>
        <v>93.535812338199804</v>
      </c>
      <c r="AU20" s="7">
        <f t="shared" si="5"/>
        <v>3603.0257948926701</v>
      </c>
      <c r="AW20" s="8">
        <f t="shared" si="6"/>
        <v>78.164830970091089</v>
      </c>
      <c r="AX20" s="9">
        <f t="shared" si="7"/>
        <v>3694.1570085224598</v>
      </c>
    </row>
    <row r="21" spans="1:50" x14ac:dyDescent="0.3">
      <c r="A21">
        <v>51</v>
      </c>
      <c r="B21" t="s">
        <v>48</v>
      </c>
      <c r="C21" s="2">
        <v>44538.689687500002</v>
      </c>
      <c r="D21" t="s">
        <v>49</v>
      </c>
      <c r="E21" t="s">
        <v>13</v>
      </c>
      <c r="F21">
        <v>0</v>
      </c>
      <c r="G21">
        <v>6.06</v>
      </c>
      <c r="H21" s="3">
        <v>7042</v>
      </c>
      <c r="I21">
        <v>0.01</v>
      </c>
      <c r="J21" t="s">
        <v>14</v>
      </c>
      <c r="K21" t="s">
        <v>14</v>
      </c>
      <c r="L21" t="s">
        <v>14</v>
      </c>
      <c r="M21" t="s">
        <v>14</v>
      </c>
      <c r="O21">
        <v>51</v>
      </c>
      <c r="P21" t="s">
        <v>48</v>
      </c>
      <c r="Q21" s="2">
        <v>44538.689687500002</v>
      </c>
      <c r="R21" t="s">
        <v>49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51</v>
      </c>
      <c r="AD21" t="s">
        <v>48</v>
      </c>
      <c r="AE21" s="2">
        <v>44538.689687500002</v>
      </c>
      <c r="AF21" t="s">
        <v>49</v>
      </c>
      <c r="AG21" t="s">
        <v>13</v>
      </c>
      <c r="AH21">
        <v>0</v>
      </c>
      <c r="AI21">
        <v>12.228</v>
      </c>
      <c r="AJ21" s="3">
        <v>10297</v>
      </c>
      <c r="AK21">
        <v>2.0640000000000001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4"/>
        <v>15.731392484999999</v>
      </c>
      <c r="AU21" s="7">
        <f t="shared" si="5"/>
        <v>1937.2384093210701</v>
      </c>
      <c r="AW21" s="8">
        <f t="shared" si="6"/>
        <v>17.3328391762</v>
      </c>
      <c r="AX21" s="9">
        <f t="shared" si="7"/>
        <v>1963.2043813216603</v>
      </c>
    </row>
    <row r="22" spans="1:50" x14ac:dyDescent="0.3">
      <c r="A22">
        <v>52</v>
      </c>
      <c r="B22" t="s">
        <v>50</v>
      </c>
      <c r="C22" s="2">
        <v>44538.710914351854</v>
      </c>
      <c r="D22" t="s">
        <v>51</v>
      </c>
      <c r="E22" t="s">
        <v>13</v>
      </c>
      <c r="F22">
        <v>0</v>
      </c>
      <c r="G22">
        <v>6.056</v>
      </c>
      <c r="H22" s="3">
        <v>7009</v>
      </c>
      <c r="I22">
        <v>0.01</v>
      </c>
      <c r="J22" t="s">
        <v>14</v>
      </c>
      <c r="K22" t="s">
        <v>14</v>
      </c>
      <c r="L22" t="s">
        <v>14</v>
      </c>
      <c r="M22" t="s">
        <v>14</v>
      </c>
      <c r="O22">
        <v>52</v>
      </c>
      <c r="P22" t="s">
        <v>50</v>
      </c>
      <c r="Q22" s="2">
        <v>44538.710914351854</v>
      </c>
      <c r="R22" t="s">
        <v>51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52</v>
      </c>
      <c r="AD22" t="s">
        <v>50</v>
      </c>
      <c r="AE22" s="2">
        <v>44538.710914351854</v>
      </c>
      <c r="AF22" t="s">
        <v>51</v>
      </c>
      <c r="AG22" t="s">
        <v>13</v>
      </c>
      <c r="AH22">
        <v>0</v>
      </c>
      <c r="AI22">
        <v>12.22</v>
      </c>
      <c r="AJ22" s="3">
        <v>13518</v>
      </c>
      <c r="AK22">
        <v>2.706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4"/>
        <v>15.632274221249999</v>
      </c>
      <c r="AU22" s="7">
        <f t="shared" si="5"/>
        <v>2529.59684094252</v>
      </c>
      <c r="AW22" s="8">
        <f t="shared" si="6"/>
        <v>17.233550606050002</v>
      </c>
      <c r="AX22" s="9">
        <f t="shared" si="7"/>
        <v>2577.8123073717597</v>
      </c>
    </row>
    <row r="23" spans="1:50" x14ac:dyDescent="0.3">
      <c r="A23">
        <v>53</v>
      </c>
      <c r="B23" t="s">
        <v>52</v>
      </c>
      <c r="C23" s="2">
        <v>44538.732152777775</v>
      </c>
      <c r="D23" t="s">
        <v>53</v>
      </c>
      <c r="E23" t="s">
        <v>13</v>
      </c>
      <c r="F23">
        <v>0</v>
      </c>
      <c r="G23">
        <v>6.0529999999999999</v>
      </c>
      <c r="H23" s="3">
        <v>9091</v>
      </c>
      <c r="I23">
        <v>1.4E-2</v>
      </c>
      <c r="J23" t="s">
        <v>14</v>
      </c>
      <c r="K23" t="s">
        <v>14</v>
      </c>
      <c r="L23" t="s">
        <v>14</v>
      </c>
      <c r="M23" t="s">
        <v>14</v>
      </c>
      <c r="O23">
        <v>53</v>
      </c>
      <c r="P23" t="s">
        <v>52</v>
      </c>
      <c r="Q23" s="2">
        <v>44538.732152777775</v>
      </c>
      <c r="R23" t="s">
        <v>53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53</v>
      </c>
      <c r="AD23" t="s">
        <v>52</v>
      </c>
      <c r="AE23" s="2">
        <v>44538.732152777775</v>
      </c>
      <c r="AF23" t="s">
        <v>53</v>
      </c>
      <c r="AG23" t="s">
        <v>13</v>
      </c>
      <c r="AH23">
        <v>0</v>
      </c>
      <c r="AI23">
        <v>12.217000000000001</v>
      </c>
      <c r="AJ23" s="3">
        <v>22149</v>
      </c>
      <c r="AK23">
        <v>4.4210000000000003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4"/>
        <v>21.976388471249997</v>
      </c>
      <c r="AU23" s="7">
        <f t="shared" si="5"/>
        <v>4110.4610063232303</v>
      </c>
      <c r="AW23" s="8">
        <f t="shared" si="6"/>
        <v>23.250541016050004</v>
      </c>
      <c r="AX23" s="9">
        <f t="shared" si="7"/>
        <v>4223.0539984517409</v>
      </c>
    </row>
    <row r="24" spans="1:50" x14ac:dyDescent="0.3">
      <c r="A24">
        <v>54</v>
      </c>
      <c r="B24" t="s">
        <v>54</v>
      </c>
      <c r="C24" s="2">
        <v>44538.75341435185</v>
      </c>
      <c r="D24" t="s">
        <v>55</v>
      </c>
      <c r="E24" t="s">
        <v>13</v>
      </c>
      <c r="F24">
        <v>0</v>
      </c>
      <c r="G24">
        <v>6.0739999999999998</v>
      </c>
      <c r="H24" s="3">
        <v>2783</v>
      </c>
      <c r="I24">
        <v>1E-3</v>
      </c>
      <c r="J24" t="s">
        <v>14</v>
      </c>
      <c r="K24" t="s">
        <v>14</v>
      </c>
      <c r="L24" t="s">
        <v>14</v>
      </c>
      <c r="M24" t="s">
        <v>14</v>
      </c>
      <c r="O24">
        <v>54</v>
      </c>
      <c r="P24" t="s">
        <v>54</v>
      </c>
      <c r="Q24" s="2">
        <v>44538.75341435185</v>
      </c>
      <c r="R24" t="s">
        <v>55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54</v>
      </c>
      <c r="AD24" t="s">
        <v>54</v>
      </c>
      <c r="AE24" s="2">
        <v>44538.75341435185</v>
      </c>
      <c r="AF24" t="s">
        <v>55</v>
      </c>
      <c r="AG24" t="s">
        <v>13</v>
      </c>
      <c r="AH24">
        <v>0</v>
      </c>
      <c r="AI24">
        <v>12.138</v>
      </c>
      <c r="AJ24" s="3">
        <v>91859</v>
      </c>
      <c r="AK24">
        <v>18.106000000000002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4"/>
        <v>3.3215981412499991</v>
      </c>
      <c r="AU24" s="7">
        <f t="shared" si="5"/>
        <v>16535.830576949633</v>
      </c>
      <c r="AW24" s="8">
        <f t="shared" si="6"/>
        <v>3.4755810924500015</v>
      </c>
      <c r="AX24" s="9">
        <f t="shared" si="7"/>
        <v>17422.37968617494</v>
      </c>
    </row>
    <row r="25" spans="1:50" x14ac:dyDescent="0.3">
      <c r="A25">
        <v>55</v>
      </c>
      <c r="B25" t="s">
        <v>56</v>
      </c>
      <c r="C25" s="2">
        <v>44538.774699074071</v>
      </c>
      <c r="D25" t="s">
        <v>53</v>
      </c>
      <c r="E25" t="s">
        <v>13</v>
      </c>
      <c r="F25">
        <v>0</v>
      </c>
      <c r="G25">
        <v>6.05</v>
      </c>
      <c r="H25" s="3">
        <v>3586</v>
      </c>
      <c r="I25">
        <v>3.0000000000000001E-3</v>
      </c>
      <c r="J25" t="s">
        <v>14</v>
      </c>
      <c r="K25" t="s">
        <v>14</v>
      </c>
      <c r="L25" t="s">
        <v>14</v>
      </c>
      <c r="M25" t="s">
        <v>14</v>
      </c>
      <c r="O25">
        <v>55</v>
      </c>
      <c r="P25" t="s">
        <v>56</v>
      </c>
      <c r="Q25" s="2">
        <v>44538.774699074071</v>
      </c>
      <c r="R25" t="s">
        <v>53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55</v>
      </c>
      <c r="AD25" t="s">
        <v>56</v>
      </c>
      <c r="AE25" s="2">
        <v>44538.774699074071</v>
      </c>
      <c r="AF25" t="s">
        <v>53</v>
      </c>
      <c r="AG25" t="s">
        <v>13</v>
      </c>
      <c r="AH25">
        <v>0</v>
      </c>
      <c r="AI25">
        <v>12.132999999999999</v>
      </c>
      <c r="AJ25" s="3">
        <v>89577</v>
      </c>
      <c r="AK25">
        <v>17.663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4"/>
        <v>5.6023921649999995</v>
      </c>
      <c r="AU25" s="7">
        <f t="shared" si="5"/>
        <v>16138.736876426672</v>
      </c>
      <c r="AW25" s="8">
        <f t="shared" si="6"/>
        <v>6.2490760017999989</v>
      </c>
      <c r="AX25" s="9">
        <f t="shared" si="7"/>
        <v>16992.793527014459</v>
      </c>
    </row>
    <row r="26" spans="1:50" x14ac:dyDescent="0.3">
      <c r="A26">
        <v>56</v>
      </c>
      <c r="B26" t="s">
        <v>57</v>
      </c>
      <c r="C26" s="2">
        <v>44538.795949074076</v>
      </c>
      <c r="D26" t="s">
        <v>58</v>
      </c>
      <c r="E26" t="s">
        <v>13</v>
      </c>
      <c r="F26">
        <v>0</v>
      </c>
      <c r="G26">
        <v>6.0419999999999998</v>
      </c>
      <c r="H26" s="3">
        <v>350196</v>
      </c>
      <c r="I26">
        <v>0.72499999999999998</v>
      </c>
      <c r="J26" t="s">
        <v>14</v>
      </c>
      <c r="K26" t="s">
        <v>14</v>
      </c>
      <c r="L26" t="s">
        <v>14</v>
      </c>
      <c r="M26" t="s">
        <v>14</v>
      </c>
      <c r="O26">
        <v>56</v>
      </c>
      <c r="P26" t="s">
        <v>57</v>
      </c>
      <c r="Q26" s="2">
        <v>44538.795949074076</v>
      </c>
      <c r="R26" t="s">
        <v>58</v>
      </c>
      <c r="S26" t="s">
        <v>13</v>
      </c>
      <c r="T26">
        <v>0</v>
      </c>
      <c r="U26">
        <v>5.9960000000000004</v>
      </c>
      <c r="V26" s="3">
        <v>2900</v>
      </c>
      <c r="W26">
        <v>0.89300000000000002</v>
      </c>
      <c r="X26" t="s">
        <v>14</v>
      </c>
      <c r="Y26" t="s">
        <v>14</v>
      </c>
      <c r="Z26" t="s">
        <v>14</v>
      </c>
      <c r="AA26" t="s">
        <v>14</v>
      </c>
      <c r="AC26">
        <v>56</v>
      </c>
      <c r="AD26" t="s">
        <v>57</v>
      </c>
      <c r="AE26" s="2">
        <v>44538.795949074076</v>
      </c>
      <c r="AF26" t="s">
        <v>58</v>
      </c>
      <c r="AG26" t="s">
        <v>13</v>
      </c>
      <c r="AH26">
        <v>0</v>
      </c>
      <c r="AI26">
        <v>12.186</v>
      </c>
      <c r="AJ26" s="3">
        <v>34605</v>
      </c>
      <c r="AK26">
        <v>6.8890000000000002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4"/>
        <v>1000.3393220048609</v>
      </c>
      <c r="AU26" s="7">
        <f t="shared" si="5"/>
        <v>6375.4295468107503</v>
      </c>
      <c r="AW26" s="8">
        <f t="shared" si="6"/>
        <v>907.5285178755056</v>
      </c>
      <c r="AX26" s="9">
        <f t="shared" si="7"/>
        <v>6593.1465520335005</v>
      </c>
    </row>
    <row r="27" spans="1:50" x14ac:dyDescent="0.3">
      <c r="A27">
        <v>57</v>
      </c>
      <c r="B27" t="s">
        <v>59</v>
      </c>
      <c r="C27" s="2">
        <v>44538.817210648151</v>
      </c>
      <c r="D27" t="s">
        <v>60</v>
      </c>
      <c r="E27" t="s">
        <v>13</v>
      </c>
      <c r="F27">
        <v>0</v>
      </c>
      <c r="G27">
        <v>6.0439999999999996</v>
      </c>
      <c r="H27" s="3">
        <v>175275</v>
      </c>
      <c r="I27">
        <v>0.36099999999999999</v>
      </c>
      <c r="J27" t="s">
        <v>14</v>
      </c>
      <c r="K27" t="s">
        <v>14</v>
      </c>
      <c r="L27" t="s">
        <v>14</v>
      </c>
      <c r="M27" t="s">
        <v>14</v>
      </c>
      <c r="O27">
        <v>57</v>
      </c>
      <c r="P27" t="s">
        <v>59</v>
      </c>
      <c r="Q27" s="2">
        <v>44538.817210648151</v>
      </c>
      <c r="R27" t="s">
        <v>60</v>
      </c>
      <c r="S27" t="s">
        <v>13</v>
      </c>
      <c r="T27">
        <v>0</v>
      </c>
      <c r="U27">
        <v>5.9889999999999999</v>
      </c>
      <c r="V27" s="3">
        <v>1276</v>
      </c>
      <c r="W27">
        <v>0.45700000000000002</v>
      </c>
      <c r="X27" t="s">
        <v>14</v>
      </c>
      <c r="Y27" t="s">
        <v>14</v>
      </c>
      <c r="Z27" t="s">
        <v>14</v>
      </c>
      <c r="AA27" t="s">
        <v>14</v>
      </c>
      <c r="AC27">
        <v>57</v>
      </c>
      <c r="AD27" t="s">
        <v>59</v>
      </c>
      <c r="AE27" s="2">
        <v>44538.817210648151</v>
      </c>
      <c r="AF27" t="s">
        <v>60</v>
      </c>
      <c r="AG27" t="s">
        <v>13</v>
      </c>
      <c r="AH27">
        <v>0</v>
      </c>
      <c r="AI27">
        <v>12.218999999999999</v>
      </c>
      <c r="AJ27" s="3">
        <v>14469</v>
      </c>
      <c r="AK27">
        <v>2.895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4"/>
        <v>525.93422902487498</v>
      </c>
      <c r="AU27" s="7">
        <f t="shared" si="5"/>
        <v>2704.24157740803</v>
      </c>
      <c r="AW27" s="8">
        <f t="shared" si="6"/>
        <v>457.72431673193756</v>
      </c>
      <c r="AX27" s="9">
        <f t="shared" si="7"/>
        <v>2759.2107371141396</v>
      </c>
    </row>
    <row r="28" spans="1:50" x14ac:dyDescent="0.3">
      <c r="A28">
        <v>58</v>
      </c>
      <c r="B28" t="s">
        <v>61</v>
      </c>
      <c r="C28" s="2">
        <v>44538.838449074072</v>
      </c>
      <c r="D28" t="s">
        <v>62</v>
      </c>
      <c r="E28" t="s">
        <v>13</v>
      </c>
      <c r="F28">
        <v>0</v>
      </c>
      <c r="G28">
        <v>6.0469999999999997</v>
      </c>
      <c r="H28" s="3">
        <v>51428</v>
      </c>
      <c r="I28">
        <v>0.10199999999999999</v>
      </c>
      <c r="J28" t="s">
        <v>14</v>
      </c>
      <c r="K28" t="s">
        <v>14</v>
      </c>
      <c r="L28" t="s">
        <v>14</v>
      </c>
      <c r="M28" t="s">
        <v>14</v>
      </c>
      <c r="O28">
        <v>58</v>
      </c>
      <c r="P28" t="s">
        <v>61</v>
      </c>
      <c r="Q28" s="2">
        <v>44538.838449074072</v>
      </c>
      <c r="R28" t="s">
        <v>62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58</v>
      </c>
      <c r="AD28" t="s">
        <v>61</v>
      </c>
      <c r="AE28" s="2">
        <v>44538.838449074072</v>
      </c>
      <c r="AF28" t="s">
        <v>62</v>
      </c>
      <c r="AG28" t="s">
        <v>13</v>
      </c>
      <c r="AH28">
        <v>0</v>
      </c>
      <c r="AI28">
        <v>12.215999999999999</v>
      </c>
      <c r="AJ28" s="3">
        <v>16919</v>
      </c>
      <c r="AK28">
        <v>3.3820000000000001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4"/>
        <v>159.8468302580192</v>
      </c>
      <c r="AU28" s="7">
        <f t="shared" si="5"/>
        <v>3153.6445267460299</v>
      </c>
      <c r="AW28" s="8">
        <f t="shared" si="6"/>
        <v>134.78191894265441</v>
      </c>
      <c r="AX28" s="9">
        <f t="shared" si="7"/>
        <v>3226.40033335814</v>
      </c>
    </row>
    <row r="29" spans="1:50" x14ac:dyDescent="0.3">
      <c r="A29">
        <v>59</v>
      </c>
      <c r="B29" t="s">
        <v>63</v>
      </c>
      <c r="C29" s="2">
        <v>44538.8596875</v>
      </c>
      <c r="D29" t="s">
        <v>64</v>
      </c>
      <c r="E29" t="s">
        <v>13</v>
      </c>
      <c r="F29">
        <v>0</v>
      </c>
      <c r="G29">
        <v>6.0460000000000003</v>
      </c>
      <c r="H29" s="3">
        <v>52754</v>
      </c>
      <c r="I29">
        <v>0.105</v>
      </c>
      <c r="J29" t="s">
        <v>14</v>
      </c>
      <c r="K29" t="s">
        <v>14</v>
      </c>
      <c r="L29" t="s">
        <v>14</v>
      </c>
      <c r="M29" t="s">
        <v>14</v>
      </c>
      <c r="O29">
        <v>59</v>
      </c>
      <c r="P29" t="s">
        <v>63</v>
      </c>
      <c r="Q29" s="2">
        <v>44538.8596875</v>
      </c>
      <c r="R29" t="s">
        <v>64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59</v>
      </c>
      <c r="AD29" t="s">
        <v>63</v>
      </c>
      <c r="AE29" s="2">
        <v>44538.8596875</v>
      </c>
      <c r="AF29" t="s">
        <v>64</v>
      </c>
      <c r="AG29" t="s">
        <v>13</v>
      </c>
      <c r="AH29">
        <v>0</v>
      </c>
      <c r="AI29">
        <v>12.207000000000001</v>
      </c>
      <c r="AJ29" s="3">
        <v>22972</v>
      </c>
      <c r="AK29">
        <v>4.585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T29" s="6">
        <f t="shared" si="4"/>
        <v>163.89904203804082</v>
      </c>
      <c r="AU29" s="7">
        <f t="shared" si="5"/>
        <v>4260.7142685483204</v>
      </c>
      <c r="AW29" s="8">
        <f t="shared" si="6"/>
        <v>138.25922717201561</v>
      </c>
      <c r="AX29" s="9">
        <f t="shared" si="7"/>
        <v>4379.8077901321594</v>
      </c>
    </row>
    <row r="30" spans="1:50" x14ac:dyDescent="0.3">
      <c r="A30">
        <v>60</v>
      </c>
      <c r="B30" t="s">
        <v>65</v>
      </c>
      <c r="C30" s="2">
        <v>44538.880972222221</v>
      </c>
      <c r="D30" t="s">
        <v>66</v>
      </c>
      <c r="E30" t="s">
        <v>13</v>
      </c>
      <c r="F30">
        <v>0</v>
      </c>
      <c r="G30">
        <v>6.0519999999999996</v>
      </c>
      <c r="H30" s="3">
        <v>9283</v>
      </c>
      <c r="I30">
        <v>1.4999999999999999E-2</v>
      </c>
      <c r="J30" t="s">
        <v>14</v>
      </c>
      <c r="K30" t="s">
        <v>14</v>
      </c>
      <c r="L30" t="s">
        <v>14</v>
      </c>
      <c r="M30" t="s">
        <v>14</v>
      </c>
      <c r="O30">
        <v>60</v>
      </c>
      <c r="P30" t="s">
        <v>65</v>
      </c>
      <c r="Q30" s="2">
        <v>44538.880972222221</v>
      </c>
      <c r="R30" t="s">
        <v>66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60</v>
      </c>
      <c r="AD30" t="s">
        <v>65</v>
      </c>
      <c r="AE30" s="2">
        <v>44538.880972222221</v>
      </c>
      <c r="AF30" t="s">
        <v>66</v>
      </c>
      <c r="AG30" t="s">
        <v>13</v>
      </c>
      <c r="AH30">
        <v>0</v>
      </c>
      <c r="AI30">
        <v>12.217000000000001</v>
      </c>
      <c r="AJ30" s="3">
        <v>17611</v>
      </c>
      <c r="AK30">
        <v>3.52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T30" s="6">
        <f t="shared" si="4"/>
        <v>22.57071439125</v>
      </c>
      <c r="AU30" s="7">
        <f t="shared" si="5"/>
        <v>3280.4414526608298</v>
      </c>
      <c r="AW30" s="8">
        <f t="shared" si="6"/>
        <v>23.78012054245</v>
      </c>
      <c r="AX30" s="9">
        <f t="shared" si="7"/>
        <v>3358.3222045605403</v>
      </c>
    </row>
    <row r="31" spans="1:50" x14ac:dyDescent="0.3">
      <c r="A31">
        <v>61</v>
      </c>
      <c r="B31" t="s">
        <v>67</v>
      </c>
      <c r="C31" s="2">
        <v>44538.902222222219</v>
      </c>
      <c r="D31" t="s">
        <v>68</v>
      </c>
      <c r="E31" t="s">
        <v>13</v>
      </c>
      <c r="F31">
        <v>0</v>
      </c>
      <c r="G31">
        <v>6.0640000000000001</v>
      </c>
      <c r="H31" s="3">
        <v>2754</v>
      </c>
      <c r="I31">
        <v>1E-3</v>
      </c>
      <c r="J31" t="s">
        <v>14</v>
      </c>
      <c r="K31" t="s">
        <v>14</v>
      </c>
      <c r="L31" t="s">
        <v>14</v>
      </c>
      <c r="M31" t="s">
        <v>14</v>
      </c>
      <c r="O31">
        <v>61</v>
      </c>
      <c r="P31" t="s">
        <v>67</v>
      </c>
      <c r="Q31" s="2">
        <v>44538.902222222219</v>
      </c>
      <c r="R31" t="s">
        <v>68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61</v>
      </c>
      <c r="AD31" t="s">
        <v>67</v>
      </c>
      <c r="AE31" s="2">
        <v>44538.902222222219</v>
      </c>
      <c r="AF31" t="s">
        <v>68</v>
      </c>
      <c r="AG31" t="s">
        <v>13</v>
      </c>
      <c r="AH31">
        <v>0</v>
      </c>
      <c r="AI31">
        <v>12.134</v>
      </c>
      <c r="AJ31" s="3">
        <v>92942</v>
      </c>
      <c r="AK31">
        <v>18.315999999999999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T31" s="6">
        <f t="shared" si="4"/>
        <v>3.2397409649999993</v>
      </c>
      <c r="AU31" s="7">
        <f t="shared" si="5"/>
        <v>16724.056021601722</v>
      </c>
      <c r="AW31" s="8">
        <f t="shared" si="6"/>
        <v>3.3740192978000003</v>
      </c>
      <c r="AX31" s="9">
        <f t="shared" si="7"/>
        <v>17626.195018181359</v>
      </c>
    </row>
    <row r="32" spans="1:50" x14ac:dyDescent="0.3">
      <c r="A32">
        <v>62</v>
      </c>
      <c r="B32" t="s">
        <v>69</v>
      </c>
      <c r="C32" s="2">
        <v>44538.923495370371</v>
      </c>
      <c r="D32" t="s">
        <v>70</v>
      </c>
      <c r="E32" t="s">
        <v>13</v>
      </c>
      <c r="F32">
        <v>0</v>
      </c>
      <c r="G32">
        <v>6.0460000000000003</v>
      </c>
      <c r="H32" s="3">
        <v>5250</v>
      </c>
      <c r="I32">
        <v>6.0000000000000001E-3</v>
      </c>
      <c r="J32" t="s">
        <v>14</v>
      </c>
      <c r="K32" t="s">
        <v>14</v>
      </c>
      <c r="L32" t="s">
        <v>14</v>
      </c>
      <c r="M32" t="s">
        <v>14</v>
      </c>
      <c r="O32">
        <v>62</v>
      </c>
      <c r="P32" t="s">
        <v>69</v>
      </c>
      <c r="Q32" s="2">
        <v>44538.923495370371</v>
      </c>
      <c r="R32" t="s">
        <v>70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62</v>
      </c>
      <c r="AD32" t="s">
        <v>69</v>
      </c>
      <c r="AE32" s="2">
        <v>44538.923495370371</v>
      </c>
      <c r="AF32" t="s">
        <v>70</v>
      </c>
      <c r="AG32" t="s">
        <v>13</v>
      </c>
      <c r="AH32">
        <v>0</v>
      </c>
      <c r="AI32">
        <v>12.218999999999999</v>
      </c>
      <c r="AJ32" s="3">
        <v>8939</v>
      </c>
      <c r="AK32">
        <v>1.794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T32" s="6">
        <f t="shared" si="4"/>
        <v>10.415953125</v>
      </c>
      <c r="AU32" s="7">
        <f t="shared" si="5"/>
        <v>1687.1049178928299</v>
      </c>
      <c r="AW32" s="8">
        <f t="shared" si="6"/>
        <v>11.758503125000001</v>
      </c>
      <c r="AX32" s="9">
        <f t="shared" si="7"/>
        <v>1703.97953297654</v>
      </c>
    </row>
    <row r="33" spans="1:50" x14ac:dyDescent="0.3">
      <c r="A33">
        <v>63</v>
      </c>
      <c r="B33" t="s">
        <v>71</v>
      </c>
      <c r="C33" s="2">
        <v>44538.944756944446</v>
      </c>
      <c r="D33" t="s">
        <v>72</v>
      </c>
      <c r="E33" t="s">
        <v>13</v>
      </c>
      <c r="F33">
        <v>0</v>
      </c>
      <c r="G33">
        <v>6.056</v>
      </c>
      <c r="H33" s="3">
        <v>3137</v>
      </c>
      <c r="I33">
        <v>2E-3</v>
      </c>
      <c r="J33" t="s">
        <v>14</v>
      </c>
      <c r="K33" t="s">
        <v>14</v>
      </c>
      <c r="L33" t="s">
        <v>14</v>
      </c>
      <c r="M33" t="s">
        <v>14</v>
      </c>
      <c r="O33">
        <v>63</v>
      </c>
      <c r="P33" t="s">
        <v>71</v>
      </c>
      <c r="Q33" s="2">
        <v>44538.944756944446</v>
      </c>
      <c r="R33" t="s">
        <v>72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63</v>
      </c>
      <c r="AD33" t="s">
        <v>71</v>
      </c>
      <c r="AE33" s="2">
        <v>44538.944756944446</v>
      </c>
      <c r="AF33" t="s">
        <v>72</v>
      </c>
      <c r="AG33" t="s">
        <v>13</v>
      </c>
      <c r="AH33">
        <v>0</v>
      </c>
      <c r="AI33">
        <v>12.131</v>
      </c>
      <c r="AJ33" s="3">
        <v>85991</v>
      </c>
      <c r="AK33">
        <v>16.966000000000001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T33" s="6">
        <f t="shared" si="4"/>
        <v>4.3237013412500005</v>
      </c>
      <c r="AU33" s="7">
        <f t="shared" si="5"/>
        <v>15513.41164287563</v>
      </c>
      <c r="AW33" s="8">
        <f t="shared" si="6"/>
        <v>4.7074784364499997</v>
      </c>
      <c r="AX33" s="9">
        <f t="shared" si="7"/>
        <v>16317.387409162942</v>
      </c>
    </row>
    <row r="34" spans="1:50" x14ac:dyDescent="0.3">
      <c r="A34">
        <v>64</v>
      </c>
      <c r="B34" t="s">
        <v>73</v>
      </c>
      <c r="C34" s="2">
        <v>44538.965983796297</v>
      </c>
      <c r="D34" t="s">
        <v>74</v>
      </c>
      <c r="E34" t="s">
        <v>13</v>
      </c>
      <c r="F34">
        <v>0</v>
      </c>
      <c r="G34">
        <v>6.0410000000000004</v>
      </c>
      <c r="H34" s="3">
        <v>340541</v>
      </c>
      <c r="I34">
        <v>0.70499999999999996</v>
      </c>
      <c r="J34" t="s">
        <v>14</v>
      </c>
      <c r="K34" t="s">
        <v>14</v>
      </c>
      <c r="L34" t="s">
        <v>14</v>
      </c>
      <c r="M34" t="s">
        <v>14</v>
      </c>
      <c r="O34">
        <v>64</v>
      </c>
      <c r="P34" t="s">
        <v>73</v>
      </c>
      <c r="Q34" s="2">
        <v>44538.965983796297</v>
      </c>
      <c r="R34" t="s">
        <v>74</v>
      </c>
      <c r="S34" t="s">
        <v>13</v>
      </c>
      <c r="T34">
        <v>0</v>
      </c>
      <c r="U34">
        <v>5.9930000000000003</v>
      </c>
      <c r="V34" s="3">
        <v>3171</v>
      </c>
      <c r="W34">
        <v>0.96599999999999997</v>
      </c>
      <c r="X34" t="s">
        <v>14</v>
      </c>
      <c r="Y34" t="s">
        <v>14</v>
      </c>
      <c r="Z34" t="s">
        <v>14</v>
      </c>
      <c r="AA34" t="s">
        <v>14</v>
      </c>
      <c r="AC34">
        <v>64</v>
      </c>
      <c r="AD34" t="s">
        <v>73</v>
      </c>
      <c r="AE34" s="2">
        <v>44538.965983796297</v>
      </c>
      <c r="AF34" t="s">
        <v>74</v>
      </c>
      <c r="AG34" t="s">
        <v>13</v>
      </c>
      <c r="AH34">
        <v>0</v>
      </c>
      <c r="AI34">
        <v>12.195</v>
      </c>
      <c r="AJ34" s="3">
        <v>33893</v>
      </c>
      <c r="AK34">
        <v>6.7480000000000002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T34" s="6">
        <f t="shared" si="4"/>
        <v>975.45625845776772</v>
      </c>
      <c r="AU34" s="7">
        <f t="shared" si="5"/>
        <v>6246.4860758662699</v>
      </c>
      <c r="AW34" s="8">
        <f t="shared" si="6"/>
        <v>882.89388292286708</v>
      </c>
      <c r="AX34" s="9">
        <f t="shared" si="7"/>
        <v>6457.8051615992608</v>
      </c>
    </row>
    <row r="35" spans="1:50" x14ac:dyDescent="0.3">
      <c r="A35">
        <v>65</v>
      </c>
      <c r="B35" t="s">
        <v>75</v>
      </c>
      <c r="C35" s="2">
        <v>44538.987210648149</v>
      </c>
      <c r="D35" t="s">
        <v>76</v>
      </c>
      <c r="E35" t="s">
        <v>13</v>
      </c>
      <c r="F35">
        <v>0</v>
      </c>
      <c r="G35">
        <v>6.0449999999999999</v>
      </c>
      <c r="H35" s="3">
        <v>297657</v>
      </c>
      <c r="I35">
        <v>0.61599999999999999</v>
      </c>
      <c r="J35" t="s">
        <v>14</v>
      </c>
      <c r="K35" t="s">
        <v>14</v>
      </c>
      <c r="L35" t="s">
        <v>14</v>
      </c>
      <c r="M35" t="s">
        <v>14</v>
      </c>
      <c r="O35">
        <v>65</v>
      </c>
      <c r="P35" t="s">
        <v>75</v>
      </c>
      <c r="Q35" s="2">
        <v>44538.987210648149</v>
      </c>
      <c r="R35" t="s">
        <v>76</v>
      </c>
      <c r="S35" t="s">
        <v>13</v>
      </c>
      <c r="T35">
        <v>0</v>
      </c>
      <c r="U35">
        <v>6.0049999999999999</v>
      </c>
      <c r="V35" s="3">
        <v>2339</v>
      </c>
      <c r="W35">
        <v>0.74299999999999999</v>
      </c>
      <c r="X35" t="s">
        <v>14</v>
      </c>
      <c r="Y35" t="s">
        <v>14</v>
      </c>
      <c r="Z35" t="s">
        <v>14</v>
      </c>
      <c r="AA35" t="s">
        <v>14</v>
      </c>
      <c r="AC35">
        <v>65</v>
      </c>
      <c r="AD35" t="s">
        <v>75</v>
      </c>
      <c r="AE35" s="2">
        <v>44538.987210648149</v>
      </c>
      <c r="AF35" t="s">
        <v>76</v>
      </c>
      <c r="AG35" t="s">
        <v>13</v>
      </c>
      <c r="AH35">
        <v>0</v>
      </c>
      <c r="AI35">
        <v>12.208</v>
      </c>
      <c r="AJ35" s="3">
        <v>26225</v>
      </c>
      <c r="AK35">
        <v>5.23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T35" s="6">
        <f t="shared" si="4"/>
        <v>863.09577030848618</v>
      </c>
      <c r="AU35" s="7">
        <f t="shared" si="5"/>
        <v>4853.7748932687509</v>
      </c>
      <c r="AW35" s="8">
        <f t="shared" si="6"/>
        <v>773.20339252143594</v>
      </c>
      <c r="AX35" s="9">
        <f t="shared" si="7"/>
        <v>4999.1791748374999</v>
      </c>
    </row>
    <row r="36" spans="1:50" x14ac:dyDescent="0.3">
      <c r="A36">
        <v>66</v>
      </c>
      <c r="B36" t="s">
        <v>77</v>
      </c>
      <c r="C36" s="2">
        <v>44539.008518518516</v>
      </c>
      <c r="D36" t="s">
        <v>78</v>
      </c>
      <c r="E36" t="s">
        <v>13</v>
      </c>
      <c r="F36">
        <v>0</v>
      </c>
      <c r="G36">
        <v>6.0439999999999996</v>
      </c>
      <c r="H36" s="3">
        <v>52605</v>
      </c>
      <c r="I36">
        <v>0.105</v>
      </c>
      <c r="J36" t="s">
        <v>14</v>
      </c>
      <c r="K36" t="s">
        <v>14</v>
      </c>
      <c r="L36" t="s">
        <v>14</v>
      </c>
      <c r="M36" t="s">
        <v>14</v>
      </c>
      <c r="O36">
        <v>66</v>
      </c>
      <c r="P36" t="s">
        <v>77</v>
      </c>
      <c r="Q36" s="2">
        <v>44539.008518518516</v>
      </c>
      <c r="R36" t="s">
        <v>78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66</v>
      </c>
      <c r="AD36" t="s">
        <v>77</v>
      </c>
      <c r="AE36" s="2">
        <v>44539.008518518516</v>
      </c>
      <c r="AF36" t="s">
        <v>78</v>
      </c>
      <c r="AG36" t="s">
        <v>13</v>
      </c>
      <c r="AH36">
        <v>0</v>
      </c>
      <c r="AI36">
        <v>12.209</v>
      </c>
      <c r="AJ36" s="3">
        <v>16458</v>
      </c>
      <c r="AK36">
        <v>3.2909999999999999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T36" s="6">
        <f t="shared" si="4"/>
        <v>163.443846146395</v>
      </c>
      <c r="AU36" s="7">
        <f t="shared" si="5"/>
        <v>3069.1409559937201</v>
      </c>
      <c r="AW36" s="8">
        <f t="shared" si="6"/>
        <v>137.86851011957751</v>
      </c>
      <c r="AX36" s="9">
        <f t="shared" si="7"/>
        <v>3138.5073226773598</v>
      </c>
    </row>
    <row r="37" spans="1:50" x14ac:dyDescent="0.3">
      <c r="A37">
        <v>67</v>
      </c>
      <c r="B37" t="s">
        <v>79</v>
      </c>
      <c r="C37" s="2">
        <v>44539.029791666668</v>
      </c>
      <c r="D37" t="s">
        <v>80</v>
      </c>
      <c r="E37" t="s">
        <v>13</v>
      </c>
      <c r="F37">
        <v>0</v>
      </c>
      <c r="G37">
        <v>6.0650000000000004</v>
      </c>
      <c r="H37" s="3">
        <v>3375</v>
      </c>
      <c r="I37">
        <v>2E-3</v>
      </c>
      <c r="J37" t="s">
        <v>14</v>
      </c>
      <c r="K37" t="s">
        <v>14</v>
      </c>
      <c r="L37" t="s">
        <v>14</v>
      </c>
      <c r="M37" t="s">
        <v>14</v>
      </c>
      <c r="O37">
        <v>67</v>
      </c>
      <c r="P37" t="s">
        <v>79</v>
      </c>
      <c r="Q37" s="2">
        <v>44539.029791666668</v>
      </c>
      <c r="R37" t="s">
        <v>80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67</v>
      </c>
      <c r="AD37" t="s">
        <v>79</v>
      </c>
      <c r="AE37" s="2">
        <v>44539.029791666668</v>
      </c>
      <c r="AF37" t="s">
        <v>80</v>
      </c>
      <c r="AG37" t="s">
        <v>13</v>
      </c>
      <c r="AH37">
        <v>0</v>
      </c>
      <c r="AI37">
        <v>12.151</v>
      </c>
      <c r="AJ37" s="3">
        <v>79606</v>
      </c>
      <c r="AK37">
        <v>15.722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T37" s="6">
        <f t="shared" si="4"/>
        <v>5.0004257812499997</v>
      </c>
      <c r="AU37" s="7">
        <f t="shared" si="5"/>
        <v>14396.001676636281</v>
      </c>
      <c r="AW37" s="8">
        <f t="shared" si="6"/>
        <v>5.5275382812500009</v>
      </c>
      <c r="AX37" s="9">
        <f t="shared" si="7"/>
        <v>15113.767706262639</v>
      </c>
    </row>
    <row r="38" spans="1:50" x14ac:dyDescent="0.3">
      <c r="A38">
        <v>68</v>
      </c>
      <c r="B38" t="s">
        <v>81</v>
      </c>
      <c r="C38" s="2">
        <v>44539.051064814812</v>
      </c>
      <c r="D38" t="s">
        <v>82</v>
      </c>
      <c r="E38" t="s">
        <v>13</v>
      </c>
      <c r="F38">
        <v>0</v>
      </c>
      <c r="G38">
        <v>6.0650000000000004</v>
      </c>
      <c r="H38" s="3">
        <v>2604</v>
      </c>
      <c r="I38">
        <v>1E-3</v>
      </c>
      <c r="J38" t="s">
        <v>14</v>
      </c>
      <c r="K38" t="s">
        <v>14</v>
      </c>
      <c r="L38" t="s">
        <v>14</v>
      </c>
      <c r="M38" t="s">
        <v>14</v>
      </c>
      <c r="O38">
        <v>68</v>
      </c>
      <c r="P38" t="s">
        <v>81</v>
      </c>
      <c r="Q38" s="2">
        <v>44539.051064814812</v>
      </c>
      <c r="R38" t="s">
        <v>82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68</v>
      </c>
      <c r="AD38" t="s">
        <v>81</v>
      </c>
      <c r="AE38" s="2">
        <v>44539.051064814812</v>
      </c>
      <c r="AF38" t="s">
        <v>82</v>
      </c>
      <c r="AG38" t="s">
        <v>13</v>
      </c>
      <c r="AH38">
        <v>0</v>
      </c>
      <c r="AI38">
        <v>12.196</v>
      </c>
      <c r="AJ38" s="3">
        <v>37400</v>
      </c>
      <c r="AK38">
        <v>7.4409999999999998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T38" s="6">
        <f t="shared" si="4"/>
        <v>2.81691234</v>
      </c>
      <c r="AU38" s="7">
        <f t="shared" si="5"/>
        <v>6880.9898347999997</v>
      </c>
      <c r="AW38" s="8">
        <f t="shared" si="6"/>
        <v>2.8471437128000012</v>
      </c>
      <c r="AX38" s="9">
        <f t="shared" si="7"/>
        <v>7124.2781623999999</v>
      </c>
    </row>
    <row r="39" spans="1:50" x14ac:dyDescent="0.3">
      <c r="A39">
        <v>69</v>
      </c>
      <c r="B39" t="s">
        <v>83</v>
      </c>
      <c r="C39" s="2">
        <v>44539.072314814817</v>
      </c>
      <c r="D39" t="s">
        <v>84</v>
      </c>
      <c r="E39" t="s">
        <v>13</v>
      </c>
      <c r="F39">
        <v>0</v>
      </c>
      <c r="G39">
        <v>6.0449999999999999</v>
      </c>
      <c r="H39" s="3">
        <v>53201</v>
      </c>
      <c r="I39">
        <v>0.106</v>
      </c>
      <c r="J39" t="s">
        <v>14</v>
      </c>
      <c r="K39" t="s">
        <v>14</v>
      </c>
      <c r="L39" t="s">
        <v>14</v>
      </c>
      <c r="M39" t="s">
        <v>14</v>
      </c>
      <c r="O39">
        <v>69</v>
      </c>
      <c r="P39" t="s">
        <v>83</v>
      </c>
      <c r="Q39" s="2">
        <v>44539.072314814817</v>
      </c>
      <c r="R39" t="s">
        <v>84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69</v>
      </c>
      <c r="AD39" t="s">
        <v>83</v>
      </c>
      <c r="AE39" s="2">
        <v>44539.072314814817</v>
      </c>
      <c r="AF39" t="s">
        <v>84</v>
      </c>
      <c r="AG39" t="s">
        <v>13</v>
      </c>
      <c r="AH39">
        <v>0</v>
      </c>
      <c r="AI39">
        <v>12.202999999999999</v>
      </c>
      <c r="AJ39" s="3">
        <v>21709</v>
      </c>
      <c r="AK39">
        <v>4.3339999999999996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T39" s="6">
        <f t="shared" si="4"/>
        <v>165.26441226750381</v>
      </c>
      <c r="AU39" s="7">
        <f t="shared" si="5"/>
        <v>4030.09631165363</v>
      </c>
      <c r="AW39" s="8">
        <f t="shared" si="6"/>
        <v>139.43134612011912</v>
      </c>
      <c r="AX39" s="9">
        <f t="shared" si="7"/>
        <v>4139.2397761269394</v>
      </c>
    </row>
    <row r="40" spans="1:50" x14ac:dyDescent="0.3">
      <c r="A40">
        <v>70</v>
      </c>
      <c r="B40" t="s">
        <v>85</v>
      </c>
      <c r="C40" s="2">
        <v>44539.093634259261</v>
      </c>
      <c r="D40" t="s">
        <v>86</v>
      </c>
      <c r="E40" t="s">
        <v>13</v>
      </c>
      <c r="F40">
        <v>0</v>
      </c>
      <c r="G40">
        <v>6.0460000000000003</v>
      </c>
      <c r="H40" s="3">
        <v>287627</v>
      </c>
      <c r="I40">
        <v>0.59499999999999997</v>
      </c>
      <c r="J40" t="s">
        <v>14</v>
      </c>
      <c r="K40" t="s">
        <v>14</v>
      </c>
      <c r="L40" t="s">
        <v>14</v>
      </c>
      <c r="M40" t="s">
        <v>14</v>
      </c>
      <c r="O40">
        <v>70</v>
      </c>
      <c r="P40" t="s">
        <v>85</v>
      </c>
      <c r="Q40" s="2">
        <v>44539.093634259261</v>
      </c>
      <c r="R40" t="s">
        <v>86</v>
      </c>
      <c r="S40" t="s">
        <v>13</v>
      </c>
      <c r="T40">
        <v>0</v>
      </c>
      <c r="U40">
        <v>5.9909999999999997</v>
      </c>
      <c r="V40" s="3">
        <v>2379</v>
      </c>
      <c r="W40">
        <v>0.753</v>
      </c>
      <c r="X40" t="s">
        <v>14</v>
      </c>
      <c r="Y40" t="s">
        <v>14</v>
      </c>
      <c r="Z40" t="s">
        <v>14</v>
      </c>
      <c r="AA40" t="s">
        <v>14</v>
      </c>
      <c r="AC40">
        <v>70</v>
      </c>
      <c r="AD40" t="s">
        <v>85</v>
      </c>
      <c r="AE40" s="2">
        <v>44539.093634259261</v>
      </c>
      <c r="AF40" t="s">
        <v>86</v>
      </c>
      <c r="AG40" t="s">
        <v>13</v>
      </c>
      <c r="AH40">
        <v>0</v>
      </c>
      <c r="AI40">
        <v>12.207000000000001</v>
      </c>
      <c r="AJ40" s="3">
        <v>27291</v>
      </c>
      <c r="AK40">
        <v>5.4409999999999998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T40" s="6">
        <f t="shared" si="4"/>
        <v>836.38295958051026</v>
      </c>
      <c r="AU40" s="7">
        <f t="shared" si="5"/>
        <v>5047.8303867936302</v>
      </c>
      <c r="AW40" s="8">
        <f t="shared" si="6"/>
        <v>747.48407370250391</v>
      </c>
      <c r="AX40" s="9">
        <f t="shared" si="7"/>
        <v>5202.0707734469397</v>
      </c>
    </row>
    <row r="41" spans="1:50" x14ac:dyDescent="0.3">
      <c r="A41">
        <v>71</v>
      </c>
      <c r="B41" t="s">
        <v>87</v>
      </c>
      <c r="C41" s="2">
        <v>44539.114895833336</v>
      </c>
      <c r="D41" t="s">
        <v>88</v>
      </c>
      <c r="E41" t="s">
        <v>13</v>
      </c>
      <c r="F41">
        <v>0</v>
      </c>
      <c r="G41">
        <v>6.0579999999999998</v>
      </c>
      <c r="H41" s="3">
        <v>2707</v>
      </c>
      <c r="I41">
        <v>1E-3</v>
      </c>
      <c r="J41" t="s">
        <v>14</v>
      </c>
      <c r="K41" t="s">
        <v>14</v>
      </c>
      <c r="L41" t="s">
        <v>14</v>
      </c>
      <c r="M41" t="s">
        <v>14</v>
      </c>
      <c r="O41">
        <v>71</v>
      </c>
      <c r="P41" t="s">
        <v>87</v>
      </c>
      <c r="Q41" s="2">
        <v>44539.114895833336</v>
      </c>
      <c r="R41" t="s">
        <v>88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71</v>
      </c>
      <c r="AD41" t="s">
        <v>87</v>
      </c>
      <c r="AE41" s="2">
        <v>44539.114895833336</v>
      </c>
      <c r="AF41" t="s">
        <v>88</v>
      </c>
      <c r="AG41" t="s">
        <v>13</v>
      </c>
      <c r="AH41">
        <v>0</v>
      </c>
      <c r="AI41">
        <v>12.106</v>
      </c>
      <c r="AJ41" s="3">
        <v>103502</v>
      </c>
      <c r="AK41">
        <v>20.361999999999998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T41" s="6">
        <f t="shared" si="4"/>
        <v>3.1071517912499989</v>
      </c>
      <c r="AU41" s="7">
        <f t="shared" si="5"/>
        <v>18551.666880468925</v>
      </c>
      <c r="AW41" s="8">
        <f t="shared" si="6"/>
        <v>3.20921215045</v>
      </c>
      <c r="AX41" s="9">
        <f t="shared" si="7"/>
        <v>19611.53648329496</v>
      </c>
    </row>
    <row r="42" spans="1:50" x14ac:dyDescent="0.3">
      <c r="A42">
        <v>72</v>
      </c>
      <c r="B42" t="s">
        <v>89</v>
      </c>
      <c r="C42" s="2">
        <v>44539.136180555557</v>
      </c>
      <c r="D42" t="s">
        <v>90</v>
      </c>
      <c r="E42" t="s">
        <v>13</v>
      </c>
      <c r="F42">
        <v>0</v>
      </c>
      <c r="G42">
        <v>6.069</v>
      </c>
      <c r="H42" s="3">
        <v>2234</v>
      </c>
      <c r="I42">
        <v>0</v>
      </c>
      <c r="J42" t="s">
        <v>14</v>
      </c>
      <c r="K42" t="s">
        <v>14</v>
      </c>
      <c r="L42" t="s">
        <v>14</v>
      </c>
      <c r="M42" t="s">
        <v>14</v>
      </c>
      <c r="O42">
        <v>72</v>
      </c>
      <c r="P42" t="s">
        <v>89</v>
      </c>
      <c r="Q42" s="2">
        <v>44539.136180555557</v>
      </c>
      <c r="R42" t="s">
        <v>90</v>
      </c>
      <c r="S42" t="s">
        <v>13</v>
      </c>
      <c r="T42">
        <v>0</v>
      </c>
      <c r="U42" t="s">
        <v>14</v>
      </c>
      <c r="V42" s="3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72</v>
      </c>
      <c r="AD42" t="s">
        <v>89</v>
      </c>
      <c r="AE42" s="2">
        <v>44539.136180555557</v>
      </c>
      <c r="AF42" t="s">
        <v>90</v>
      </c>
      <c r="AG42" t="s">
        <v>13</v>
      </c>
      <c r="AH42">
        <v>0</v>
      </c>
      <c r="AI42">
        <v>12.206</v>
      </c>
      <c r="AJ42" s="3">
        <v>28875</v>
      </c>
      <c r="AK42">
        <v>5.7549999999999999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T42" s="6">
        <f t="shared" si="4"/>
        <v>1.7780235649999989</v>
      </c>
      <c r="AU42" s="7">
        <f t="shared" si="5"/>
        <v>5335.9195317187505</v>
      </c>
      <c r="AW42" s="8">
        <f t="shared" si="6"/>
        <v>1.5363676898000005</v>
      </c>
      <c r="AX42" s="9">
        <f t="shared" si="7"/>
        <v>5503.4849709375003</v>
      </c>
    </row>
    <row r="43" spans="1:50" x14ac:dyDescent="0.3">
      <c r="A43">
        <v>73</v>
      </c>
      <c r="B43" t="s">
        <v>91</v>
      </c>
      <c r="C43" s="2">
        <v>44539.157442129632</v>
      </c>
      <c r="D43" t="s">
        <v>92</v>
      </c>
      <c r="E43" t="s">
        <v>13</v>
      </c>
      <c r="F43">
        <v>0</v>
      </c>
      <c r="G43">
        <v>6.0620000000000003</v>
      </c>
      <c r="H43" s="3">
        <v>4716</v>
      </c>
      <c r="I43">
        <v>5.0000000000000001E-3</v>
      </c>
      <c r="J43" t="s">
        <v>14</v>
      </c>
      <c r="K43" t="s">
        <v>14</v>
      </c>
      <c r="L43" t="s">
        <v>14</v>
      </c>
      <c r="M43" t="s">
        <v>14</v>
      </c>
      <c r="O43">
        <v>73</v>
      </c>
      <c r="P43" t="s">
        <v>91</v>
      </c>
      <c r="Q43" s="2">
        <v>44539.157442129632</v>
      </c>
      <c r="R43" t="s">
        <v>92</v>
      </c>
      <c r="S43" t="s">
        <v>13</v>
      </c>
      <c r="T43">
        <v>0</v>
      </c>
      <c r="U43" t="s">
        <v>14</v>
      </c>
      <c r="V43" s="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73</v>
      </c>
      <c r="AD43" t="s">
        <v>91</v>
      </c>
      <c r="AE43" s="2">
        <v>44539.157442129632</v>
      </c>
      <c r="AF43" t="s">
        <v>92</v>
      </c>
      <c r="AG43" t="s">
        <v>13</v>
      </c>
      <c r="AH43">
        <v>0</v>
      </c>
      <c r="AI43">
        <v>12.224</v>
      </c>
      <c r="AJ43" s="3">
        <v>7306</v>
      </c>
      <c r="AK43">
        <v>1.468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T43" s="6">
        <f t="shared" si="4"/>
        <v>8.8583939399999991</v>
      </c>
      <c r="AU43" s="7">
        <f t="shared" si="5"/>
        <v>1386.0118857882799</v>
      </c>
      <c r="AW43" s="8">
        <f t="shared" si="6"/>
        <v>10.025421984799998</v>
      </c>
      <c r="AX43" s="9">
        <f t="shared" si="7"/>
        <v>1392.1812796386403</v>
      </c>
    </row>
    <row r="44" spans="1:50" x14ac:dyDescent="0.3">
      <c r="A44">
        <v>74</v>
      </c>
      <c r="B44" t="s">
        <v>93</v>
      </c>
      <c r="C44" s="2">
        <v>44539.178738425922</v>
      </c>
      <c r="D44" t="s">
        <v>94</v>
      </c>
      <c r="E44" t="s">
        <v>13</v>
      </c>
      <c r="F44">
        <v>0</v>
      </c>
      <c r="G44">
        <v>6.0570000000000004</v>
      </c>
      <c r="H44" s="3">
        <v>56216</v>
      </c>
      <c r="I44">
        <v>0.112</v>
      </c>
      <c r="J44" t="s">
        <v>14</v>
      </c>
      <c r="K44" t="s">
        <v>14</v>
      </c>
      <c r="L44" t="s">
        <v>14</v>
      </c>
      <c r="M44" t="s">
        <v>14</v>
      </c>
      <c r="O44">
        <v>74</v>
      </c>
      <c r="P44" t="s">
        <v>93</v>
      </c>
      <c r="Q44" s="2">
        <v>44539.178738425922</v>
      </c>
      <c r="R44" t="s">
        <v>94</v>
      </c>
      <c r="S44" t="s">
        <v>13</v>
      </c>
      <c r="T44">
        <v>0</v>
      </c>
      <c r="U44" t="s">
        <v>14</v>
      </c>
      <c r="V44" s="3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74</v>
      </c>
      <c r="AD44" t="s">
        <v>93</v>
      </c>
      <c r="AE44" s="2">
        <v>44539.178738425922</v>
      </c>
      <c r="AF44" t="s">
        <v>94</v>
      </c>
      <c r="AG44" t="s">
        <v>13</v>
      </c>
      <c r="AH44">
        <v>0</v>
      </c>
      <c r="AI44">
        <v>12.218999999999999</v>
      </c>
      <c r="AJ44" s="3">
        <v>23686</v>
      </c>
      <c r="AK44">
        <v>4.726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T44" s="6">
        <f t="shared" si="4"/>
        <v>174.46526920897281</v>
      </c>
      <c r="AU44" s="7">
        <f t="shared" si="5"/>
        <v>4390.9987605690794</v>
      </c>
      <c r="AW44" s="8">
        <f t="shared" si="6"/>
        <v>147.3359871464896</v>
      </c>
      <c r="AX44" s="9">
        <f t="shared" si="7"/>
        <v>4515.7829075490399</v>
      </c>
    </row>
    <row r="45" spans="1:50" x14ac:dyDescent="0.3">
      <c r="A45">
        <v>75</v>
      </c>
      <c r="B45" t="s">
        <v>95</v>
      </c>
      <c r="C45" s="2">
        <v>44539.199988425928</v>
      </c>
      <c r="D45" t="s">
        <v>96</v>
      </c>
      <c r="E45" t="s">
        <v>13</v>
      </c>
      <c r="F45">
        <v>0</v>
      </c>
      <c r="G45">
        <v>6.0519999999999996</v>
      </c>
      <c r="H45" s="3">
        <v>6480</v>
      </c>
      <c r="I45">
        <v>8.9999999999999993E-3</v>
      </c>
      <c r="J45" t="s">
        <v>14</v>
      </c>
      <c r="K45" t="s">
        <v>14</v>
      </c>
      <c r="L45" t="s">
        <v>14</v>
      </c>
      <c r="M45" t="s">
        <v>14</v>
      </c>
      <c r="O45">
        <v>75</v>
      </c>
      <c r="P45" t="s">
        <v>95</v>
      </c>
      <c r="Q45" s="2">
        <v>44539.199988425928</v>
      </c>
      <c r="R45" t="s">
        <v>96</v>
      </c>
      <c r="S45" t="s">
        <v>13</v>
      </c>
      <c r="T45">
        <v>0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75</v>
      </c>
      <c r="AD45" t="s">
        <v>95</v>
      </c>
      <c r="AE45" s="2">
        <v>44539.199988425928</v>
      </c>
      <c r="AF45" t="s">
        <v>96</v>
      </c>
      <c r="AG45" t="s">
        <v>13</v>
      </c>
      <c r="AH45">
        <v>0</v>
      </c>
      <c r="AI45">
        <v>12.214</v>
      </c>
      <c r="AJ45" s="3">
        <v>11164</v>
      </c>
      <c r="AK45">
        <v>2.2370000000000001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T45" s="6">
        <f t="shared" si="4"/>
        <v>14.049695999999999</v>
      </c>
      <c r="AU45" s="7">
        <f t="shared" si="5"/>
        <v>2096.8122675780801</v>
      </c>
      <c r="AW45" s="8">
        <f t="shared" si="6"/>
        <v>15.624696320000002</v>
      </c>
      <c r="AX45" s="9">
        <f t="shared" si="7"/>
        <v>2128.67223659104</v>
      </c>
    </row>
    <row r="46" spans="1:50" x14ac:dyDescent="0.3">
      <c r="A46">
        <v>76</v>
      </c>
      <c r="B46" t="s">
        <v>97</v>
      </c>
      <c r="C46" s="2">
        <v>44539.221261574072</v>
      </c>
      <c r="D46" t="s">
        <v>98</v>
      </c>
      <c r="E46" t="s">
        <v>13</v>
      </c>
      <c r="F46">
        <v>0</v>
      </c>
      <c r="G46">
        <v>6.0659999999999998</v>
      </c>
      <c r="H46" s="3">
        <v>2136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O46">
        <v>76</v>
      </c>
      <c r="P46" t="s">
        <v>97</v>
      </c>
      <c r="Q46" s="2">
        <v>44539.221261574072</v>
      </c>
      <c r="R46" t="s">
        <v>98</v>
      </c>
      <c r="S46" t="s">
        <v>13</v>
      </c>
      <c r="T46">
        <v>0</v>
      </c>
      <c r="U46" t="s">
        <v>14</v>
      </c>
      <c r="V46" s="3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76</v>
      </c>
      <c r="AD46" t="s">
        <v>97</v>
      </c>
      <c r="AE46" s="2">
        <v>44539.221261574072</v>
      </c>
      <c r="AF46" t="s">
        <v>98</v>
      </c>
      <c r="AG46" t="s">
        <v>13</v>
      </c>
      <c r="AH46">
        <v>0</v>
      </c>
      <c r="AI46">
        <v>12.22</v>
      </c>
      <c r="AJ46" s="3">
        <v>7574</v>
      </c>
      <c r="AK46">
        <v>1.5209999999999999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T46" s="6">
        <f t="shared" si="4"/>
        <v>1.5038330399999991</v>
      </c>
      <c r="AU46" s="7">
        <f t="shared" si="5"/>
        <v>1435.44876907148</v>
      </c>
      <c r="AW46" s="8">
        <f t="shared" si="6"/>
        <v>1.1865313567999998</v>
      </c>
      <c r="AX46" s="9">
        <f t="shared" si="7"/>
        <v>1443.3580373602401</v>
      </c>
    </row>
    <row r="47" spans="1:50" x14ac:dyDescent="0.3">
      <c r="A47">
        <v>77</v>
      </c>
      <c r="B47" t="s">
        <v>99</v>
      </c>
      <c r="C47" s="2">
        <v>44539.242488425924</v>
      </c>
      <c r="D47" t="s">
        <v>100</v>
      </c>
      <c r="E47" t="s">
        <v>13</v>
      </c>
      <c r="F47">
        <v>0</v>
      </c>
      <c r="G47">
        <v>6.0570000000000004</v>
      </c>
      <c r="H47" s="3">
        <v>1786</v>
      </c>
      <c r="I47">
        <v>-1E-3</v>
      </c>
      <c r="J47" t="s">
        <v>14</v>
      </c>
      <c r="K47" t="s">
        <v>14</v>
      </c>
      <c r="L47" t="s">
        <v>14</v>
      </c>
      <c r="M47" t="s">
        <v>14</v>
      </c>
      <c r="O47">
        <v>77</v>
      </c>
      <c r="P47" t="s">
        <v>99</v>
      </c>
      <c r="Q47" s="2">
        <v>44539.242488425924</v>
      </c>
      <c r="R47" t="s">
        <v>100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77</v>
      </c>
      <c r="AD47" t="s">
        <v>99</v>
      </c>
      <c r="AE47" s="2">
        <v>44539.242488425924</v>
      </c>
      <c r="AF47" t="s">
        <v>100</v>
      </c>
      <c r="AG47" t="s">
        <v>13</v>
      </c>
      <c r="AH47">
        <v>0</v>
      </c>
      <c r="AI47">
        <v>12.215999999999999</v>
      </c>
      <c r="AJ47" s="3">
        <v>10974</v>
      </c>
      <c r="AK47">
        <v>2.1989999999999998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T47" s="6">
        <f t="shared" si="4"/>
        <v>0.5279131649999993</v>
      </c>
      <c r="AU47" s="7">
        <f t="shared" si="5"/>
        <v>2061.8502920074802</v>
      </c>
      <c r="AW47" s="8">
        <f t="shared" si="6"/>
        <v>-7.1970678199999583E-2</v>
      </c>
      <c r="AX47" s="9">
        <f t="shared" si="7"/>
        <v>2092.4126297282401</v>
      </c>
    </row>
    <row r="48" spans="1:50" x14ac:dyDescent="0.3">
      <c r="A48">
        <v>78</v>
      </c>
      <c r="B48" t="s">
        <v>101</v>
      </c>
      <c r="C48" s="2">
        <v>44539.263749999998</v>
      </c>
      <c r="D48" t="s">
        <v>102</v>
      </c>
      <c r="E48" t="s">
        <v>13</v>
      </c>
      <c r="F48">
        <v>0</v>
      </c>
      <c r="G48">
        <v>6.0449999999999999</v>
      </c>
      <c r="H48" s="3">
        <v>29757</v>
      </c>
      <c r="I48">
        <v>5.7000000000000002E-2</v>
      </c>
      <c r="J48" t="s">
        <v>14</v>
      </c>
      <c r="K48" t="s">
        <v>14</v>
      </c>
      <c r="L48" t="s">
        <v>14</v>
      </c>
      <c r="M48" t="s">
        <v>14</v>
      </c>
      <c r="O48">
        <v>78</v>
      </c>
      <c r="P48" t="s">
        <v>101</v>
      </c>
      <c r="Q48" s="2">
        <v>44539.263749999998</v>
      </c>
      <c r="R48" t="s">
        <v>102</v>
      </c>
      <c r="S48" t="s">
        <v>13</v>
      </c>
      <c r="T48">
        <v>0</v>
      </c>
      <c r="U48" t="s">
        <v>14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78</v>
      </c>
      <c r="AD48" t="s">
        <v>101</v>
      </c>
      <c r="AE48" s="2">
        <v>44539.263749999998</v>
      </c>
      <c r="AF48" t="s">
        <v>102</v>
      </c>
      <c r="AG48" t="s">
        <v>13</v>
      </c>
      <c r="AH48">
        <v>0</v>
      </c>
      <c r="AI48">
        <v>12.204000000000001</v>
      </c>
      <c r="AJ48" s="3">
        <v>19077</v>
      </c>
      <c r="AK48">
        <v>3.8109999999999999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T48" s="6">
        <f t="shared" si="4"/>
        <v>93.21420900020621</v>
      </c>
      <c r="AU48" s="7">
        <f t="shared" si="5"/>
        <v>3548.86179281667</v>
      </c>
      <c r="AW48" s="8">
        <f t="shared" si="6"/>
        <v>77.891540582975892</v>
      </c>
      <c r="AX48" s="9">
        <f t="shared" si="7"/>
        <v>3637.74686683446</v>
      </c>
    </row>
    <row r="49" spans="1:50" x14ac:dyDescent="0.3">
      <c r="A49">
        <v>79</v>
      </c>
      <c r="B49" t="s">
        <v>103</v>
      </c>
      <c r="C49" s="2">
        <v>44539.28502314815</v>
      </c>
      <c r="D49" t="s">
        <v>104</v>
      </c>
      <c r="E49" t="s">
        <v>13</v>
      </c>
      <c r="F49">
        <v>0</v>
      </c>
      <c r="G49">
        <v>6.032</v>
      </c>
      <c r="H49" s="3">
        <v>175852</v>
      </c>
      <c r="I49">
        <v>0.36199999999999999</v>
      </c>
      <c r="J49" t="s">
        <v>14</v>
      </c>
      <c r="K49" t="s">
        <v>14</v>
      </c>
      <c r="L49" t="s">
        <v>14</v>
      </c>
      <c r="M49" t="s">
        <v>14</v>
      </c>
      <c r="O49">
        <v>79</v>
      </c>
      <c r="P49" t="s">
        <v>103</v>
      </c>
      <c r="Q49" s="2">
        <v>44539.28502314815</v>
      </c>
      <c r="R49" t="s">
        <v>104</v>
      </c>
      <c r="S49" t="s">
        <v>13</v>
      </c>
      <c r="T49">
        <v>0</v>
      </c>
      <c r="U49">
        <v>5.9720000000000004</v>
      </c>
      <c r="V49" s="3">
        <v>1236</v>
      </c>
      <c r="W49">
        <v>0.44600000000000001</v>
      </c>
      <c r="X49" t="s">
        <v>14</v>
      </c>
      <c r="Y49" t="s">
        <v>14</v>
      </c>
      <c r="Z49" t="s">
        <v>14</v>
      </c>
      <c r="AA49" t="s">
        <v>14</v>
      </c>
      <c r="AC49">
        <v>79</v>
      </c>
      <c r="AD49" t="s">
        <v>103</v>
      </c>
      <c r="AE49" s="2">
        <v>44539.28502314815</v>
      </c>
      <c r="AF49" t="s">
        <v>104</v>
      </c>
      <c r="AG49" t="s">
        <v>13</v>
      </c>
      <c r="AH49">
        <v>0</v>
      </c>
      <c r="AI49">
        <v>12.206</v>
      </c>
      <c r="AJ49" s="3">
        <v>16806</v>
      </c>
      <c r="AK49">
        <v>3.36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T49" s="6">
        <f t="shared" si="4"/>
        <v>527.58122367715521</v>
      </c>
      <c r="AU49" s="7">
        <f t="shared" si="5"/>
        <v>3132.93353850828</v>
      </c>
      <c r="AW49" s="8">
        <f t="shared" si="6"/>
        <v>459.22021735820641</v>
      </c>
      <c r="AX49" s="9">
        <f t="shared" si="7"/>
        <v>3204.8566989986402</v>
      </c>
    </row>
    <row r="50" spans="1:50" x14ac:dyDescent="0.3">
      <c r="A50">
        <v>80</v>
      </c>
      <c r="B50" t="s">
        <v>105</v>
      </c>
      <c r="C50" s="2">
        <v>44539.306307870371</v>
      </c>
      <c r="D50" t="s">
        <v>106</v>
      </c>
      <c r="E50" t="s">
        <v>13</v>
      </c>
      <c r="F50">
        <v>0</v>
      </c>
      <c r="G50">
        <v>6.0510000000000002</v>
      </c>
      <c r="H50" s="3">
        <v>2291</v>
      </c>
      <c r="I50">
        <v>0</v>
      </c>
      <c r="J50" t="s">
        <v>14</v>
      </c>
      <c r="K50" t="s">
        <v>14</v>
      </c>
      <c r="L50" t="s">
        <v>14</v>
      </c>
      <c r="M50" t="s">
        <v>14</v>
      </c>
      <c r="O50">
        <v>80</v>
      </c>
      <c r="P50" t="s">
        <v>105</v>
      </c>
      <c r="Q50" s="2">
        <v>44539.306307870371</v>
      </c>
      <c r="R50" t="s">
        <v>106</v>
      </c>
      <c r="S50" t="s">
        <v>13</v>
      </c>
      <c r="T50">
        <v>0</v>
      </c>
      <c r="U50" t="s">
        <v>14</v>
      </c>
      <c r="V50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80</v>
      </c>
      <c r="AD50" t="s">
        <v>105</v>
      </c>
      <c r="AE50" s="2">
        <v>44539.306307870371</v>
      </c>
      <c r="AF50" t="s">
        <v>106</v>
      </c>
      <c r="AG50" t="s">
        <v>13</v>
      </c>
      <c r="AH50">
        <v>0</v>
      </c>
      <c r="AI50">
        <v>12.17</v>
      </c>
      <c r="AJ50" s="3">
        <v>41381</v>
      </c>
      <c r="AK50">
        <v>8.2270000000000003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T50" s="6">
        <f t="shared" si="4"/>
        <v>1.9376894712499988</v>
      </c>
      <c r="AU50" s="7">
        <f t="shared" si="5"/>
        <v>7599.3808579040297</v>
      </c>
      <c r="AW50" s="8">
        <f t="shared" si="6"/>
        <v>1.7393319360500001</v>
      </c>
      <c r="AX50" s="9">
        <f t="shared" si="7"/>
        <v>7880.3457847621394</v>
      </c>
    </row>
    <row r="51" spans="1:50" x14ac:dyDescent="0.3">
      <c r="A51">
        <v>81</v>
      </c>
      <c r="B51" t="s">
        <v>107</v>
      </c>
      <c r="C51" s="2">
        <v>44539.465960648151</v>
      </c>
      <c r="D51" t="s">
        <v>25</v>
      </c>
      <c r="E51" t="s">
        <v>13</v>
      </c>
      <c r="F51">
        <v>0</v>
      </c>
      <c r="G51">
        <v>6.0979999999999999</v>
      </c>
      <c r="H51" s="3">
        <v>1682</v>
      </c>
      <c r="I51">
        <v>-1E-3</v>
      </c>
      <c r="J51" t="s">
        <v>14</v>
      </c>
      <c r="K51" t="s">
        <v>14</v>
      </c>
      <c r="L51" t="s">
        <v>14</v>
      </c>
      <c r="M51" t="s">
        <v>14</v>
      </c>
      <c r="O51">
        <v>81</v>
      </c>
      <c r="P51" t="s">
        <v>107</v>
      </c>
      <c r="Q51" s="2">
        <v>44539.465960648151</v>
      </c>
      <c r="R51" t="s">
        <v>25</v>
      </c>
      <c r="S51" t="s">
        <v>13</v>
      </c>
      <c r="T51">
        <v>0</v>
      </c>
      <c r="U51" t="s">
        <v>14</v>
      </c>
      <c r="V51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81</v>
      </c>
      <c r="AD51" t="s">
        <v>107</v>
      </c>
      <c r="AE51" s="2">
        <v>44539.465960648151</v>
      </c>
      <c r="AF51" t="s">
        <v>25</v>
      </c>
      <c r="AG51" t="s">
        <v>13</v>
      </c>
      <c r="AH51">
        <v>0</v>
      </c>
      <c r="AI51">
        <v>12.269</v>
      </c>
      <c r="AJ51" s="3">
        <v>2675</v>
      </c>
      <c r="AK51">
        <v>0.54400000000000004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T51" s="6">
        <f t="shared" si="4"/>
        <v>0.23892888499999909</v>
      </c>
      <c r="AU51" s="7">
        <f t="shared" si="5"/>
        <v>530.32584141875009</v>
      </c>
      <c r="AW51" s="8">
        <f t="shared" si="6"/>
        <v>-0.44866173580000002</v>
      </c>
      <c r="AX51" s="9">
        <f t="shared" si="7"/>
        <v>507.48564953750002</v>
      </c>
    </row>
    <row r="52" spans="1:50" x14ac:dyDescent="0.3">
      <c r="A52">
        <v>82</v>
      </c>
      <c r="B52" t="s">
        <v>108</v>
      </c>
      <c r="C52" s="2">
        <v>44539.487199074072</v>
      </c>
      <c r="D52" t="s">
        <v>15</v>
      </c>
      <c r="E52" t="s">
        <v>13</v>
      </c>
      <c r="F52">
        <v>0</v>
      </c>
      <c r="G52">
        <v>6.0369999999999999</v>
      </c>
      <c r="H52" s="3">
        <v>907018</v>
      </c>
      <c r="I52">
        <v>1.8879999999999999</v>
      </c>
      <c r="J52" t="s">
        <v>14</v>
      </c>
      <c r="K52" t="s">
        <v>14</v>
      </c>
      <c r="L52" t="s">
        <v>14</v>
      </c>
      <c r="M52" t="s">
        <v>14</v>
      </c>
      <c r="O52">
        <v>82</v>
      </c>
      <c r="P52" t="s">
        <v>108</v>
      </c>
      <c r="Q52" s="2">
        <v>44539.487199074072</v>
      </c>
      <c r="R52" t="s">
        <v>15</v>
      </c>
      <c r="S52" t="s">
        <v>13</v>
      </c>
      <c r="T52">
        <v>0</v>
      </c>
      <c r="U52">
        <v>5.9870000000000001</v>
      </c>
      <c r="V52" s="3">
        <v>7924</v>
      </c>
      <c r="W52">
        <v>2.242</v>
      </c>
      <c r="X52" t="s">
        <v>14</v>
      </c>
      <c r="Y52" t="s">
        <v>14</v>
      </c>
      <c r="Z52" t="s">
        <v>14</v>
      </c>
      <c r="AA52" t="s">
        <v>14</v>
      </c>
      <c r="AC52">
        <v>82</v>
      </c>
      <c r="AD52" t="s">
        <v>108</v>
      </c>
      <c r="AE52" s="2">
        <v>44539.487199074072</v>
      </c>
      <c r="AF52" t="s">
        <v>15</v>
      </c>
      <c r="AG52" t="s">
        <v>13</v>
      </c>
      <c r="AH52">
        <v>0</v>
      </c>
      <c r="AI52">
        <v>12.253</v>
      </c>
      <c r="AJ52" s="3">
        <v>9070</v>
      </c>
      <c r="AK52">
        <v>1.82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T52" s="6">
        <f t="shared" si="4"/>
        <v>2064.4738644141598</v>
      </c>
      <c r="AU52" s="7">
        <f t="shared" si="5"/>
        <v>1711.2442322269999</v>
      </c>
      <c r="AW52" s="8">
        <f t="shared" si="6"/>
        <v>2316.5534091956802</v>
      </c>
      <c r="AX52" s="9">
        <f t="shared" si="7"/>
        <v>1728.9883727260001</v>
      </c>
    </row>
    <row r="53" spans="1:50" x14ac:dyDescent="0.3">
      <c r="A53">
        <v>83</v>
      </c>
      <c r="B53" t="s">
        <v>109</v>
      </c>
      <c r="C53" s="2">
        <v>44539.508472222224</v>
      </c>
      <c r="D53" t="s">
        <v>110</v>
      </c>
      <c r="E53" t="s">
        <v>13</v>
      </c>
      <c r="F53">
        <v>0</v>
      </c>
      <c r="G53">
        <v>6.0430000000000001</v>
      </c>
      <c r="H53" s="3">
        <v>105538</v>
      </c>
      <c r="I53">
        <v>0.215</v>
      </c>
      <c r="J53" t="s">
        <v>14</v>
      </c>
      <c r="K53" t="s">
        <v>14</v>
      </c>
      <c r="L53" t="s">
        <v>14</v>
      </c>
      <c r="M53" t="s">
        <v>14</v>
      </c>
      <c r="O53">
        <v>83</v>
      </c>
      <c r="P53" t="s">
        <v>109</v>
      </c>
      <c r="Q53" s="2">
        <v>44539.508472222224</v>
      </c>
      <c r="R53" t="s">
        <v>110</v>
      </c>
      <c r="S53" t="s">
        <v>13</v>
      </c>
      <c r="T53">
        <v>0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83</v>
      </c>
      <c r="AD53" t="s">
        <v>109</v>
      </c>
      <c r="AE53" s="2">
        <v>44539.508472222224</v>
      </c>
      <c r="AF53" t="s">
        <v>110</v>
      </c>
      <c r="AG53" t="s">
        <v>13</v>
      </c>
      <c r="AH53">
        <v>0</v>
      </c>
      <c r="AI53">
        <v>12.201000000000001</v>
      </c>
      <c r="AJ53" s="3">
        <v>27984</v>
      </c>
      <c r="AK53">
        <v>5.5789999999999997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T53" s="6">
        <f t="shared" si="4"/>
        <v>322.87400247980719</v>
      </c>
      <c r="AU53" s="7">
        <f t="shared" si="5"/>
        <v>5173.9081458508808</v>
      </c>
      <c r="AW53" s="8">
        <f t="shared" si="6"/>
        <v>276.33491322422049</v>
      </c>
      <c r="AX53" s="9">
        <f t="shared" si="7"/>
        <v>5333.9495247974401</v>
      </c>
    </row>
    <row r="54" spans="1:50" x14ac:dyDescent="0.3">
      <c r="A54">
        <v>84</v>
      </c>
      <c r="B54" t="s">
        <v>111</v>
      </c>
      <c r="C54" s="2">
        <v>44539.529733796298</v>
      </c>
      <c r="D54" t="s">
        <v>112</v>
      </c>
      <c r="E54" t="s">
        <v>13</v>
      </c>
      <c r="F54">
        <v>0</v>
      </c>
      <c r="G54">
        <v>6.0780000000000003</v>
      </c>
      <c r="H54" s="3">
        <v>1624</v>
      </c>
      <c r="I54">
        <v>-1E-3</v>
      </c>
      <c r="J54" t="s">
        <v>14</v>
      </c>
      <c r="K54" t="s">
        <v>14</v>
      </c>
      <c r="L54" t="s">
        <v>14</v>
      </c>
      <c r="M54" t="s">
        <v>14</v>
      </c>
      <c r="O54">
        <v>84</v>
      </c>
      <c r="P54" t="s">
        <v>111</v>
      </c>
      <c r="Q54" s="2">
        <v>44539.529733796298</v>
      </c>
      <c r="R54" t="s">
        <v>112</v>
      </c>
      <c r="S54" t="s">
        <v>13</v>
      </c>
      <c r="T54">
        <v>0</v>
      </c>
      <c r="U54" t="s">
        <v>14</v>
      </c>
      <c r="V54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84</v>
      </c>
      <c r="AD54" t="s">
        <v>111</v>
      </c>
      <c r="AE54" s="2">
        <v>44539.529733796298</v>
      </c>
      <c r="AF54" t="s">
        <v>112</v>
      </c>
      <c r="AG54" t="s">
        <v>13</v>
      </c>
      <c r="AH54">
        <v>0</v>
      </c>
      <c r="AI54">
        <v>12.173</v>
      </c>
      <c r="AJ54" s="3">
        <v>45212</v>
      </c>
      <c r="AK54">
        <v>8.9819999999999993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T54" s="6">
        <f t="shared" si="4"/>
        <v>7.7964240000000018E-2</v>
      </c>
      <c r="AU54" s="7">
        <f t="shared" si="5"/>
        <v>8288.825077265119</v>
      </c>
      <c r="AW54" s="8">
        <f t="shared" si="6"/>
        <v>-0.65928393919999984</v>
      </c>
      <c r="AX54" s="9">
        <f t="shared" si="7"/>
        <v>8607.43892841056</v>
      </c>
    </row>
    <row r="55" spans="1:50" x14ac:dyDescent="0.3">
      <c r="A55">
        <v>85</v>
      </c>
      <c r="B55" t="s">
        <v>113</v>
      </c>
      <c r="C55" s="2">
        <v>44539.550995370373</v>
      </c>
      <c r="D55" t="s">
        <v>114</v>
      </c>
      <c r="E55" t="s">
        <v>13</v>
      </c>
      <c r="F55">
        <v>0</v>
      </c>
      <c r="G55">
        <v>6.0419999999999998</v>
      </c>
      <c r="H55" s="3">
        <v>75131</v>
      </c>
      <c r="I55">
        <v>0.152</v>
      </c>
      <c r="J55" t="s">
        <v>14</v>
      </c>
      <c r="K55" t="s">
        <v>14</v>
      </c>
      <c r="L55" t="s">
        <v>14</v>
      </c>
      <c r="M55" t="s">
        <v>14</v>
      </c>
      <c r="O55">
        <v>85</v>
      </c>
      <c r="P55" t="s">
        <v>113</v>
      </c>
      <c r="Q55" s="2">
        <v>44539.550995370373</v>
      </c>
      <c r="R55" t="s">
        <v>114</v>
      </c>
      <c r="S55" t="s">
        <v>13</v>
      </c>
      <c r="T55">
        <v>0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85</v>
      </c>
      <c r="AD55" t="s">
        <v>113</v>
      </c>
      <c r="AE55" s="2">
        <v>44539.550995370373</v>
      </c>
      <c r="AF55" t="s">
        <v>114</v>
      </c>
      <c r="AG55" t="s">
        <v>13</v>
      </c>
      <c r="AH55">
        <v>0</v>
      </c>
      <c r="AI55">
        <v>12.083</v>
      </c>
      <c r="AJ55" s="3">
        <v>147871</v>
      </c>
      <c r="AK55">
        <v>28.888000000000002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T55" s="6">
        <f t="shared" si="4"/>
        <v>231.84949366319182</v>
      </c>
      <c r="AU55" s="7">
        <f t="shared" si="5"/>
        <v>26077.595085124431</v>
      </c>
      <c r="AW55" s="8">
        <f t="shared" si="6"/>
        <v>196.87664474023512</v>
      </c>
      <c r="AX55" s="9">
        <f t="shared" si="7"/>
        <v>27913.53876125734</v>
      </c>
    </row>
    <row r="56" spans="1:50" x14ac:dyDescent="0.3">
      <c r="A56">
        <v>86</v>
      </c>
      <c r="B56" t="s">
        <v>115</v>
      </c>
      <c r="C56" s="2">
        <v>44539.572245370371</v>
      </c>
      <c r="D56" t="s">
        <v>116</v>
      </c>
      <c r="E56" t="s">
        <v>13</v>
      </c>
      <c r="F56">
        <v>0</v>
      </c>
      <c r="G56">
        <v>6.0419999999999998</v>
      </c>
      <c r="H56" s="3">
        <v>82700</v>
      </c>
      <c r="I56">
        <v>0.16800000000000001</v>
      </c>
      <c r="J56" t="s">
        <v>14</v>
      </c>
      <c r="K56" t="s">
        <v>14</v>
      </c>
      <c r="L56" t="s">
        <v>14</v>
      </c>
      <c r="M56" t="s">
        <v>14</v>
      </c>
      <c r="O56">
        <v>86</v>
      </c>
      <c r="P56" t="s">
        <v>115</v>
      </c>
      <c r="Q56" s="2">
        <v>44539.572245370371</v>
      </c>
      <c r="R56" t="s">
        <v>116</v>
      </c>
      <c r="S56" t="s">
        <v>13</v>
      </c>
      <c r="T56">
        <v>0</v>
      </c>
      <c r="U56" t="s">
        <v>14</v>
      </c>
      <c r="V56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14</v>
      </c>
      <c r="AC56">
        <v>86</v>
      </c>
      <c r="AD56" t="s">
        <v>115</v>
      </c>
      <c r="AE56" s="2">
        <v>44539.572245370371</v>
      </c>
      <c r="AF56" t="s">
        <v>116</v>
      </c>
      <c r="AG56" t="s">
        <v>13</v>
      </c>
      <c r="AH56">
        <v>0</v>
      </c>
      <c r="AI56">
        <v>12.206</v>
      </c>
      <c r="AJ56" s="3">
        <v>24638</v>
      </c>
      <c r="AK56">
        <v>4.915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T56" s="6">
        <f t="shared" si="4"/>
        <v>254.64867150199998</v>
      </c>
      <c r="AU56" s="7">
        <f t="shared" si="5"/>
        <v>4564.6118613681201</v>
      </c>
      <c r="AW56" s="8">
        <f t="shared" si="6"/>
        <v>216.67652983900001</v>
      </c>
      <c r="AX56" s="9">
        <f t="shared" si="7"/>
        <v>4697.0572752245598</v>
      </c>
    </row>
    <row r="57" spans="1:50" x14ac:dyDescent="0.3">
      <c r="A57">
        <v>87</v>
      </c>
      <c r="B57" t="s">
        <v>117</v>
      </c>
      <c r="C57" s="2">
        <v>44539.5934837963</v>
      </c>
      <c r="D57" t="s">
        <v>118</v>
      </c>
      <c r="E57" t="s">
        <v>13</v>
      </c>
      <c r="F57">
        <v>0</v>
      </c>
      <c r="G57">
        <v>6.0350000000000001</v>
      </c>
      <c r="H57" s="3">
        <v>24736</v>
      </c>
      <c r="I57">
        <v>4.7E-2</v>
      </c>
      <c r="J57" t="s">
        <v>14</v>
      </c>
      <c r="K57" t="s">
        <v>14</v>
      </c>
      <c r="L57" t="s">
        <v>14</v>
      </c>
      <c r="M57" t="s">
        <v>14</v>
      </c>
      <c r="O57">
        <v>87</v>
      </c>
      <c r="P57" t="s">
        <v>117</v>
      </c>
      <c r="Q57" s="2">
        <v>44539.5934837963</v>
      </c>
      <c r="R57" t="s">
        <v>118</v>
      </c>
      <c r="S57" t="s">
        <v>13</v>
      </c>
      <c r="T57">
        <v>0</v>
      </c>
      <c r="U57" t="s">
        <v>14</v>
      </c>
      <c r="V57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87</v>
      </c>
      <c r="AD57" t="s">
        <v>117</v>
      </c>
      <c r="AE57" s="2">
        <v>44539.5934837963</v>
      </c>
      <c r="AF57" t="s">
        <v>118</v>
      </c>
      <c r="AG57" t="s">
        <v>13</v>
      </c>
      <c r="AH57">
        <v>0</v>
      </c>
      <c r="AI57">
        <v>12.2</v>
      </c>
      <c r="AJ57" s="3">
        <v>18317</v>
      </c>
      <c r="AK57">
        <v>3.66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T57" s="6">
        <f t="shared" si="4"/>
        <v>77.666567954124815</v>
      </c>
      <c r="AU57" s="7">
        <f t="shared" si="5"/>
        <v>3409.7416810654704</v>
      </c>
      <c r="AW57" s="8">
        <f t="shared" si="6"/>
        <v>64.694284953753595</v>
      </c>
      <c r="AX57" s="9">
        <f t="shared" si="7"/>
        <v>3492.8969669288599</v>
      </c>
    </row>
    <row r="58" spans="1:50" x14ac:dyDescent="0.3">
      <c r="A58">
        <v>88</v>
      </c>
      <c r="B58" t="s">
        <v>119</v>
      </c>
      <c r="C58" s="2">
        <v>44539.614745370367</v>
      </c>
      <c r="D58" t="s">
        <v>120</v>
      </c>
      <c r="E58" t="s">
        <v>13</v>
      </c>
      <c r="F58">
        <v>0</v>
      </c>
      <c r="G58">
        <v>6.0339999999999998</v>
      </c>
      <c r="H58" s="3">
        <v>120327</v>
      </c>
      <c r="I58">
        <v>0.246</v>
      </c>
      <c r="J58" t="s">
        <v>14</v>
      </c>
      <c r="K58" t="s">
        <v>14</v>
      </c>
      <c r="L58" t="s">
        <v>14</v>
      </c>
      <c r="M58" t="s">
        <v>14</v>
      </c>
      <c r="O58">
        <v>88</v>
      </c>
      <c r="P58" t="s">
        <v>119</v>
      </c>
      <c r="Q58" s="2">
        <v>44539.614745370367</v>
      </c>
      <c r="R58" t="s">
        <v>120</v>
      </c>
      <c r="S58" t="s">
        <v>13</v>
      </c>
      <c r="T58">
        <v>0</v>
      </c>
      <c r="U58" t="s">
        <v>14</v>
      </c>
      <c r="V58" t="s">
        <v>14</v>
      </c>
      <c r="W58" t="s">
        <v>14</v>
      </c>
      <c r="X58" t="s">
        <v>14</v>
      </c>
      <c r="Y58" t="s">
        <v>14</v>
      </c>
      <c r="Z58" t="s">
        <v>14</v>
      </c>
      <c r="AA58" t="s">
        <v>14</v>
      </c>
      <c r="AC58">
        <v>88</v>
      </c>
      <c r="AD58" t="s">
        <v>119</v>
      </c>
      <c r="AE58" s="2">
        <v>44539.614745370367</v>
      </c>
      <c r="AF58" t="s">
        <v>120</v>
      </c>
      <c r="AG58" t="s">
        <v>13</v>
      </c>
      <c r="AH58">
        <v>0</v>
      </c>
      <c r="AI58">
        <v>12.195</v>
      </c>
      <c r="AJ58" s="3">
        <v>23051</v>
      </c>
      <c r="AK58">
        <v>4.5999999999999996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T58" s="6">
        <f t="shared" si="4"/>
        <v>366.59988434855018</v>
      </c>
      <c r="AU58" s="7">
        <f t="shared" si="5"/>
        <v>4275.1326483152307</v>
      </c>
      <c r="AW58" s="8">
        <f t="shared" si="6"/>
        <v>314.90008384028391</v>
      </c>
      <c r="AX58" s="9">
        <f t="shared" si="7"/>
        <v>4394.8534717477396</v>
      </c>
    </row>
    <row r="59" spans="1:50" x14ac:dyDescent="0.3">
      <c r="A59">
        <v>89</v>
      </c>
      <c r="B59" t="s">
        <v>121</v>
      </c>
      <c r="C59" s="2">
        <v>44539.636006944442</v>
      </c>
      <c r="D59" t="s">
        <v>122</v>
      </c>
      <c r="E59" t="s">
        <v>13</v>
      </c>
      <c r="F59">
        <v>0</v>
      </c>
      <c r="G59">
        <v>6.0439999999999996</v>
      </c>
      <c r="H59" s="3">
        <v>49661</v>
      </c>
      <c r="I59">
        <v>9.9000000000000005E-2</v>
      </c>
      <c r="J59" t="s">
        <v>14</v>
      </c>
      <c r="K59" t="s">
        <v>14</v>
      </c>
      <c r="L59" t="s">
        <v>14</v>
      </c>
      <c r="M59" t="s">
        <v>14</v>
      </c>
      <c r="O59">
        <v>89</v>
      </c>
      <c r="P59" t="s">
        <v>121</v>
      </c>
      <c r="Q59" s="2">
        <v>44539.636006944442</v>
      </c>
      <c r="R59" t="s">
        <v>122</v>
      </c>
      <c r="S59" t="s">
        <v>13</v>
      </c>
      <c r="T59">
        <v>0</v>
      </c>
      <c r="U59" t="s">
        <v>14</v>
      </c>
      <c r="V59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89</v>
      </c>
      <c r="AD59" t="s">
        <v>121</v>
      </c>
      <c r="AE59" s="2">
        <v>44539.636006944442</v>
      </c>
      <c r="AF59" t="s">
        <v>122</v>
      </c>
      <c r="AG59" t="s">
        <v>13</v>
      </c>
      <c r="AH59">
        <v>0</v>
      </c>
      <c r="AI59">
        <v>12.067</v>
      </c>
      <c r="AJ59" s="3">
        <v>169695</v>
      </c>
      <c r="AK59">
        <v>33.04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T59" s="6">
        <f t="shared" si="4"/>
        <v>154.44247638147982</v>
      </c>
      <c r="AU59" s="7">
        <f t="shared" si="5"/>
        <v>29688.733409820754</v>
      </c>
      <c r="AW59" s="8">
        <f t="shared" si="6"/>
        <v>130.1474696160511</v>
      </c>
      <c r="AX59" s="9">
        <f t="shared" si="7"/>
        <v>31973.596649413499</v>
      </c>
    </row>
    <row r="60" spans="1:50" x14ac:dyDescent="0.3">
      <c r="A60">
        <v>90</v>
      </c>
      <c r="B60" t="s">
        <v>123</v>
      </c>
      <c r="C60" s="2">
        <v>44539.657268518517</v>
      </c>
      <c r="D60" t="s">
        <v>124</v>
      </c>
      <c r="E60" t="s">
        <v>13</v>
      </c>
      <c r="F60">
        <v>0</v>
      </c>
      <c r="G60">
        <v>6.0430000000000001</v>
      </c>
      <c r="H60" s="3">
        <v>198394</v>
      </c>
      <c r="I60">
        <v>0.40899999999999997</v>
      </c>
      <c r="J60" t="s">
        <v>14</v>
      </c>
      <c r="K60" t="s">
        <v>14</v>
      </c>
      <c r="L60" t="s">
        <v>14</v>
      </c>
      <c r="M60" t="s">
        <v>14</v>
      </c>
      <c r="O60">
        <v>90</v>
      </c>
      <c r="P60" t="s">
        <v>123</v>
      </c>
      <c r="Q60" s="2">
        <v>44539.657268518517</v>
      </c>
      <c r="R60" t="s">
        <v>124</v>
      </c>
      <c r="S60" t="s">
        <v>13</v>
      </c>
      <c r="T60">
        <v>0</v>
      </c>
      <c r="U60">
        <v>6.0129999999999999</v>
      </c>
      <c r="V60" s="3">
        <v>1684</v>
      </c>
      <c r="W60">
        <v>0.56699999999999995</v>
      </c>
      <c r="X60" t="s">
        <v>14</v>
      </c>
      <c r="Y60" t="s">
        <v>14</v>
      </c>
      <c r="Z60" t="s">
        <v>14</v>
      </c>
      <c r="AA60" t="s">
        <v>14</v>
      </c>
      <c r="AC60">
        <v>90</v>
      </c>
      <c r="AD60" t="s">
        <v>123</v>
      </c>
      <c r="AE60" s="2">
        <v>44539.657268518517</v>
      </c>
      <c r="AF60" t="s">
        <v>124</v>
      </c>
      <c r="AG60" t="s">
        <v>13</v>
      </c>
      <c r="AH60">
        <v>0</v>
      </c>
      <c r="AI60">
        <v>12.218999999999999</v>
      </c>
      <c r="AJ60" s="3">
        <v>13212</v>
      </c>
      <c r="AK60">
        <v>2.645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T60" s="6">
        <f t="shared" si="4"/>
        <v>591.49997570757682</v>
      </c>
      <c r="AU60" s="7">
        <f t="shared" si="5"/>
        <v>2473.3778606251199</v>
      </c>
      <c r="AW60" s="8">
        <f t="shared" si="6"/>
        <v>517.59844433036756</v>
      </c>
      <c r="AX60" s="9">
        <f t="shared" si="7"/>
        <v>2519.4381040905596</v>
      </c>
    </row>
    <row r="61" spans="1:50" x14ac:dyDescent="0.3">
      <c r="A61">
        <v>91</v>
      </c>
      <c r="B61" t="s">
        <v>125</v>
      </c>
      <c r="C61" s="2">
        <v>44539.678506944445</v>
      </c>
      <c r="D61" t="s">
        <v>126</v>
      </c>
      <c r="E61" t="s">
        <v>13</v>
      </c>
      <c r="F61">
        <v>0</v>
      </c>
      <c r="G61">
        <v>6.0759999999999996</v>
      </c>
      <c r="H61" s="3">
        <v>2650</v>
      </c>
      <c r="I61">
        <v>1E-3</v>
      </c>
      <c r="J61" t="s">
        <v>14</v>
      </c>
      <c r="K61" t="s">
        <v>14</v>
      </c>
      <c r="L61" t="s">
        <v>14</v>
      </c>
      <c r="M61" t="s">
        <v>14</v>
      </c>
      <c r="O61">
        <v>91</v>
      </c>
      <c r="P61" t="s">
        <v>125</v>
      </c>
      <c r="Q61" s="2">
        <v>44539.678506944445</v>
      </c>
      <c r="R61" t="s">
        <v>126</v>
      </c>
      <c r="S61" t="s">
        <v>13</v>
      </c>
      <c r="T61">
        <v>0</v>
      </c>
      <c r="U61" t="s">
        <v>14</v>
      </c>
      <c r="V61" t="s">
        <v>14</v>
      </c>
      <c r="W61" t="s">
        <v>14</v>
      </c>
      <c r="X61" t="s">
        <v>14</v>
      </c>
      <c r="Y61" t="s">
        <v>14</v>
      </c>
      <c r="Z61" t="s">
        <v>14</v>
      </c>
      <c r="AA61" t="s">
        <v>14</v>
      </c>
      <c r="AC61">
        <v>91</v>
      </c>
      <c r="AD61" t="s">
        <v>125</v>
      </c>
      <c r="AE61" s="2">
        <v>44539.678506944445</v>
      </c>
      <c r="AF61" t="s">
        <v>126</v>
      </c>
      <c r="AG61" t="s">
        <v>13</v>
      </c>
      <c r="AH61">
        <v>0</v>
      </c>
      <c r="AI61">
        <v>12.183</v>
      </c>
      <c r="AJ61" s="3">
        <v>52119</v>
      </c>
      <c r="AK61">
        <v>10.342000000000001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T61" s="6">
        <f t="shared" si="4"/>
        <v>2.9464781249999987</v>
      </c>
      <c r="AU61" s="7">
        <f t="shared" si="5"/>
        <v>9527.18478959403</v>
      </c>
      <c r="AW61" s="8">
        <f t="shared" si="6"/>
        <v>3.0089961250000012</v>
      </c>
      <c r="AX61" s="9">
        <f t="shared" si="7"/>
        <v>9917.1262959821397</v>
      </c>
    </row>
    <row r="62" spans="1:50" x14ac:dyDescent="0.3">
      <c r="A62">
        <v>92</v>
      </c>
      <c r="B62" t="s">
        <v>127</v>
      </c>
      <c r="C62" s="2">
        <v>44539.69976851852</v>
      </c>
      <c r="D62" t="s">
        <v>128</v>
      </c>
      <c r="E62" t="s">
        <v>13</v>
      </c>
      <c r="F62">
        <v>0</v>
      </c>
      <c r="G62">
        <v>6.0570000000000004</v>
      </c>
      <c r="H62" s="3">
        <v>2435</v>
      </c>
      <c r="I62">
        <v>0</v>
      </c>
      <c r="J62" t="s">
        <v>14</v>
      </c>
      <c r="K62" t="s">
        <v>14</v>
      </c>
      <c r="L62" t="s">
        <v>14</v>
      </c>
      <c r="M62" t="s">
        <v>14</v>
      </c>
      <c r="O62">
        <v>92</v>
      </c>
      <c r="P62" t="s">
        <v>127</v>
      </c>
      <c r="Q62" s="2">
        <v>44539.69976851852</v>
      </c>
      <c r="R62" t="s">
        <v>128</v>
      </c>
      <c r="S62" t="s">
        <v>13</v>
      </c>
      <c r="T62">
        <v>0</v>
      </c>
      <c r="U62" t="s">
        <v>14</v>
      </c>
      <c r="V62" t="s">
        <v>14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C62">
        <v>92</v>
      </c>
      <c r="AD62" t="s">
        <v>127</v>
      </c>
      <c r="AE62" s="2">
        <v>44539.69976851852</v>
      </c>
      <c r="AF62" t="s">
        <v>128</v>
      </c>
      <c r="AG62" t="s">
        <v>13</v>
      </c>
      <c r="AH62">
        <v>0</v>
      </c>
      <c r="AI62">
        <v>12.185</v>
      </c>
      <c r="AJ62" s="3">
        <v>31662</v>
      </c>
      <c r="AK62">
        <v>6.3070000000000004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T62" s="6">
        <f t="shared" si="4"/>
        <v>2.3416710312499989</v>
      </c>
      <c r="AU62" s="7">
        <f t="shared" si="5"/>
        <v>5842.0389895441203</v>
      </c>
      <c r="AW62" s="8">
        <f t="shared" si="6"/>
        <v>2.2504064112500011</v>
      </c>
      <c r="AX62" s="9">
        <f t="shared" si="7"/>
        <v>6033.6160387125601</v>
      </c>
    </row>
    <row r="63" spans="1:50" x14ac:dyDescent="0.3">
      <c r="A63">
        <v>93</v>
      </c>
      <c r="B63" t="s">
        <v>129</v>
      </c>
      <c r="C63" s="2">
        <v>44539.721018518518</v>
      </c>
      <c r="D63" t="s">
        <v>130</v>
      </c>
      <c r="E63" t="s">
        <v>13</v>
      </c>
      <c r="F63">
        <v>0</v>
      </c>
      <c r="G63">
        <v>6.0339999999999998</v>
      </c>
      <c r="H63" s="3">
        <v>54736</v>
      </c>
      <c r="I63">
        <v>0.109</v>
      </c>
      <c r="J63" t="s">
        <v>14</v>
      </c>
      <c r="K63" t="s">
        <v>14</v>
      </c>
      <c r="L63" t="s">
        <v>14</v>
      </c>
      <c r="M63" t="s">
        <v>14</v>
      </c>
      <c r="O63">
        <v>93</v>
      </c>
      <c r="P63" t="s">
        <v>129</v>
      </c>
      <c r="Q63" s="2">
        <v>44539.721018518518</v>
      </c>
      <c r="R63" t="s">
        <v>130</v>
      </c>
      <c r="S63" t="s">
        <v>13</v>
      </c>
      <c r="T63">
        <v>0</v>
      </c>
      <c r="U63" t="s">
        <v>14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C63">
        <v>93</v>
      </c>
      <c r="AD63" t="s">
        <v>129</v>
      </c>
      <c r="AE63" s="2">
        <v>44539.721018518518</v>
      </c>
      <c r="AF63" t="s">
        <v>130</v>
      </c>
      <c r="AG63" t="s">
        <v>13</v>
      </c>
      <c r="AH63">
        <v>0</v>
      </c>
      <c r="AI63">
        <v>12.053000000000001</v>
      </c>
      <c r="AJ63" s="3">
        <v>184357</v>
      </c>
      <c r="AK63">
        <v>35.814999999999998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T63" s="6">
        <f t="shared" si="4"/>
        <v>169.95061656212482</v>
      </c>
      <c r="AU63" s="7">
        <f t="shared" si="5"/>
        <v>32081.222208506271</v>
      </c>
      <c r="AW63" s="8">
        <f t="shared" si="6"/>
        <v>143.45604000975362</v>
      </c>
      <c r="AX63" s="9">
        <f t="shared" si="7"/>
        <v>34692.563593919258</v>
      </c>
    </row>
    <row r="64" spans="1:50" x14ac:dyDescent="0.3">
      <c r="A64">
        <v>94</v>
      </c>
      <c r="B64" t="s">
        <v>131</v>
      </c>
      <c r="C64" s="2">
        <v>44539.742268518516</v>
      </c>
      <c r="D64" t="s">
        <v>132</v>
      </c>
      <c r="E64" t="s">
        <v>13</v>
      </c>
      <c r="F64">
        <v>0</v>
      </c>
      <c r="G64">
        <v>6.0449999999999999</v>
      </c>
      <c r="H64" s="3">
        <v>48019</v>
      </c>
      <c r="I64">
        <v>9.5000000000000001E-2</v>
      </c>
      <c r="J64" t="s">
        <v>14</v>
      </c>
      <c r="K64" t="s">
        <v>14</v>
      </c>
      <c r="L64" t="s">
        <v>14</v>
      </c>
      <c r="M64" t="s">
        <v>14</v>
      </c>
      <c r="O64">
        <v>94</v>
      </c>
      <c r="P64" t="s">
        <v>131</v>
      </c>
      <c r="Q64" s="2">
        <v>44539.742268518516</v>
      </c>
      <c r="R64" t="s">
        <v>132</v>
      </c>
      <c r="S64" t="s">
        <v>13</v>
      </c>
      <c r="T64">
        <v>0</v>
      </c>
      <c r="U64" t="s">
        <v>14</v>
      </c>
      <c r="V64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C64">
        <v>94</v>
      </c>
      <c r="AD64" t="s">
        <v>131</v>
      </c>
      <c r="AE64" s="2">
        <v>44539.742268518516</v>
      </c>
      <c r="AF64" t="s">
        <v>132</v>
      </c>
      <c r="AG64" t="s">
        <v>13</v>
      </c>
      <c r="AH64">
        <v>0</v>
      </c>
      <c r="AI64">
        <v>12.132</v>
      </c>
      <c r="AJ64" s="3">
        <v>103553</v>
      </c>
      <c r="AK64">
        <v>20.372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T64" s="6">
        <f t="shared" si="4"/>
        <v>149.41586515655183</v>
      </c>
      <c r="AU64" s="7">
        <f t="shared" si="5"/>
        <v>18560.459441509072</v>
      </c>
      <c r="AW64" s="8">
        <f t="shared" si="6"/>
        <v>125.84019083475511</v>
      </c>
      <c r="AX64" s="9">
        <f t="shared" si="7"/>
        <v>19621.115980865663</v>
      </c>
    </row>
    <row r="65" spans="1:50" x14ac:dyDescent="0.3">
      <c r="A65">
        <v>95</v>
      </c>
      <c r="B65" t="s">
        <v>133</v>
      </c>
      <c r="C65" s="2">
        <v>44539.76353009259</v>
      </c>
      <c r="D65" t="s">
        <v>134</v>
      </c>
      <c r="E65" t="s">
        <v>13</v>
      </c>
      <c r="F65">
        <v>0</v>
      </c>
      <c r="G65">
        <v>6.0439999999999996</v>
      </c>
      <c r="H65" s="3">
        <v>53437</v>
      </c>
      <c r="I65">
        <v>0.107</v>
      </c>
      <c r="J65" t="s">
        <v>14</v>
      </c>
      <c r="K65" t="s">
        <v>14</v>
      </c>
      <c r="L65" t="s">
        <v>14</v>
      </c>
      <c r="M65" t="s">
        <v>14</v>
      </c>
      <c r="O65">
        <v>95</v>
      </c>
      <c r="P65" t="s">
        <v>133</v>
      </c>
      <c r="Q65" s="2">
        <v>44539.76353009259</v>
      </c>
      <c r="R65" t="s">
        <v>134</v>
      </c>
      <c r="S65" t="s">
        <v>13</v>
      </c>
      <c r="T65">
        <v>0</v>
      </c>
      <c r="U65" t="s">
        <v>14</v>
      </c>
      <c r="V65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C65">
        <v>95</v>
      </c>
      <c r="AD65" t="s">
        <v>133</v>
      </c>
      <c r="AE65" s="2">
        <v>44539.76353009259</v>
      </c>
      <c r="AF65" t="s">
        <v>134</v>
      </c>
      <c r="AG65" t="s">
        <v>13</v>
      </c>
      <c r="AH65">
        <v>0</v>
      </c>
      <c r="AI65">
        <v>12.195</v>
      </c>
      <c r="AJ65" s="3">
        <v>27240</v>
      </c>
      <c r="AK65">
        <v>5.431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T65" s="6">
        <f t="shared" si="4"/>
        <v>165.9851473147022</v>
      </c>
      <c r="AU65" s="7">
        <f t="shared" si="5"/>
        <v>5038.5495552480006</v>
      </c>
      <c r="AW65" s="8">
        <f t="shared" si="6"/>
        <v>140.05016348204791</v>
      </c>
      <c r="AX65" s="9">
        <f t="shared" si="7"/>
        <v>5192.3647938240001</v>
      </c>
    </row>
    <row r="66" spans="1:50" x14ac:dyDescent="0.3">
      <c r="A66">
        <v>96</v>
      </c>
      <c r="B66" t="s">
        <v>135</v>
      </c>
      <c r="C66" s="2">
        <v>44539.784814814811</v>
      </c>
      <c r="D66" t="s">
        <v>136</v>
      </c>
      <c r="E66" t="s">
        <v>13</v>
      </c>
      <c r="F66">
        <v>0</v>
      </c>
      <c r="G66">
        <v>6.048</v>
      </c>
      <c r="H66" s="3">
        <v>55396</v>
      </c>
      <c r="I66">
        <v>0.111</v>
      </c>
      <c r="J66" t="s">
        <v>14</v>
      </c>
      <c r="K66" t="s">
        <v>14</v>
      </c>
      <c r="L66" t="s">
        <v>14</v>
      </c>
      <c r="M66" t="s">
        <v>14</v>
      </c>
      <c r="O66">
        <v>96</v>
      </c>
      <c r="P66" t="s">
        <v>135</v>
      </c>
      <c r="Q66" s="2">
        <v>44539.784814814811</v>
      </c>
      <c r="R66" t="s">
        <v>136</v>
      </c>
      <c r="S66" t="s">
        <v>13</v>
      </c>
      <c r="T66">
        <v>0</v>
      </c>
      <c r="U66" t="s">
        <v>14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C66">
        <v>96</v>
      </c>
      <c r="AD66" t="s">
        <v>135</v>
      </c>
      <c r="AE66" s="2">
        <v>44539.784814814811</v>
      </c>
      <c r="AF66" t="s">
        <v>136</v>
      </c>
      <c r="AG66" t="s">
        <v>13</v>
      </c>
      <c r="AH66">
        <v>0</v>
      </c>
      <c r="AI66">
        <v>12.202999999999999</v>
      </c>
      <c r="AJ66" s="3">
        <v>28481</v>
      </c>
      <c r="AK66">
        <v>5.6769999999999996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T66" s="6">
        <f t="shared" si="4"/>
        <v>171.96434933478082</v>
      </c>
      <c r="AU66" s="7">
        <f t="shared" si="5"/>
        <v>5264.2904247500301</v>
      </c>
      <c r="AW66" s="8">
        <f t="shared" si="6"/>
        <v>145.18635213694563</v>
      </c>
      <c r="AX66" s="9">
        <f t="shared" si="7"/>
        <v>5428.5196187101401</v>
      </c>
    </row>
    <row r="67" spans="1:50" x14ac:dyDescent="0.3">
      <c r="A67">
        <v>97</v>
      </c>
      <c r="B67" t="s">
        <v>137</v>
      </c>
      <c r="C67" s="2">
        <v>44539.806076388886</v>
      </c>
      <c r="D67" t="s">
        <v>138</v>
      </c>
      <c r="E67" t="s">
        <v>13</v>
      </c>
      <c r="F67">
        <v>0</v>
      </c>
      <c r="G67">
        <v>6.032</v>
      </c>
      <c r="H67" s="3">
        <v>361089</v>
      </c>
      <c r="I67">
        <v>0.748</v>
      </c>
      <c r="J67" t="s">
        <v>14</v>
      </c>
      <c r="K67" t="s">
        <v>14</v>
      </c>
      <c r="L67" t="s">
        <v>14</v>
      </c>
      <c r="M67" t="s">
        <v>14</v>
      </c>
      <c r="O67">
        <v>97</v>
      </c>
      <c r="P67" t="s">
        <v>137</v>
      </c>
      <c r="Q67" s="2">
        <v>44539.806076388886</v>
      </c>
      <c r="R67" t="s">
        <v>138</v>
      </c>
      <c r="S67" t="s">
        <v>13</v>
      </c>
      <c r="T67">
        <v>0</v>
      </c>
      <c r="U67">
        <v>5.9820000000000002</v>
      </c>
      <c r="V67" s="3">
        <v>2827</v>
      </c>
      <c r="W67">
        <v>0.874</v>
      </c>
      <c r="X67" t="s">
        <v>14</v>
      </c>
      <c r="Y67" t="s">
        <v>14</v>
      </c>
      <c r="Z67" t="s">
        <v>14</v>
      </c>
      <c r="AA67" t="s">
        <v>14</v>
      </c>
      <c r="AC67">
        <v>97</v>
      </c>
      <c r="AD67" t="s">
        <v>137</v>
      </c>
      <c r="AE67" s="2">
        <v>44539.806076388886</v>
      </c>
      <c r="AF67" t="s">
        <v>138</v>
      </c>
      <c r="AG67" t="s">
        <v>13</v>
      </c>
      <c r="AH67">
        <v>0</v>
      </c>
      <c r="AI67">
        <v>12.193</v>
      </c>
      <c r="AJ67" s="3">
        <v>21856</v>
      </c>
      <c r="AK67">
        <v>4.3630000000000004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T67" s="6">
        <f t="shared" si="4"/>
        <v>1028.23029495528</v>
      </c>
      <c r="AU67" s="7">
        <f t="shared" si="5"/>
        <v>4056.9481291212801</v>
      </c>
      <c r="AW67" s="8">
        <f t="shared" si="6"/>
        <v>935.29483635015117</v>
      </c>
      <c r="AX67" s="9">
        <f t="shared" si="7"/>
        <v>4167.2420461926404</v>
      </c>
    </row>
    <row r="68" spans="1:50" x14ac:dyDescent="0.3">
      <c r="A68">
        <v>98</v>
      </c>
      <c r="B68" t="s">
        <v>139</v>
      </c>
      <c r="C68" s="2">
        <v>44539.827349537038</v>
      </c>
      <c r="D68" t="s">
        <v>140</v>
      </c>
      <c r="E68" t="s">
        <v>13</v>
      </c>
      <c r="F68">
        <v>0</v>
      </c>
      <c r="G68">
        <v>6.0430000000000001</v>
      </c>
      <c r="H68" s="3">
        <v>194782</v>
      </c>
      <c r="I68">
        <v>0.40100000000000002</v>
      </c>
      <c r="J68" t="s">
        <v>14</v>
      </c>
      <c r="K68" t="s">
        <v>14</v>
      </c>
      <c r="L68" t="s">
        <v>14</v>
      </c>
      <c r="M68" t="s">
        <v>14</v>
      </c>
      <c r="O68">
        <v>98</v>
      </c>
      <c r="P68" t="s">
        <v>139</v>
      </c>
      <c r="Q68" s="2">
        <v>44539.827349537038</v>
      </c>
      <c r="R68" t="s">
        <v>140</v>
      </c>
      <c r="S68" t="s">
        <v>13</v>
      </c>
      <c r="T68">
        <v>0</v>
      </c>
      <c r="U68" t="s">
        <v>14</v>
      </c>
      <c r="V68" t="s">
        <v>14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C68">
        <v>98</v>
      </c>
      <c r="AD68" t="s">
        <v>139</v>
      </c>
      <c r="AE68" s="2">
        <v>44539.827349537038</v>
      </c>
      <c r="AF68" t="s">
        <v>140</v>
      </c>
      <c r="AG68" t="s">
        <v>13</v>
      </c>
      <c r="AH68">
        <v>0</v>
      </c>
      <c r="AI68">
        <v>12.211</v>
      </c>
      <c r="AJ68" s="3">
        <v>15180</v>
      </c>
      <c r="AK68">
        <v>3.0369999999999999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T68" s="6">
        <f t="shared" si="4"/>
        <v>581.31381153491122</v>
      </c>
      <c r="AU68" s="7">
        <f t="shared" si="5"/>
        <v>2834.7377582520003</v>
      </c>
      <c r="AW68" s="8">
        <f t="shared" si="6"/>
        <v>508.25252067234845</v>
      </c>
      <c r="AX68" s="9">
        <f t="shared" si="7"/>
        <v>2894.811169176</v>
      </c>
    </row>
    <row r="69" spans="1:50" x14ac:dyDescent="0.3">
      <c r="A69">
        <v>99</v>
      </c>
      <c r="B69" t="s">
        <v>141</v>
      </c>
      <c r="C69" s="2">
        <v>44539.848634259259</v>
      </c>
      <c r="D69" t="s">
        <v>142</v>
      </c>
      <c r="E69" t="s">
        <v>13</v>
      </c>
      <c r="F69">
        <v>0</v>
      </c>
      <c r="G69">
        <v>6.0419999999999998</v>
      </c>
      <c r="H69" s="3">
        <v>107647</v>
      </c>
      <c r="I69">
        <v>0.22</v>
      </c>
      <c r="J69" t="s">
        <v>14</v>
      </c>
      <c r="K69" t="s">
        <v>14</v>
      </c>
      <c r="L69" t="s">
        <v>14</v>
      </c>
      <c r="M69" t="s">
        <v>14</v>
      </c>
      <c r="O69">
        <v>99</v>
      </c>
      <c r="P69" t="s">
        <v>141</v>
      </c>
      <c r="Q69" s="2">
        <v>44539.848634259259</v>
      </c>
      <c r="R69" t="s">
        <v>142</v>
      </c>
      <c r="S69" t="s">
        <v>13</v>
      </c>
      <c r="T69">
        <v>0</v>
      </c>
      <c r="U69" t="s">
        <v>14</v>
      </c>
      <c r="V69" t="s">
        <v>14</v>
      </c>
      <c r="W69" t="s">
        <v>14</v>
      </c>
      <c r="X69" t="s">
        <v>14</v>
      </c>
      <c r="Y69" t="s">
        <v>14</v>
      </c>
      <c r="Z69" t="s">
        <v>14</v>
      </c>
      <c r="AA69" t="s">
        <v>14</v>
      </c>
      <c r="AC69">
        <v>99</v>
      </c>
      <c r="AD69" t="s">
        <v>141</v>
      </c>
      <c r="AE69" s="2">
        <v>44539.848634259259</v>
      </c>
      <c r="AF69" t="s">
        <v>142</v>
      </c>
      <c r="AG69" t="s">
        <v>13</v>
      </c>
      <c r="AH69">
        <v>0</v>
      </c>
      <c r="AI69">
        <v>12.205</v>
      </c>
      <c r="AJ69" s="3">
        <v>21041</v>
      </c>
      <c r="AK69">
        <v>4.2009999999999996</v>
      </c>
      <c r="AL69" t="s">
        <v>14</v>
      </c>
      <c r="AM69" t="s">
        <v>14</v>
      </c>
      <c r="AN69" t="s">
        <v>14</v>
      </c>
      <c r="AO69" t="s">
        <v>14</v>
      </c>
      <c r="AQ69">
        <v>1</v>
      </c>
      <c r="AT69" s="6">
        <f t="shared" si="4"/>
        <v>329.13140211173419</v>
      </c>
      <c r="AU69" s="7">
        <f t="shared" si="5"/>
        <v>3908.0416345436302</v>
      </c>
      <c r="AW69" s="8">
        <f t="shared" si="6"/>
        <v>281.83777071797198</v>
      </c>
      <c r="AX69" s="9">
        <f t="shared" si="7"/>
        <v>4011.98251294694</v>
      </c>
    </row>
    <row r="70" spans="1:50" x14ac:dyDescent="0.3">
      <c r="A70">
        <v>100</v>
      </c>
      <c r="B70" t="s">
        <v>143</v>
      </c>
      <c r="C70" s="2">
        <v>44539.86991898148</v>
      </c>
      <c r="D70" t="s">
        <v>144</v>
      </c>
      <c r="E70" t="s">
        <v>13</v>
      </c>
      <c r="F70">
        <v>0</v>
      </c>
      <c r="G70">
        <v>6.0620000000000003</v>
      </c>
      <c r="H70" s="3">
        <v>2783</v>
      </c>
      <c r="I70">
        <v>1E-3</v>
      </c>
      <c r="J70" t="s">
        <v>14</v>
      </c>
      <c r="K70" t="s">
        <v>14</v>
      </c>
      <c r="L70" t="s">
        <v>14</v>
      </c>
      <c r="M70" t="s">
        <v>14</v>
      </c>
      <c r="O70">
        <v>100</v>
      </c>
      <c r="P70" t="s">
        <v>143</v>
      </c>
      <c r="Q70" s="2">
        <v>44539.86991898148</v>
      </c>
      <c r="R70" t="s">
        <v>144</v>
      </c>
      <c r="S70" t="s">
        <v>13</v>
      </c>
      <c r="T70">
        <v>0</v>
      </c>
      <c r="U70" t="s">
        <v>14</v>
      </c>
      <c r="V70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C70">
        <v>100</v>
      </c>
      <c r="AD70" t="s">
        <v>143</v>
      </c>
      <c r="AE70" s="2">
        <v>44539.86991898148</v>
      </c>
      <c r="AF70" t="s">
        <v>144</v>
      </c>
      <c r="AG70" t="s">
        <v>13</v>
      </c>
      <c r="AH70">
        <v>0</v>
      </c>
      <c r="AI70">
        <v>12.182</v>
      </c>
      <c r="AJ70" s="3">
        <v>49689</v>
      </c>
      <c r="AK70">
        <v>9.8640000000000008</v>
      </c>
      <c r="AL70" t="s">
        <v>14</v>
      </c>
      <c r="AM70" t="s">
        <v>14</v>
      </c>
      <c r="AN70" t="s">
        <v>14</v>
      </c>
      <c r="AO70" t="s">
        <v>14</v>
      </c>
      <c r="AQ70">
        <v>1</v>
      </c>
      <c r="AT70" s="6">
        <f t="shared" si="4"/>
        <v>3.3215981412499991</v>
      </c>
      <c r="AU70" s="7">
        <f t="shared" si="5"/>
        <v>9092.1916758228308</v>
      </c>
      <c r="AW70" s="8">
        <f t="shared" si="6"/>
        <v>3.4755810924500015</v>
      </c>
      <c r="AX70" s="9">
        <f t="shared" si="7"/>
        <v>9456.5329133165396</v>
      </c>
    </row>
    <row r="71" spans="1:50" x14ac:dyDescent="0.3">
      <c r="A71">
        <v>101</v>
      </c>
      <c r="B71" t="s">
        <v>145</v>
      </c>
      <c r="C71" s="2">
        <v>44539.891215277778</v>
      </c>
      <c r="D71" t="s">
        <v>146</v>
      </c>
      <c r="E71" t="s">
        <v>13</v>
      </c>
      <c r="F71">
        <v>0</v>
      </c>
      <c r="G71">
        <v>6.0460000000000003</v>
      </c>
      <c r="H71" s="3">
        <v>79055</v>
      </c>
      <c r="I71">
        <v>0.16</v>
      </c>
      <c r="J71" t="s">
        <v>14</v>
      </c>
      <c r="K71" t="s">
        <v>14</v>
      </c>
      <c r="L71" t="s">
        <v>14</v>
      </c>
      <c r="M71" t="s">
        <v>14</v>
      </c>
      <c r="O71">
        <v>101</v>
      </c>
      <c r="P71" t="s">
        <v>145</v>
      </c>
      <c r="Q71" s="2">
        <v>44539.891215277778</v>
      </c>
      <c r="R71" t="s">
        <v>146</v>
      </c>
      <c r="S71" t="s">
        <v>13</v>
      </c>
      <c r="T71">
        <v>0</v>
      </c>
      <c r="U71" t="s">
        <v>14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C71">
        <v>101</v>
      </c>
      <c r="AD71" t="s">
        <v>145</v>
      </c>
      <c r="AE71" s="2">
        <v>44539.891215277778</v>
      </c>
      <c r="AF71" t="s">
        <v>146</v>
      </c>
      <c r="AG71" t="s">
        <v>13</v>
      </c>
      <c r="AH71">
        <v>0</v>
      </c>
      <c r="AI71">
        <v>12.217000000000001</v>
      </c>
      <c r="AJ71" s="3">
        <v>23001</v>
      </c>
      <c r="AK71">
        <v>4.59</v>
      </c>
      <c r="AL71" t="s">
        <v>14</v>
      </c>
      <c r="AM71" t="s">
        <v>14</v>
      </c>
      <c r="AN71" t="s">
        <v>14</v>
      </c>
      <c r="AO71" t="s">
        <v>14</v>
      </c>
      <c r="AQ71">
        <v>1</v>
      </c>
      <c r="AT71" s="6">
        <f t="shared" si="4"/>
        <v>243.68095555299502</v>
      </c>
      <c r="AU71" s="7">
        <f t="shared" si="5"/>
        <v>4266.0071825172299</v>
      </c>
      <c r="AW71" s="8">
        <f t="shared" si="6"/>
        <v>207.14323711327751</v>
      </c>
      <c r="AX71" s="9">
        <f t="shared" si="7"/>
        <v>4385.33091202374</v>
      </c>
    </row>
    <row r="72" spans="1:50" x14ac:dyDescent="0.3">
      <c r="A72">
        <v>102</v>
      </c>
      <c r="B72" t="s">
        <v>147</v>
      </c>
      <c r="C72" s="2">
        <v>44539.912488425929</v>
      </c>
      <c r="D72" t="s">
        <v>148</v>
      </c>
      <c r="E72" t="s">
        <v>13</v>
      </c>
      <c r="F72">
        <v>0</v>
      </c>
      <c r="G72">
        <v>6.0469999999999997</v>
      </c>
      <c r="H72" s="3">
        <v>100303</v>
      </c>
      <c r="I72">
        <v>0.20399999999999999</v>
      </c>
      <c r="J72" t="s">
        <v>14</v>
      </c>
      <c r="K72" t="s">
        <v>14</v>
      </c>
      <c r="L72" t="s">
        <v>14</v>
      </c>
      <c r="M72" t="s">
        <v>14</v>
      </c>
      <c r="O72">
        <v>102</v>
      </c>
      <c r="P72" t="s">
        <v>147</v>
      </c>
      <c r="Q72" s="2">
        <v>44539.912488425929</v>
      </c>
      <c r="R72" t="s">
        <v>148</v>
      </c>
      <c r="S72" t="s">
        <v>13</v>
      </c>
      <c r="T72">
        <v>0</v>
      </c>
      <c r="U72" t="s">
        <v>14</v>
      </c>
      <c r="V72" t="s">
        <v>14</v>
      </c>
      <c r="W72" t="s">
        <v>14</v>
      </c>
      <c r="X72" t="s">
        <v>14</v>
      </c>
      <c r="Y72" t="s">
        <v>14</v>
      </c>
      <c r="Z72" t="s">
        <v>14</v>
      </c>
      <c r="AA72" t="s">
        <v>14</v>
      </c>
      <c r="AC72">
        <v>102</v>
      </c>
      <c r="AD72" t="s">
        <v>147</v>
      </c>
      <c r="AE72" s="2">
        <v>44539.912488425929</v>
      </c>
      <c r="AF72" t="s">
        <v>148</v>
      </c>
      <c r="AG72" t="s">
        <v>13</v>
      </c>
      <c r="AH72">
        <v>0</v>
      </c>
      <c r="AI72">
        <v>12.202999999999999</v>
      </c>
      <c r="AJ72" s="3">
        <v>30571</v>
      </c>
      <c r="AK72">
        <v>6.0910000000000002</v>
      </c>
      <c r="AL72" t="s">
        <v>14</v>
      </c>
      <c r="AM72" t="s">
        <v>14</v>
      </c>
      <c r="AN72" t="s">
        <v>14</v>
      </c>
      <c r="AO72" t="s">
        <v>14</v>
      </c>
      <c r="AQ72">
        <v>1</v>
      </c>
      <c r="AT72" s="6">
        <f t="shared" si="4"/>
        <v>307.31038634549424</v>
      </c>
      <c r="AU72" s="7">
        <f t="shared" si="5"/>
        <v>5644.0294342064299</v>
      </c>
      <c r="AW72" s="8">
        <f t="shared" si="6"/>
        <v>262.67096736029191</v>
      </c>
      <c r="AX72" s="9">
        <f t="shared" si="7"/>
        <v>5826.1208309733402</v>
      </c>
    </row>
    <row r="73" spans="1:50" x14ac:dyDescent="0.3">
      <c r="A73">
        <v>103</v>
      </c>
      <c r="B73" t="s">
        <v>149</v>
      </c>
      <c r="C73" s="2">
        <v>44539.933749999997</v>
      </c>
      <c r="D73" t="s">
        <v>150</v>
      </c>
      <c r="E73" t="s">
        <v>13</v>
      </c>
      <c r="F73">
        <v>0</v>
      </c>
      <c r="G73">
        <v>6.0709999999999997</v>
      </c>
      <c r="H73" s="3">
        <v>2726</v>
      </c>
      <c r="I73">
        <v>1E-3</v>
      </c>
      <c r="J73" t="s">
        <v>14</v>
      </c>
      <c r="K73" t="s">
        <v>14</v>
      </c>
      <c r="L73" t="s">
        <v>14</v>
      </c>
      <c r="M73" t="s">
        <v>14</v>
      </c>
      <c r="O73">
        <v>103</v>
      </c>
      <c r="P73" t="s">
        <v>149</v>
      </c>
      <c r="Q73" s="2">
        <v>44539.933749999997</v>
      </c>
      <c r="R73" t="s">
        <v>150</v>
      </c>
      <c r="S73" t="s">
        <v>13</v>
      </c>
      <c r="T73">
        <v>0</v>
      </c>
      <c r="U73" t="s">
        <v>14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C73">
        <v>103</v>
      </c>
      <c r="AD73" t="s">
        <v>149</v>
      </c>
      <c r="AE73" s="2">
        <v>44539.933749999997</v>
      </c>
      <c r="AF73" t="s">
        <v>150</v>
      </c>
      <c r="AG73" t="s">
        <v>13</v>
      </c>
      <c r="AH73">
        <v>0</v>
      </c>
      <c r="AI73">
        <v>12.179</v>
      </c>
      <c r="AJ73" s="3">
        <v>49433</v>
      </c>
      <c r="AK73">
        <v>9.8140000000000001</v>
      </c>
      <c r="AL73" t="s">
        <v>14</v>
      </c>
      <c r="AM73" t="s">
        <v>14</v>
      </c>
      <c r="AN73" t="s">
        <v>14</v>
      </c>
      <c r="AO73" t="s">
        <v>14</v>
      </c>
      <c r="AQ73">
        <v>1</v>
      </c>
      <c r="AT73" s="6">
        <f t="shared" si="4"/>
        <v>3.1607403649999997</v>
      </c>
      <c r="AU73" s="7">
        <f t="shared" si="5"/>
        <v>9046.3220791354706</v>
      </c>
      <c r="AW73" s="8">
        <f t="shared" si="6"/>
        <v>3.2758671457999995</v>
      </c>
      <c r="AX73" s="9">
        <f t="shared" si="7"/>
        <v>9407.9983145888618</v>
      </c>
    </row>
    <row r="74" spans="1:50" x14ac:dyDescent="0.3">
      <c r="A74">
        <v>104</v>
      </c>
      <c r="B74" t="s">
        <v>151</v>
      </c>
      <c r="C74" s="2">
        <v>44539.955023148148</v>
      </c>
      <c r="D74" t="s">
        <v>152</v>
      </c>
      <c r="E74" t="s">
        <v>13</v>
      </c>
      <c r="F74">
        <v>0</v>
      </c>
      <c r="G74">
        <v>6.05</v>
      </c>
      <c r="H74" s="3">
        <v>14081</v>
      </c>
      <c r="I74">
        <v>2.5000000000000001E-2</v>
      </c>
      <c r="J74" t="s">
        <v>14</v>
      </c>
      <c r="K74" t="s">
        <v>14</v>
      </c>
      <c r="L74" t="s">
        <v>14</v>
      </c>
      <c r="M74" t="s">
        <v>14</v>
      </c>
      <c r="O74">
        <v>104</v>
      </c>
      <c r="P74" t="s">
        <v>151</v>
      </c>
      <c r="Q74" s="2">
        <v>44539.955023148148</v>
      </c>
      <c r="R74" t="s">
        <v>152</v>
      </c>
      <c r="S74" t="s">
        <v>13</v>
      </c>
      <c r="T74">
        <v>0</v>
      </c>
      <c r="U74" t="s">
        <v>14</v>
      </c>
      <c r="V74" t="s">
        <v>14</v>
      </c>
      <c r="W74" t="s">
        <v>14</v>
      </c>
      <c r="X74" t="s">
        <v>14</v>
      </c>
      <c r="Y74" t="s">
        <v>14</v>
      </c>
      <c r="Z74" t="s">
        <v>14</v>
      </c>
      <c r="AA74" t="s">
        <v>14</v>
      </c>
      <c r="AC74">
        <v>104</v>
      </c>
      <c r="AD74" t="s">
        <v>151</v>
      </c>
      <c r="AE74" s="2">
        <v>44539.955023148148</v>
      </c>
      <c r="AF74" t="s">
        <v>152</v>
      </c>
      <c r="AG74" t="s">
        <v>13</v>
      </c>
      <c r="AH74">
        <v>0</v>
      </c>
      <c r="AI74">
        <v>12.212</v>
      </c>
      <c r="AJ74" s="3">
        <v>20112</v>
      </c>
      <c r="AK74">
        <v>4.0170000000000003</v>
      </c>
      <c r="AL74" t="s">
        <v>14</v>
      </c>
      <c r="AM74" t="s">
        <v>14</v>
      </c>
      <c r="AN74" t="s">
        <v>14</v>
      </c>
      <c r="AO74" t="s">
        <v>14</v>
      </c>
      <c r="AQ74">
        <v>1</v>
      </c>
      <c r="AT74" s="6">
        <f t="shared" si="4"/>
        <v>37.931439421249998</v>
      </c>
      <c r="AU74" s="7">
        <f t="shared" si="5"/>
        <v>3738.2048030131205</v>
      </c>
      <c r="AW74" s="8">
        <f t="shared" si="6"/>
        <v>36.668363605575109</v>
      </c>
      <c r="AX74" s="9">
        <f t="shared" si="7"/>
        <v>3834.97935123456</v>
      </c>
    </row>
    <row r="75" spans="1:50" x14ac:dyDescent="0.3">
      <c r="A75">
        <v>105</v>
      </c>
      <c r="B75" t="s">
        <v>153</v>
      </c>
      <c r="C75" s="2">
        <v>44539.9762962963</v>
      </c>
      <c r="D75" t="s">
        <v>154</v>
      </c>
      <c r="E75" t="s">
        <v>13</v>
      </c>
      <c r="F75">
        <v>0</v>
      </c>
      <c r="G75">
        <v>6.0540000000000003</v>
      </c>
      <c r="H75" s="3">
        <v>13636</v>
      </c>
      <c r="I75">
        <v>2.4E-2</v>
      </c>
      <c r="J75" t="s">
        <v>14</v>
      </c>
      <c r="K75" t="s">
        <v>14</v>
      </c>
      <c r="L75" t="s">
        <v>14</v>
      </c>
      <c r="M75" t="s">
        <v>14</v>
      </c>
      <c r="O75">
        <v>105</v>
      </c>
      <c r="P75" t="s">
        <v>153</v>
      </c>
      <c r="Q75" s="2">
        <v>44539.9762962963</v>
      </c>
      <c r="R75" t="s">
        <v>154</v>
      </c>
      <c r="S75" t="s">
        <v>13</v>
      </c>
      <c r="T75">
        <v>0</v>
      </c>
      <c r="U75" t="s">
        <v>14</v>
      </c>
      <c r="V75" t="s">
        <v>14</v>
      </c>
      <c r="W75" t="s">
        <v>14</v>
      </c>
      <c r="X75" t="s">
        <v>14</v>
      </c>
      <c r="Y75" t="s">
        <v>14</v>
      </c>
      <c r="Z75" t="s">
        <v>14</v>
      </c>
      <c r="AA75" t="s">
        <v>14</v>
      </c>
      <c r="AC75">
        <v>105</v>
      </c>
      <c r="AD75" t="s">
        <v>153</v>
      </c>
      <c r="AE75" s="2">
        <v>44539.9762962963</v>
      </c>
      <c r="AF75" t="s">
        <v>154</v>
      </c>
      <c r="AG75" t="s">
        <v>13</v>
      </c>
      <c r="AH75">
        <v>0</v>
      </c>
      <c r="AI75">
        <v>12.218</v>
      </c>
      <c r="AJ75" s="3">
        <v>19851</v>
      </c>
      <c r="AK75">
        <v>3.9649999999999999</v>
      </c>
      <c r="AL75" t="s">
        <v>14</v>
      </c>
      <c r="AM75" t="s">
        <v>14</v>
      </c>
      <c r="AN75" t="s">
        <v>14</v>
      </c>
      <c r="AO75" t="s">
        <v>14</v>
      </c>
      <c r="AQ75">
        <v>1</v>
      </c>
      <c r="AT75" s="6">
        <f t="shared" si="4"/>
        <v>36.465615539999995</v>
      </c>
      <c r="AU75" s="7">
        <f t="shared" si="5"/>
        <v>3690.4701156432302</v>
      </c>
      <c r="AW75" s="8">
        <f t="shared" si="6"/>
        <v>35.497279794033602</v>
      </c>
      <c r="AX75" s="9">
        <f t="shared" si="7"/>
        <v>3785.2457486117401</v>
      </c>
    </row>
    <row r="76" spans="1:50" x14ac:dyDescent="0.3">
      <c r="A76">
        <v>106</v>
      </c>
      <c r="B76" t="s">
        <v>155</v>
      </c>
      <c r="C76" s="2">
        <v>44539.997534722221</v>
      </c>
      <c r="D76" t="s">
        <v>156</v>
      </c>
      <c r="E76" t="s">
        <v>13</v>
      </c>
      <c r="F76">
        <v>0</v>
      </c>
      <c r="G76">
        <v>6.0730000000000004</v>
      </c>
      <c r="H76" s="3">
        <v>2163</v>
      </c>
      <c r="I76">
        <v>0</v>
      </c>
      <c r="J76" t="s">
        <v>14</v>
      </c>
      <c r="K76" t="s">
        <v>14</v>
      </c>
      <c r="L76" t="s">
        <v>14</v>
      </c>
      <c r="M76" t="s">
        <v>14</v>
      </c>
      <c r="O76">
        <v>106</v>
      </c>
      <c r="P76" t="s">
        <v>155</v>
      </c>
      <c r="Q76" s="2">
        <v>44539.997534722221</v>
      </c>
      <c r="R76" t="s">
        <v>156</v>
      </c>
      <c r="S76" t="s">
        <v>13</v>
      </c>
      <c r="T76">
        <v>0</v>
      </c>
      <c r="U76" t="s">
        <v>14</v>
      </c>
      <c r="V76" t="s">
        <v>14</v>
      </c>
      <c r="W76" t="s">
        <v>14</v>
      </c>
      <c r="X76" t="s">
        <v>14</v>
      </c>
      <c r="Y76" t="s">
        <v>14</v>
      </c>
      <c r="Z76" t="s">
        <v>14</v>
      </c>
      <c r="AA76" t="s">
        <v>14</v>
      </c>
      <c r="AC76">
        <v>106</v>
      </c>
      <c r="AD76" t="s">
        <v>155</v>
      </c>
      <c r="AE76" s="2">
        <v>44539.997534722221</v>
      </c>
      <c r="AF76" t="s">
        <v>156</v>
      </c>
      <c r="AG76" t="s">
        <v>13</v>
      </c>
      <c r="AH76">
        <v>0</v>
      </c>
      <c r="AI76">
        <v>12.198</v>
      </c>
      <c r="AJ76" s="3">
        <v>31706</v>
      </c>
      <c r="AK76">
        <v>6.3150000000000004</v>
      </c>
      <c r="AL76" t="s">
        <v>14</v>
      </c>
      <c r="AM76" t="s">
        <v>14</v>
      </c>
      <c r="AN76" t="s">
        <v>14</v>
      </c>
      <c r="AO76" t="s">
        <v>14</v>
      </c>
      <c r="AQ76">
        <v>1</v>
      </c>
      <c r="AT76" s="6">
        <f t="shared" si="4"/>
        <v>1.5793345912499994</v>
      </c>
      <c r="AU76" s="7">
        <f t="shared" si="5"/>
        <v>5850.02157473228</v>
      </c>
      <c r="AW76" s="8">
        <f t="shared" si="6"/>
        <v>1.2830259264500006</v>
      </c>
      <c r="AX76" s="9">
        <f t="shared" si="7"/>
        <v>6041.9835027106401</v>
      </c>
    </row>
    <row r="77" spans="1:50" x14ac:dyDescent="0.3">
      <c r="A77">
        <v>107</v>
      </c>
      <c r="B77" t="s">
        <v>157</v>
      </c>
      <c r="C77" s="2">
        <v>44540.018807870372</v>
      </c>
      <c r="D77" t="s">
        <v>158</v>
      </c>
      <c r="E77" t="s">
        <v>13</v>
      </c>
      <c r="F77">
        <v>0</v>
      </c>
      <c r="G77">
        <v>6.0350000000000001</v>
      </c>
      <c r="H77" s="3">
        <v>57219</v>
      </c>
      <c r="I77">
        <v>0.114</v>
      </c>
      <c r="J77" t="s">
        <v>14</v>
      </c>
      <c r="K77" t="s">
        <v>14</v>
      </c>
      <c r="L77" t="s">
        <v>14</v>
      </c>
      <c r="M77" t="s">
        <v>14</v>
      </c>
      <c r="O77">
        <v>107</v>
      </c>
      <c r="P77" t="s">
        <v>157</v>
      </c>
      <c r="Q77" s="2">
        <v>44540.018807870372</v>
      </c>
      <c r="R77" t="s">
        <v>158</v>
      </c>
      <c r="S77" t="s">
        <v>13</v>
      </c>
      <c r="T77">
        <v>0</v>
      </c>
      <c r="U77" t="s">
        <v>14</v>
      </c>
      <c r="V77" t="s">
        <v>14</v>
      </c>
      <c r="W77" t="s">
        <v>14</v>
      </c>
      <c r="X77" t="s">
        <v>14</v>
      </c>
      <c r="Y77" t="s">
        <v>14</v>
      </c>
      <c r="Z77" t="s">
        <v>14</v>
      </c>
      <c r="AA77" t="s">
        <v>14</v>
      </c>
      <c r="AC77">
        <v>107</v>
      </c>
      <c r="AD77" t="s">
        <v>157</v>
      </c>
      <c r="AE77" s="2">
        <v>44540.018807870372</v>
      </c>
      <c r="AF77" t="s">
        <v>158</v>
      </c>
      <c r="AG77" t="s">
        <v>13</v>
      </c>
      <c r="AH77">
        <v>0</v>
      </c>
      <c r="AI77">
        <v>12.039</v>
      </c>
      <c r="AJ77" s="3">
        <v>194314</v>
      </c>
      <c r="AK77">
        <v>37.692</v>
      </c>
      <c r="AL77" t="s">
        <v>14</v>
      </c>
      <c r="AM77" t="s">
        <v>14</v>
      </c>
      <c r="AN77" t="s">
        <v>14</v>
      </c>
      <c r="AO77" t="s">
        <v>14</v>
      </c>
      <c r="AQ77">
        <v>1</v>
      </c>
      <c r="AT77" s="6">
        <f t="shared" si="4"/>
        <v>177.52282880503182</v>
      </c>
      <c r="AU77" s="7">
        <f t="shared" si="5"/>
        <v>33690.580296489083</v>
      </c>
      <c r="AW77" s="8">
        <f t="shared" si="6"/>
        <v>149.96513671211508</v>
      </c>
      <c r="AX77" s="9">
        <f t="shared" si="7"/>
        <v>36535.034848509044</v>
      </c>
    </row>
    <row r="78" spans="1:50" x14ac:dyDescent="0.3">
      <c r="A78">
        <v>108</v>
      </c>
      <c r="B78" t="s">
        <v>159</v>
      </c>
      <c r="C78" s="2">
        <v>44540.040092592593</v>
      </c>
      <c r="D78" t="s">
        <v>160</v>
      </c>
      <c r="E78" t="s">
        <v>13</v>
      </c>
      <c r="F78">
        <v>0</v>
      </c>
      <c r="G78">
        <v>6.0679999999999996</v>
      </c>
      <c r="H78" s="3">
        <v>1506</v>
      </c>
      <c r="I78">
        <v>-2E-3</v>
      </c>
      <c r="J78" t="s">
        <v>14</v>
      </c>
      <c r="K78" t="s">
        <v>14</v>
      </c>
      <c r="L78" t="s">
        <v>14</v>
      </c>
      <c r="M78" t="s">
        <v>14</v>
      </c>
      <c r="O78">
        <v>108</v>
      </c>
      <c r="P78" t="s">
        <v>159</v>
      </c>
      <c r="Q78" s="2">
        <v>44540.040092592593</v>
      </c>
      <c r="R78" t="s">
        <v>160</v>
      </c>
      <c r="S78" t="s">
        <v>13</v>
      </c>
      <c r="T78">
        <v>0</v>
      </c>
      <c r="U78" t="s">
        <v>14</v>
      </c>
      <c r="V78" t="s">
        <v>14</v>
      </c>
      <c r="W78" t="s">
        <v>14</v>
      </c>
      <c r="X78" t="s">
        <v>14</v>
      </c>
      <c r="Y78" t="s">
        <v>14</v>
      </c>
      <c r="Z78" t="s">
        <v>14</v>
      </c>
      <c r="AA78" t="s">
        <v>14</v>
      </c>
      <c r="AC78">
        <v>108</v>
      </c>
      <c r="AD78" t="s">
        <v>159</v>
      </c>
      <c r="AE78" s="2">
        <v>44540.040092592593</v>
      </c>
      <c r="AF78" t="s">
        <v>160</v>
      </c>
      <c r="AG78" t="s">
        <v>13</v>
      </c>
      <c r="AH78">
        <v>0</v>
      </c>
      <c r="AI78">
        <v>12.180999999999999</v>
      </c>
      <c r="AJ78" s="3">
        <v>44713</v>
      </c>
      <c r="AK78">
        <v>8.8840000000000003</v>
      </c>
      <c r="AL78" t="s">
        <v>14</v>
      </c>
      <c r="AM78" t="s">
        <v>14</v>
      </c>
      <c r="AN78" t="s">
        <v>14</v>
      </c>
      <c r="AO78" t="s">
        <v>14</v>
      </c>
      <c r="AQ78">
        <v>1</v>
      </c>
      <c r="AT78" s="6">
        <f t="shared" si="4"/>
        <v>-0.24907423500000014</v>
      </c>
      <c r="AU78" s="7">
        <f t="shared" si="5"/>
        <v>8199.1271287978725</v>
      </c>
      <c r="AW78" s="8">
        <f t="shared" si="6"/>
        <v>-1.0889946862000004</v>
      </c>
      <c r="AX78" s="9">
        <f t="shared" si="7"/>
        <v>8512.7597564800617</v>
      </c>
    </row>
    <row r="79" spans="1:50" x14ac:dyDescent="0.3">
      <c r="A79">
        <v>109</v>
      </c>
      <c r="B79" t="s">
        <v>161</v>
      </c>
      <c r="C79" s="2">
        <v>44540.061354166668</v>
      </c>
      <c r="D79" t="s">
        <v>162</v>
      </c>
      <c r="E79" t="s">
        <v>13</v>
      </c>
      <c r="F79">
        <v>0</v>
      </c>
      <c r="G79">
        <v>6.0359999999999996</v>
      </c>
      <c r="H79" s="3">
        <v>24063</v>
      </c>
      <c r="I79">
        <v>4.4999999999999998E-2</v>
      </c>
      <c r="J79" t="s">
        <v>14</v>
      </c>
      <c r="K79" t="s">
        <v>14</v>
      </c>
      <c r="L79" t="s">
        <v>14</v>
      </c>
      <c r="M79" t="s">
        <v>14</v>
      </c>
      <c r="O79">
        <v>109</v>
      </c>
      <c r="P79" t="s">
        <v>161</v>
      </c>
      <c r="Q79" s="2">
        <v>44540.061354166668</v>
      </c>
      <c r="R79" t="s">
        <v>162</v>
      </c>
      <c r="S79" t="s">
        <v>13</v>
      </c>
      <c r="T79">
        <v>0</v>
      </c>
      <c r="U79" t="s">
        <v>14</v>
      </c>
      <c r="V79" t="s">
        <v>14</v>
      </c>
      <c r="W79" t="s">
        <v>14</v>
      </c>
      <c r="X79" t="s">
        <v>14</v>
      </c>
      <c r="Y79" t="s">
        <v>14</v>
      </c>
      <c r="Z79" t="s">
        <v>14</v>
      </c>
      <c r="AA79" t="s">
        <v>14</v>
      </c>
      <c r="AC79">
        <v>109</v>
      </c>
      <c r="AD79" t="s">
        <v>161</v>
      </c>
      <c r="AE79" s="2">
        <v>44540.061354166668</v>
      </c>
      <c r="AF79" t="s">
        <v>162</v>
      </c>
      <c r="AG79" t="s">
        <v>13</v>
      </c>
      <c r="AH79">
        <v>0</v>
      </c>
      <c r="AI79">
        <v>12.209</v>
      </c>
      <c r="AJ79" s="3">
        <v>13772</v>
      </c>
      <c r="AK79">
        <v>2.7559999999999998</v>
      </c>
      <c r="AL79" t="s">
        <v>14</v>
      </c>
      <c r="AM79" t="s">
        <v>14</v>
      </c>
      <c r="AN79" t="s">
        <v>14</v>
      </c>
      <c r="AO79" t="s">
        <v>14</v>
      </c>
      <c r="AQ79">
        <v>1</v>
      </c>
      <c r="AT79" s="6">
        <f t="shared" si="4"/>
        <v>75.579480371702203</v>
      </c>
      <c r="AU79" s="7">
        <f t="shared" si="5"/>
        <v>2576.2533406443204</v>
      </c>
      <c r="AW79" s="8">
        <f t="shared" si="6"/>
        <v>62.924900518547908</v>
      </c>
      <c r="AX79" s="9">
        <f t="shared" si="7"/>
        <v>2626.2643985801597</v>
      </c>
    </row>
    <row r="80" spans="1:50" x14ac:dyDescent="0.3">
      <c r="A80">
        <v>110</v>
      </c>
      <c r="B80" t="s">
        <v>163</v>
      </c>
      <c r="C80" s="2">
        <v>44540.082627314812</v>
      </c>
      <c r="D80" t="s">
        <v>164</v>
      </c>
      <c r="E80" t="s">
        <v>13</v>
      </c>
      <c r="F80">
        <v>0</v>
      </c>
      <c r="G80">
        <v>6.0839999999999996</v>
      </c>
      <c r="H80" s="3">
        <v>1637</v>
      </c>
      <c r="I80">
        <v>-1E-3</v>
      </c>
      <c r="J80" t="s">
        <v>14</v>
      </c>
      <c r="K80" t="s">
        <v>14</v>
      </c>
      <c r="L80" t="s">
        <v>14</v>
      </c>
      <c r="M80" t="s">
        <v>14</v>
      </c>
      <c r="O80">
        <v>110</v>
      </c>
      <c r="P80" t="s">
        <v>163</v>
      </c>
      <c r="Q80" s="2">
        <v>44540.082627314812</v>
      </c>
      <c r="R80" t="s">
        <v>164</v>
      </c>
      <c r="S80" t="s">
        <v>13</v>
      </c>
      <c r="T80">
        <v>0</v>
      </c>
      <c r="U80" t="s">
        <v>14</v>
      </c>
      <c r="V80" t="s">
        <v>14</v>
      </c>
      <c r="W80" t="s">
        <v>14</v>
      </c>
      <c r="X80" t="s">
        <v>14</v>
      </c>
      <c r="Y80" t="s">
        <v>14</v>
      </c>
      <c r="Z80" t="s">
        <v>14</v>
      </c>
      <c r="AA80" t="s">
        <v>14</v>
      </c>
      <c r="AC80">
        <v>110</v>
      </c>
      <c r="AD80" t="s">
        <v>163</v>
      </c>
      <c r="AE80" s="2">
        <v>44540.082627314812</v>
      </c>
      <c r="AF80" t="s">
        <v>164</v>
      </c>
      <c r="AG80" t="s">
        <v>13</v>
      </c>
      <c r="AH80">
        <v>0</v>
      </c>
      <c r="AI80">
        <v>12.19</v>
      </c>
      <c r="AJ80" s="3">
        <v>42304</v>
      </c>
      <c r="AK80">
        <v>8.4090000000000007</v>
      </c>
      <c r="AL80" t="s">
        <v>14</v>
      </c>
      <c r="AM80" t="s">
        <v>14</v>
      </c>
      <c r="AN80" t="s">
        <v>14</v>
      </c>
      <c r="AO80" t="s">
        <v>14</v>
      </c>
      <c r="AQ80">
        <v>1</v>
      </c>
      <c r="AT80" s="6">
        <f t="shared" si="4"/>
        <v>0.11403009125000008</v>
      </c>
      <c r="AU80" s="7">
        <f t="shared" si="5"/>
        <v>7765.6566243276802</v>
      </c>
      <c r="AW80" s="8">
        <f t="shared" si="6"/>
        <v>-0.61204161354999975</v>
      </c>
      <c r="AX80" s="9">
        <f t="shared" si="7"/>
        <v>8055.56744195584</v>
      </c>
    </row>
    <row r="81" spans="1:50" x14ac:dyDescent="0.3">
      <c r="A81">
        <v>111</v>
      </c>
      <c r="B81" t="s">
        <v>165</v>
      </c>
      <c r="C81" s="2">
        <v>44540.103888888887</v>
      </c>
      <c r="D81" t="s">
        <v>166</v>
      </c>
      <c r="E81" t="s">
        <v>13</v>
      </c>
      <c r="F81">
        <v>0</v>
      </c>
      <c r="G81">
        <v>6.0449999999999999</v>
      </c>
      <c r="H81" s="3">
        <v>335214</v>
      </c>
      <c r="I81">
        <v>0.69399999999999995</v>
      </c>
      <c r="J81" t="s">
        <v>14</v>
      </c>
      <c r="K81" t="s">
        <v>14</v>
      </c>
      <c r="L81" t="s">
        <v>14</v>
      </c>
      <c r="M81" t="s">
        <v>14</v>
      </c>
      <c r="O81">
        <v>111</v>
      </c>
      <c r="P81" t="s">
        <v>165</v>
      </c>
      <c r="Q81" s="2">
        <v>44540.103888888887</v>
      </c>
      <c r="R81" t="s">
        <v>166</v>
      </c>
      <c r="S81" t="s">
        <v>13</v>
      </c>
      <c r="T81">
        <v>0</v>
      </c>
      <c r="U81">
        <v>6</v>
      </c>
      <c r="V81" s="3">
        <v>3214</v>
      </c>
      <c r="W81">
        <v>0.97799999999999998</v>
      </c>
      <c r="X81" t="s">
        <v>14</v>
      </c>
      <c r="Y81" t="s">
        <v>14</v>
      </c>
      <c r="Z81" t="s">
        <v>14</v>
      </c>
      <c r="AA81" t="s">
        <v>14</v>
      </c>
      <c r="AC81">
        <v>111</v>
      </c>
      <c r="AD81" t="s">
        <v>165</v>
      </c>
      <c r="AE81" s="2">
        <v>44540.103888888887</v>
      </c>
      <c r="AF81" t="s">
        <v>166</v>
      </c>
      <c r="AG81" t="s">
        <v>13</v>
      </c>
      <c r="AH81">
        <v>0</v>
      </c>
      <c r="AI81">
        <v>12.217000000000001</v>
      </c>
      <c r="AJ81" s="3">
        <v>17801</v>
      </c>
      <c r="AK81">
        <v>3.5579999999999998</v>
      </c>
      <c r="AL81" t="s">
        <v>14</v>
      </c>
      <c r="AM81" t="s">
        <v>14</v>
      </c>
      <c r="AN81" t="s">
        <v>14</v>
      </c>
      <c r="AO81" t="s">
        <v>14</v>
      </c>
      <c r="AQ81">
        <v>1</v>
      </c>
      <c r="AT81" s="6">
        <f t="shared" si="4"/>
        <v>961.66226486530468</v>
      </c>
      <c r="AU81" s="7">
        <f t="shared" si="5"/>
        <v>3315.2451185252303</v>
      </c>
      <c r="AW81" s="8">
        <f t="shared" si="6"/>
        <v>869.29244732126358</v>
      </c>
      <c r="AX81" s="9">
        <f t="shared" si="7"/>
        <v>3394.5408027277404</v>
      </c>
    </row>
    <row r="82" spans="1:50" x14ac:dyDescent="0.3">
      <c r="A82">
        <v>112</v>
      </c>
      <c r="B82" t="s">
        <v>167</v>
      </c>
      <c r="C82" s="2">
        <v>44540.125138888892</v>
      </c>
      <c r="D82" t="s">
        <v>168</v>
      </c>
      <c r="E82" t="s">
        <v>13</v>
      </c>
      <c r="F82">
        <v>0</v>
      </c>
      <c r="G82">
        <v>6.0369999999999999</v>
      </c>
      <c r="H82" s="3">
        <v>105028</v>
      </c>
      <c r="I82">
        <v>0.214</v>
      </c>
      <c r="J82" t="s">
        <v>14</v>
      </c>
      <c r="K82" t="s">
        <v>14</v>
      </c>
      <c r="L82" t="s">
        <v>14</v>
      </c>
      <c r="M82" t="s">
        <v>14</v>
      </c>
      <c r="O82">
        <v>112</v>
      </c>
      <c r="P82" t="s">
        <v>167</v>
      </c>
      <c r="Q82" s="2">
        <v>44540.125138888892</v>
      </c>
      <c r="R82" t="s">
        <v>168</v>
      </c>
      <c r="S82" t="s">
        <v>13</v>
      </c>
      <c r="T82">
        <v>0</v>
      </c>
      <c r="U82" t="s">
        <v>14</v>
      </c>
      <c r="V82" t="s">
        <v>14</v>
      </c>
      <c r="W82" t="s">
        <v>14</v>
      </c>
      <c r="X82" t="s">
        <v>14</v>
      </c>
      <c r="Y82" t="s">
        <v>14</v>
      </c>
      <c r="Z82" t="s">
        <v>14</v>
      </c>
      <c r="AA82" t="s">
        <v>14</v>
      </c>
      <c r="AC82">
        <v>112</v>
      </c>
      <c r="AD82" t="s">
        <v>167</v>
      </c>
      <c r="AE82" s="2">
        <v>44540.125138888892</v>
      </c>
      <c r="AF82" t="s">
        <v>168</v>
      </c>
      <c r="AG82" t="s">
        <v>13</v>
      </c>
      <c r="AH82">
        <v>0</v>
      </c>
      <c r="AI82">
        <v>12.195</v>
      </c>
      <c r="AJ82" s="3">
        <v>27119</v>
      </c>
      <c r="AK82">
        <v>5.407</v>
      </c>
      <c r="AL82" t="s">
        <v>14</v>
      </c>
      <c r="AM82" t="s">
        <v>14</v>
      </c>
      <c r="AN82" t="s">
        <v>14</v>
      </c>
      <c r="AO82" t="s">
        <v>14</v>
      </c>
      <c r="AQ82">
        <v>1</v>
      </c>
      <c r="AT82" s="6">
        <f t="shared" si="4"/>
        <v>321.35974310409915</v>
      </c>
      <c r="AU82" s="7">
        <f t="shared" si="5"/>
        <v>5016.5290210940302</v>
      </c>
      <c r="AW82" s="8">
        <f t="shared" si="6"/>
        <v>275.00404651321446</v>
      </c>
      <c r="AX82" s="9">
        <f t="shared" si="7"/>
        <v>5169.3365429821397</v>
      </c>
    </row>
    <row r="83" spans="1:50" x14ac:dyDescent="0.3">
      <c r="A83">
        <v>113</v>
      </c>
      <c r="B83" t="s">
        <v>169</v>
      </c>
      <c r="C83" s="2">
        <v>44540.146423611113</v>
      </c>
      <c r="D83" t="s">
        <v>170</v>
      </c>
      <c r="E83" t="s">
        <v>13</v>
      </c>
      <c r="F83">
        <v>0</v>
      </c>
      <c r="G83">
        <v>6.0339999999999998</v>
      </c>
      <c r="H83" s="3">
        <v>53524</v>
      </c>
      <c r="I83">
        <v>0.107</v>
      </c>
      <c r="J83" t="s">
        <v>14</v>
      </c>
      <c r="K83" t="s">
        <v>14</v>
      </c>
      <c r="L83" t="s">
        <v>14</v>
      </c>
      <c r="M83" t="s">
        <v>14</v>
      </c>
      <c r="O83">
        <v>113</v>
      </c>
      <c r="P83" t="s">
        <v>169</v>
      </c>
      <c r="Q83" s="2">
        <v>44540.146423611113</v>
      </c>
      <c r="R83" t="s">
        <v>170</v>
      </c>
      <c r="S83" t="s">
        <v>13</v>
      </c>
      <c r="T83">
        <v>0</v>
      </c>
      <c r="U83" t="s">
        <v>14</v>
      </c>
      <c r="V83" t="s">
        <v>14</v>
      </c>
      <c r="W83" t="s">
        <v>14</v>
      </c>
      <c r="X83" t="s">
        <v>14</v>
      </c>
      <c r="Y83" t="s">
        <v>14</v>
      </c>
      <c r="Z83" t="s">
        <v>14</v>
      </c>
      <c r="AA83" t="s">
        <v>14</v>
      </c>
      <c r="AC83">
        <v>113</v>
      </c>
      <c r="AD83" t="s">
        <v>169</v>
      </c>
      <c r="AE83" s="2">
        <v>44540.146423611113</v>
      </c>
      <c r="AF83" t="s">
        <v>170</v>
      </c>
      <c r="AG83" t="s">
        <v>13</v>
      </c>
      <c r="AH83">
        <v>0</v>
      </c>
      <c r="AI83">
        <v>12.1</v>
      </c>
      <c r="AJ83" s="3">
        <v>113400</v>
      </c>
      <c r="AK83">
        <v>22.274000000000001</v>
      </c>
      <c r="AL83" t="s">
        <v>14</v>
      </c>
      <c r="AM83" t="s">
        <v>14</v>
      </c>
      <c r="AN83" t="s">
        <v>14</v>
      </c>
      <c r="AO83" t="s">
        <v>14</v>
      </c>
      <c r="AQ83">
        <v>1</v>
      </c>
      <c r="AT83" s="6">
        <f t="shared" ref="AT83:AT108" si="8">IF(H83&lt;15000,((0.00000002125*H83^2)+(0.002705*H83)+(-4.371)),(IF(H83&lt;700000,((-0.0000000008162*H83^2)+(0.003141*H83)+(0.4702)), ((0.000000003285*V83^2)+(0.1899*V83)+(559.5)))))</f>
        <v>166.25081907826882</v>
      </c>
      <c r="AU83" s="7">
        <f t="shared" ref="AU83:AU108" si="9">((-0.00000006277*AJ83^2)+(0.1854*AJ83)+(34.83))</f>
        <v>20251.995418800001</v>
      </c>
      <c r="AW83" s="8">
        <f t="shared" ref="AW83:AW108" si="10">IF(H83&lt;10000,((-0.00000005795*H83^2)+(0.003823*H83)+(-6.715)),(IF(H83&lt;700000,((-0.0000000001209*H83^2)+(0.002635*H83)+(-0.4111)), ((-0.00000002007*V83^2)+(0.2564*V83)+(286.1)))))</f>
        <v>140.27828343416161</v>
      </c>
      <c r="AX83" s="9">
        <f t="shared" ref="AX83:AX108" si="11">(-0.00000001626*AJ83^2)+(0.1912*AJ83)+(-3.858)</f>
        <v>21469.125554400001</v>
      </c>
    </row>
    <row r="84" spans="1:50" x14ac:dyDescent="0.3">
      <c r="A84">
        <v>114</v>
      </c>
      <c r="B84" t="s">
        <v>171</v>
      </c>
      <c r="C84" s="2">
        <v>44540.167696759258</v>
      </c>
      <c r="D84" t="s">
        <v>172</v>
      </c>
      <c r="E84" t="s">
        <v>13</v>
      </c>
      <c r="F84">
        <v>0</v>
      </c>
      <c r="G84">
        <v>6.0469999999999997</v>
      </c>
      <c r="H84" s="3">
        <v>68427</v>
      </c>
      <c r="I84">
        <v>0.13800000000000001</v>
      </c>
      <c r="J84" t="s">
        <v>14</v>
      </c>
      <c r="K84" t="s">
        <v>14</v>
      </c>
      <c r="L84" t="s">
        <v>14</v>
      </c>
      <c r="M84" t="s">
        <v>14</v>
      </c>
      <c r="O84">
        <v>114</v>
      </c>
      <c r="P84" t="s">
        <v>171</v>
      </c>
      <c r="Q84" s="2">
        <v>44540.167696759258</v>
      </c>
      <c r="R84" t="s">
        <v>172</v>
      </c>
      <c r="S84" t="s">
        <v>13</v>
      </c>
      <c r="T84">
        <v>0</v>
      </c>
      <c r="U84" t="s">
        <v>14</v>
      </c>
      <c r="V84" t="s">
        <v>14</v>
      </c>
      <c r="W84" t="s">
        <v>14</v>
      </c>
      <c r="X84" t="s">
        <v>14</v>
      </c>
      <c r="Y84" t="s">
        <v>14</v>
      </c>
      <c r="Z84" t="s">
        <v>14</v>
      </c>
      <c r="AA84" t="s">
        <v>14</v>
      </c>
      <c r="AC84">
        <v>114</v>
      </c>
      <c r="AD84" t="s">
        <v>171</v>
      </c>
      <c r="AE84" s="2">
        <v>44540.167696759258</v>
      </c>
      <c r="AF84" t="s">
        <v>172</v>
      </c>
      <c r="AG84" t="s">
        <v>13</v>
      </c>
      <c r="AH84">
        <v>0</v>
      </c>
      <c r="AI84">
        <v>12.097</v>
      </c>
      <c r="AJ84" s="3">
        <v>132697</v>
      </c>
      <c r="AK84">
        <v>25.984999999999999</v>
      </c>
      <c r="AL84" t="s">
        <v>14</v>
      </c>
      <c r="AM84" t="s">
        <v>14</v>
      </c>
      <c r="AN84" t="s">
        <v>14</v>
      </c>
      <c r="AO84" t="s">
        <v>14</v>
      </c>
      <c r="AQ84">
        <v>1</v>
      </c>
      <c r="AT84" s="6">
        <f t="shared" si="8"/>
        <v>211.57775101667022</v>
      </c>
      <c r="AU84" s="7">
        <f t="shared" si="9"/>
        <v>23531.568643609073</v>
      </c>
      <c r="AW84" s="8">
        <f t="shared" si="10"/>
        <v>179.32796045162391</v>
      </c>
      <c r="AX84" s="9">
        <f t="shared" si="11"/>
        <v>25081.494290665662</v>
      </c>
    </row>
    <row r="85" spans="1:50" x14ac:dyDescent="0.3">
      <c r="A85">
        <v>115</v>
      </c>
      <c r="B85" t="s">
        <v>173</v>
      </c>
      <c r="C85" s="2">
        <v>44540.188981481479</v>
      </c>
      <c r="D85" t="s">
        <v>174</v>
      </c>
      <c r="E85" t="s">
        <v>13</v>
      </c>
      <c r="F85">
        <v>0</v>
      </c>
      <c r="G85">
        <v>6.0439999999999996</v>
      </c>
      <c r="H85" s="3">
        <v>340178</v>
      </c>
      <c r="I85">
        <v>0.70399999999999996</v>
      </c>
      <c r="J85" t="s">
        <v>14</v>
      </c>
      <c r="K85" t="s">
        <v>14</v>
      </c>
      <c r="L85" t="s">
        <v>14</v>
      </c>
      <c r="M85" t="s">
        <v>14</v>
      </c>
      <c r="O85">
        <v>115</v>
      </c>
      <c r="P85" t="s">
        <v>173</v>
      </c>
      <c r="Q85" s="2">
        <v>44540.188981481479</v>
      </c>
      <c r="R85" t="s">
        <v>174</v>
      </c>
      <c r="S85" t="s">
        <v>13</v>
      </c>
      <c r="T85">
        <v>0</v>
      </c>
      <c r="U85">
        <v>5.9969999999999999</v>
      </c>
      <c r="V85" s="3">
        <v>3062</v>
      </c>
      <c r="W85">
        <v>0.93700000000000006</v>
      </c>
      <c r="X85" t="s">
        <v>14</v>
      </c>
      <c r="Y85" t="s">
        <v>14</v>
      </c>
      <c r="Z85" t="s">
        <v>14</v>
      </c>
      <c r="AA85" t="s">
        <v>14</v>
      </c>
      <c r="AC85">
        <v>115</v>
      </c>
      <c r="AD85" t="s">
        <v>173</v>
      </c>
      <c r="AE85" s="2">
        <v>44540.188981481479</v>
      </c>
      <c r="AF85" t="s">
        <v>174</v>
      </c>
      <c r="AG85" t="s">
        <v>13</v>
      </c>
      <c r="AH85">
        <v>0</v>
      </c>
      <c r="AI85">
        <v>12.211</v>
      </c>
      <c r="AJ85" s="3">
        <v>17925</v>
      </c>
      <c r="AK85">
        <v>3.5819999999999999</v>
      </c>
      <c r="AL85" t="s">
        <v>14</v>
      </c>
      <c r="AM85" t="s">
        <v>14</v>
      </c>
      <c r="AN85" t="s">
        <v>14</v>
      </c>
      <c r="AO85" t="s">
        <v>14</v>
      </c>
      <c r="AQ85">
        <v>1</v>
      </c>
      <c r="AT85" s="6">
        <f t="shared" si="8"/>
        <v>974.51775929151916</v>
      </c>
      <c r="AU85" s="7">
        <f t="shared" si="9"/>
        <v>3337.9566459187499</v>
      </c>
      <c r="AW85" s="8">
        <f t="shared" si="10"/>
        <v>881.96725243340438</v>
      </c>
      <c r="AX85" s="9">
        <f t="shared" si="11"/>
        <v>3418.1775705374998</v>
      </c>
    </row>
    <row r="86" spans="1:50" x14ac:dyDescent="0.3">
      <c r="A86">
        <v>116</v>
      </c>
      <c r="B86" t="s">
        <v>175</v>
      </c>
      <c r="C86" s="2">
        <v>44540.210289351853</v>
      </c>
      <c r="D86" t="s">
        <v>176</v>
      </c>
      <c r="E86" t="s">
        <v>13</v>
      </c>
      <c r="F86">
        <v>0</v>
      </c>
      <c r="G86">
        <v>6.0460000000000003</v>
      </c>
      <c r="H86" s="3">
        <v>104679</v>
      </c>
      <c r="I86">
        <v>0.21299999999999999</v>
      </c>
      <c r="J86" t="s">
        <v>14</v>
      </c>
      <c r="K86" t="s">
        <v>14</v>
      </c>
      <c r="L86" t="s">
        <v>14</v>
      </c>
      <c r="M86" t="s">
        <v>14</v>
      </c>
      <c r="O86">
        <v>116</v>
      </c>
      <c r="P86" t="s">
        <v>175</v>
      </c>
      <c r="Q86" s="2">
        <v>44540.210289351853</v>
      </c>
      <c r="R86" t="s">
        <v>176</v>
      </c>
      <c r="S86" t="s">
        <v>13</v>
      </c>
      <c r="T86">
        <v>0</v>
      </c>
      <c r="U86" t="s">
        <v>14</v>
      </c>
      <c r="V86" t="s">
        <v>14</v>
      </c>
      <c r="W86" t="s">
        <v>14</v>
      </c>
      <c r="X86" t="s">
        <v>14</v>
      </c>
      <c r="Y86" t="s">
        <v>14</v>
      </c>
      <c r="Z86" t="s">
        <v>14</v>
      </c>
      <c r="AA86" t="s">
        <v>14</v>
      </c>
      <c r="AC86">
        <v>116</v>
      </c>
      <c r="AD86" t="s">
        <v>175</v>
      </c>
      <c r="AE86" s="2">
        <v>44540.210289351853</v>
      </c>
      <c r="AF86" t="s">
        <v>176</v>
      </c>
      <c r="AG86" t="s">
        <v>13</v>
      </c>
      <c r="AH86">
        <v>0</v>
      </c>
      <c r="AI86">
        <v>12.209</v>
      </c>
      <c r="AJ86" s="3">
        <v>20275</v>
      </c>
      <c r="AK86">
        <v>4.0490000000000004</v>
      </c>
      <c r="AL86" t="s">
        <v>14</v>
      </c>
      <c r="AM86" t="s">
        <v>14</v>
      </c>
      <c r="AN86" t="s">
        <v>14</v>
      </c>
      <c r="AO86" t="s">
        <v>14</v>
      </c>
      <c r="AQ86">
        <v>1</v>
      </c>
      <c r="AT86" s="6">
        <f t="shared" si="8"/>
        <v>320.32326993993576</v>
      </c>
      <c r="AU86" s="7">
        <f t="shared" si="9"/>
        <v>3768.0117830187501</v>
      </c>
      <c r="AW86" s="8">
        <f t="shared" si="10"/>
        <v>274.09327991134319</v>
      </c>
      <c r="AX86" s="9">
        <f t="shared" si="11"/>
        <v>3866.0379103375003</v>
      </c>
    </row>
    <row r="87" spans="1:50" x14ac:dyDescent="0.3">
      <c r="A87">
        <v>117</v>
      </c>
      <c r="B87" t="s">
        <v>177</v>
      </c>
      <c r="C87" s="2">
        <v>44540.231574074074</v>
      </c>
      <c r="D87" t="s">
        <v>178</v>
      </c>
      <c r="E87" t="s">
        <v>13</v>
      </c>
      <c r="F87">
        <v>0</v>
      </c>
      <c r="G87">
        <v>6.0460000000000003</v>
      </c>
      <c r="H87" s="3">
        <v>70458</v>
      </c>
      <c r="I87">
        <v>0.14199999999999999</v>
      </c>
      <c r="J87" t="s">
        <v>14</v>
      </c>
      <c r="K87" t="s">
        <v>14</v>
      </c>
      <c r="L87" t="s">
        <v>14</v>
      </c>
      <c r="M87" t="s">
        <v>14</v>
      </c>
      <c r="O87">
        <v>117</v>
      </c>
      <c r="P87" t="s">
        <v>177</v>
      </c>
      <c r="Q87" s="2">
        <v>44540.231574074074</v>
      </c>
      <c r="R87" t="s">
        <v>178</v>
      </c>
      <c r="S87" t="s">
        <v>13</v>
      </c>
      <c r="T87">
        <v>0</v>
      </c>
      <c r="U87" t="s">
        <v>14</v>
      </c>
      <c r="V87" t="s">
        <v>14</v>
      </c>
      <c r="W87" t="s">
        <v>14</v>
      </c>
      <c r="X87" t="s">
        <v>14</v>
      </c>
      <c r="Y87" t="s">
        <v>14</v>
      </c>
      <c r="Z87" t="s">
        <v>14</v>
      </c>
      <c r="AA87" t="s">
        <v>14</v>
      </c>
      <c r="AC87">
        <v>117</v>
      </c>
      <c r="AD87" t="s">
        <v>177</v>
      </c>
      <c r="AE87" s="2">
        <v>44540.231574074074</v>
      </c>
      <c r="AF87" t="s">
        <v>178</v>
      </c>
      <c r="AG87" t="s">
        <v>13</v>
      </c>
      <c r="AH87">
        <v>0</v>
      </c>
      <c r="AI87">
        <v>12.096</v>
      </c>
      <c r="AJ87" s="3">
        <v>138530</v>
      </c>
      <c r="AK87">
        <v>27.103000000000002</v>
      </c>
      <c r="AL87" t="s">
        <v>14</v>
      </c>
      <c r="AM87" t="s">
        <v>14</v>
      </c>
      <c r="AN87" t="s">
        <v>14</v>
      </c>
      <c r="AO87" t="s">
        <v>14</v>
      </c>
      <c r="AQ87">
        <v>1</v>
      </c>
      <c r="AT87" s="6">
        <f t="shared" si="8"/>
        <v>217.72689204662322</v>
      </c>
      <c r="AU87" s="7">
        <f t="shared" si="9"/>
        <v>24513.700492307002</v>
      </c>
      <c r="AW87" s="8">
        <f t="shared" si="10"/>
        <v>184.64554253153241</v>
      </c>
      <c r="AX87" s="9">
        <f t="shared" si="11"/>
        <v>26171.039479766001</v>
      </c>
    </row>
    <row r="88" spans="1:50" x14ac:dyDescent="0.3">
      <c r="A88">
        <v>118</v>
      </c>
      <c r="B88" t="s">
        <v>179</v>
      </c>
      <c r="C88" s="2">
        <v>44540.252835648149</v>
      </c>
      <c r="D88" t="s">
        <v>180</v>
      </c>
      <c r="E88" t="s">
        <v>13</v>
      </c>
      <c r="F88">
        <v>0</v>
      </c>
      <c r="G88">
        <v>6.0510000000000002</v>
      </c>
      <c r="H88" s="3">
        <v>13709</v>
      </c>
      <c r="I88">
        <v>2.4E-2</v>
      </c>
      <c r="J88" t="s">
        <v>14</v>
      </c>
      <c r="K88" t="s">
        <v>14</v>
      </c>
      <c r="L88" t="s">
        <v>14</v>
      </c>
      <c r="M88" t="s">
        <v>14</v>
      </c>
      <c r="O88">
        <v>118</v>
      </c>
      <c r="P88" t="s">
        <v>179</v>
      </c>
      <c r="Q88" s="2">
        <v>44540.252835648149</v>
      </c>
      <c r="R88" t="s">
        <v>180</v>
      </c>
      <c r="S88" t="s">
        <v>13</v>
      </c>
      <c r="T88">
        <v>0</v>
      </c>
      <c r="U88" t="s">
        <v>14</v>
      </c>
      <c r="V88" t="s">
        <v>14</v>
      </c>
      <c r="W88" t="s">
        <v>14</v>
      </c>
      <c r="X88" t="s">
        <v>14</v>
      </c>
      <c r="Y88" t="s">
        <v>14</v>
      </c>
      <c r="Z88" t="s">
        <v>14</v>
      </c>
      <c r="AA88" t="s">
        <v>14</v>
      </c>
      <c r="AC88">
        <v>118</v>
      </c>
      <c r="AD88" t="s">
        <v>179</v>
      </c>
      <c r="AE88" s="2">
        <v>44540.252835648149</v>
      </c>
      <c r="AF88" t="s">
        <v>180</v>
      </c>
      <c r="AG88" t="s">
        <v>13</v>
      </c>
      <c r="AH88">
        <v>0</v>
      </c>
      <c r="AI88">
        <v>12.212999999999999</v>
      </c>
      <c r="AJ88" s="3">
        <v>19933</v>
      </c>
      <c r="AK88">
        <v>3.9809999999999999</v>
      </c>
      <c r="AL88" t="s">
        <v>14</v>
      </c>
      <c r="AM88" t="s">
        <v>14</v>
      </c>
      <c r="AN88" t="s">
        <v>14</v>
      </c>
      <c r="AO88" t="s">
        <v>14</v>
      </c>
      <c r="AQ88">
        <v>1</v>
      </c>
      <c r="AT88" s="6">
        <f t="shared" si="8"/>
        <v>36.705499471249993</v>
      </c>
      <c r="AU88" s="7">
        <f t="shared" si="9"/>
        <v>3705.4681418254704</v>
      </c>
      <c r="AW88" s="8">
        <f t="shared" si="10"/>
        <v>35.689393455267101</v>
      </c>
      <c r="AX88" s="9">
        <f t="shared" si="11"/>
        <v>3800.87110380886</v>
      </c>
    </row>
    <row r="89" spans="1:50" x14ac:dyDescent="0.3">
      <c r="A89">
        <v>119</v>
      </c>
      <c r="B89" t="s">
        <v>181</v>
      </c>
      <c r="C89" s="2">
        <v>44540.274108796293</v>
      </c>
      <c r="D89" t="s">
        <v>182</v>
      </c>
      <c r="E89" t="s">
        <v>13</v>
      </c>
      <c r="F89">
        <v>0</v>
      </c>
      <c r="G89">
        <v>6.0469999999999997</v>
      </c>
      <c r="H89" s="3">
        <v>76839</v>
      </c>
      <c r="I89">
        <v>0.155</v>
      </c>
      <c r="J89" t="s">
        <v>14</v>
      </c>
      <c r="K89" t="s">
        <v>14</v>
      </c>
      <c r="L89" t="s">
        <v>14</v>
      </c>
      <c r="M89" t="s">
        <v>14</v>
      </c>
      <c r="O89">
        <v>119</v>
      </c>
      <c r="P89" t="s">
        <v>181</v>
      </c>
      <c r="Q89" s="2">
        <v>44540.274108796293</v>
      </c>
      <c r="R89" t="s">
        <v>182</v>
      </c>
      <c r="S89" t="s">
        <v>13</v>
      </c>
      <c r="T89">
        <v>0</v>
      </c>
      <c r="U89" t="s">
        <v>14</v>
      </c>
      <c r="V89" t="s">
        <v>14</v>
      </c>
      <c r="W89" t="s">
        <v>14</v>
      </c>
      <c r="X89" t="s">
        <v>14</v>
      </c>
      <c r="Y89" t="s">
        <v>14</v>
      </c>
      <c r="Z89" t="s">
        <v>14</v>
      </c>
      <c r="AA89" t="s">
        <v>14</v>
      </c>
      <c r="AC89">
        <v>119</v>
      </c>
      <c r="AD89" t="s">
        <v>181</v>
      </c>
      <c r="AE89" s="2">
        <v>44540.274108796293</v>
      </c>
      <c r="AF89" t="s">
        <v>182</v>
      </c>
      <c r="AG89" t="s">
        <v>13</v>
      </c>
      <c r="AH89">
        <v>0</v>
      </c>
      <c r="AI89">
        <v>12.218</v>
      </c>
      <c r="AJ89" s="3">
        <v>23387</v>
      </c>
      <c r="AK89">
        <v>4.6669999999999998</v>
      </c>
      <c r="AL89" t="s">
        <v>14</v>
      </c>
      <c r="AM89" t="s">
        <v>14</v>
      </c>
      <c r="AN89" t="s">
        <v>14</v>
      </c>
      <c r="AO89" t="s">
        <v>14</v>
      </c>
      <c r="AQ89">
        <v>1</v>
      </c>
      <c r="AT89" s="6">
        <f t="shared" si="8"/>
        <v>237.00246490607981</v>
      </c>
      <c r="AU89" s="7">
        <f t="shared" si="9"/>
        <v>4336.4476374598698</v>
      </c>
      <c r="AW89" s="8">
        <f t="shared" si="10"/>
        <v>201.34584336075113</v>
      </c>
      <c r="AX89" s="9">
        <f t="shared" si="11"/>
        <v>4458.8429642360597</v>
      </c>
    </row>
    <row r="90" spans="1:50" x14ac:dyDescent="0.3">
      <c r="A90">
        <v>120</v>
      </c>
      <c r="B90" t="s">
        <v>183</v>
      </c>
      <c r="C90" s="2">
        <v>44540.295370370368</v>
      </c>
      <c r="D90" t="s">
        <v>184</v>
      </c>
      <c r="E90" t="s">
        <v>13</v>
      </c>
      <c r="F90">
        <v>0</v>
      </c>
      <c r="G90">
        <v>6.0339999999999998</v>
      </c>
      <c r="H90" s="3">
        <v>45707</v>
      </c>
      <c r="I90">
        <v>0.09</v>
      </c>
      <c r="J90" t="s">
        <v>14</v>
      </c>
      <c r="K90" t="s">
        <v>14</v>
      </c>
      <c r="L90" t="s">
        <v>14</v>
      </c>
      <c r="M90" t="s">
        <v>14</v>
      </c>
      <c r="O90">
        <v>120</v>
      </c>
      <c r="P90" t="s">
        <v>183</v>
      </c>
      <c r="Q90" s="2">
        <v>44540.295370370368</v>
      </c>
      <c r="R90" t="s">
        <v>184</v>
      </c>
      <c r="S90" t="s">
        <v>13</v>
      </c>
      <c r="T90">
        <v>0</v>
      </c>
      <c r="U90" t="s">
        <v>14</v>
      </c>
      <c r="V90" t="s">
        <v>14</v>
      </c>
      <c r="W90" t="s">
        <v>14</v>
      </c>
      <c r="X90" t="s">
        <v>14</v>
      </c>
      <c r="Y90" t="s">
        <v>14</v>
      </c>
      <c r="Z90" t="s">
        <v>14</v>
      </c>
      <c r="AA90" t="s">
        <v>14</v>
      </c>
      <c r="AC90">
        <v>120</v>
      </c>
      <c r="AD90" t="s">
        <v>183</v>
      </c>
      <c r="AE90" s="2">
        <v>44540.295370370368</v>
      </c>
      <c r="AF90" t="s">
        <v>184</v>
      </c>
      <c r="AG90" t="s">
        <v>13</v>
      </c>
      <c r="AH90">
        <v>0</v>
      </c>
      <c r="AI90">
        <v>12.122</v>
      </c>
      <c r="AJ90" s="3">
        <v>94685</v>
      </c>
      <c r="AK90">
        <v>18.654</v>
      </c>
      <c r="AL90" t="s">
        <v>14</v>
      </c>
      <c r="AM90" t="s">
        <v>14</v>
      </c>
      <c r="AN90" t="s">
        <v>14</v>
      </c>
      <c r="AO90" t="s">
        <v>14</v>
      </c>
      <c r="AQ90">
        <v>1</v>
      </c>
      <c r="AT90" s="6">
        <f t="shared" si="8"/>
        <v>142.33073921724619</v>
      </c>
      <c r="AU90" s="7">
        <f t="shared" si="9"/>
        <v>17026.680306146754</v>
      </c>
      <c r="AW90" s="8">
        <f t="shared" si="10"/>
        <v>119.7742692012559</v>
      </c>
      <c r="AX90" s="9">
        <f t="shared" si="11"/>
        <v>17954.1390476015</v>
      </c>
    </row>
    <row r="91" spans="1:50" x14ac:dyDescent="0.3">
      <c r="A91">
        <v>121</v>
      </c>
      <c r="B91" t="s">
        <v>185</v>
      </c>
      <c r="C91" s="2">
        <v>44540.316666666666</v>
      </c>
      <c r="D91" t="s">
        <v>186</v>
      </c>
      <c r="E91" t="s">
        <v>13</v>
      </c>
      <c r="F91">
        <v>0</v>
      </c>
      <c r="G91">
        <v>6.0460000000000003</v>
      </c>
      <c r="H91" s="3">
        <v>53463</v>
      </c>
      <c r="I91">
        <v>0.107</v>
      </c>
      <c r="J91" t="s">
        <v>14</v>
      </c>
      <c r="K91" t="s">
        <v>14</v>
      </c>
      <c r="L91" t="s">
        <v>14</v>
      </c>
      <c r="M91" t="s">
        <v>14</v>
      </c>
      <c r="O91">
        <v>121</v>
      </c>
      <c r="P91" t="s">
        <v>185</v>
      </c>
      <c r="Q91" s="2">
        <v>44540.316666666666</v>
      </c>
      <c r="R91" t="s">
        <v>186</v>
      </c>
      <c r="S91" t="s">
        <v>13</v>
      </c>
      <c r="T91">
        <v>0</v>
      </c>
      <c r="U91" t="s">
        <v>14</v>
      </c>
      <c r="V91" t="s">
        <v>14</v>
      </c>
      <c r="W91" t="s">
        <v>14</v>
      </c>
      <c r="X91" t="s">
        <v>14</v>
      </c>
      <c r="Y91" t="s">
        <v>14</v>
      </c>
      <c r="Z91" t="s">
        <v>14</v>
      </c>
      <c r="AA91" t="s">
        <v>14</v>
      </c>
      <c r="AC91">
        <v>121</v>
      </c>
      <c r="AD91" t="s">
        <v>185</v>
      </c>
      <c r="AE91" s="2">
        <v>44540.316666666666</v>
      </c>
      <c r="AF91" t="s">
        <v>186</v>
      </c>
      <c r="AG91" t="s">
        <v>13</v>
      </c>
      <c r="AH91">
        <v>0</v>
      </c>
      <c r="AI91">
        <v>12.2</v>
      </c>
      <c r="AJ91" s="3">
        <v>26467</v>
      </c>
      <c r="AK91">
        <v>5.2779999999999996</v>
      </c>
      <c r="AL91" t="s">
        <v>14</v>
      </c>
      <c r="AM91" t="s">
        <v>14</v>
      </c>
      <c r="AN91" t="s">
        <v>14</v>
      </c>
      <c r="AO91" t="s">
        <v>14</v>
      </c>
      <c r="AQ91">
        <v>1</v>
      </c>
      <c r="AT91" s="6">
        <f t="shared" si="8"/>
        <v>166.06454476842222</v>
      </c>
      <c r="AU91" s="7">
        <f t="shared" si="9"/>
        <v>4897.8412838734703</v>
      </c>
      <c r="AW91" s="8">
        <f t="shared" si="10"/>
        <v>140.11833745258792</v>
      </c>
      <c r="AX91" s="9">
        <f t="shared" si="11"/>
        <v>5045.2422360328601</v>
      </c>
    </row>
    <row r="92" spans="1:50" x14ac:dyDescent="0.3">
      <c r="A92">
        <v>122</v>
      </c>
      <c r="B92" t="s">
        <v>187</v>
      </c>
      <c r="C92" s="2">
        <v>44540.337939814817</v>
      </c>
      <c r="D92" t="s">
        <v>130</v>
      </c>
      <c r="E92" t="s">
        <v>13</v>
      </c>
      <c r="F92">
        <v>0</v>
      </c>
      <c r="G92">
        <v>6.0469999999999997</v>
      </c>
      <c r="H92" s="3">
        <v>22975</v>
      </c>
      <c r="I92">
        <v>4.2999999999999997E-2</v>
      </c>
      <c r="J92" t="s">
        <v>14</v>
      </c>
      <c r="K92" t="s">
        <v>14</v>
      </c>
      <c r="L92" t="s">
        <v>14</v>
      </c>
      <c r="M92" t="s">
        <v>14</v>
      </c>
      <c r="O92">
        <v>122</v>
      </c>
      <c r="P92" t="s">
        <v>187</v>
      </c>
      <c r="Q92" s="2">
        <v>44540.337939814817</v>
      </c>
      <c r="R92" t="s">
        <v>130</v>
      </c>
      <c r="S92" t="s">
        <v>13</v>
      </c>
      <c r="T92">
        <v>0</v>
      </c>
      <c r="U92" t="s">
        <v>14</v>
      </c>
      <c r="V92" t="s">
        <v>14</v>
      </c>
      <c r="W92" t="s">
        <v>14</v>
      </c>
      <c r="X92" t="s">
        <v>14</v>
      </c>
      <c r="Y92" t="s">
        <v>14</v>
      </c>
      <c r="Z92" t="s">
        <v>14</v>
      </c>
      <c r="AA92" t="s">
        <v>14</v>
      </c>
      <c r="AC92">
        <v>122</v>
      </c>
      <c r="AD92" t="s">
        <v>187</v>
      </c>
      <c r="AE92" s="2">
        <v>44540.337939814817</v>
      </c>
      <c r="AF92" t="s">
        <v>130</v>
      </c>
      <c r="AG92" t="s">
        <v>13</v>
      </c>
      <c r="AH92">
        <v>0</v>
      </c>
      <c r="AI92">
        <v>12.223000000000001</v>
      </c>
      <c r="AJ92" s="3">
        <v>12798</v>
      </c>
      <c r="AK92">
        <v>2.5619999999999998</v>
      </c>
      <c r="AL92" t="s">
        <v>14</v>
      </c>
      <c r="AM92" t="s">
        <v>14</v>
      </c>
      <c r="AN92" t="s">
        <v>14</v>
      </c>
      <c r="AO92" t="s">
        <v>14</v>
      </c>
      <c r="AQ92">
        <v>1</v>
      </c>
      <c r="AT92" s="6">
        <f t="shared" si="8"/>
        <v>72.203843319875006</v>
      </c>
      <c r="AU92" s="7">
        <f t="shared" si="9"/>
        <v>2397.2981767729202</v>
      </c>
      <c r="AW92" s="8">
        <f t="shared" si="10"/>
        <v>60.064207859437509</v>
      </c>
      <c r="AX92" s="9">
        <f t="shared" si="11"/>
        <v>2440.4563940469602</v>
      </c>
    </row>
    <row r="93" spans="1:50" x14ac:dyDescent="0.3">
      <c r="A93">
        <v>39</v>
      </c>
      <c r="B93" t="s">
        <v>188</v>
      </c>
      <c r="C93" s="2">
        <v>44543.436793981484</v>
      </c>
      <c r="D93" t="s">
        <v>25</v>
      </c>
      <c r="E93" t="s">
        <v>13</v>
      </c>
      <c r="F93">
        <v>0</v>
      </c>
      <c r="G93">
        <v>6.0780000000000003</v>
      </c>
      <c r="H93" s="3">
        <v>1685</v>
      </c>
      <c r="I93">
        <v>-1E-3</v>
      </c>
      <c r="J93" t="s">
        <v>14</v>
      </c>
      <c r="K93" t="s">
        <v>14</v>
      </c>
      <c r="L93" t="s">
        <v>14</v>
      </c>
      <c r="M93" t="s">
        <v>14</v>
      </c>
      <c r="O93">
        <v>39</v>
      </c>
      <c r="P93" t="s">
        <v>188</v>
      </c>
      <c r="Q93" s="2">
        <v>44543.436793981484</v>
      </c>
      <c r="R93" t="s">
        <v>25</v>
      </c>
      <c r="S93" t="s">
        <v>13</v>
      </c>
      <c r="T93">
        <v>0</v>
      </c>
      <c r="U93" t="s">
        <v>14</v>
      </c>
      <c r="V93" t="s">
        <v>14</v>
      </c>
      <c r="W93" t="s">
        <v>14</v>
      </c>
      <c r="X93" t="s">
        <v>14</v>
      </c>
      <c r="Y93" t="s">
        <v>14</v>
      </c>
      <c r="Z93" t="s">
        <v>14</v>
      </c>
      <c r="AA93" t="s">
        <v>14</v>
      </c>
      <c r="AC93">
        <v>39</v>
      </c>
      <c r="AD93" t="s">
        <v>188</v>
      </c>
      <c r="AE93" s="2">
        <v>44543.436793981484</v>
      </c>
      <c r="AF93" t="s">
        <v>25</v>
      </c>
      <c r="AG93" t="s">
        <v>13</v>
      </c>
      <c r="AH93">
        <v>0</v>
      </c>
      <c r="AI93">
        <v>12.291</v>
      </c>
      <c r="AJ93" s="3">
        <v>2293</v>
      </c>
      <c r="AK93">
        <v>0.46700000000000003</v>
      </c>
      <c r="AL93" t="s">
        <v>14</v>
      </c>
      <c r="AM93" t="s">
        <v>14</v>
      </c>
      <c r="AN93" t="s">
        <v>14</v>
      </c>
      <c r="AO93" t="s">
        <v>14</v>
      </c>
      <c r="AQ93">
        <v>1</v>
      </c>
      <c r="AT93" s="6">
        <f t="shared" si="8"/>
        <v>0.24725853124999997</v>
      </c>
      <c r="AU93" s="7">
        <f t="shared" si="9"/>
        <v>459.62216481826999</v>
      </c>
      <c r="AW93" s="8">
        <f t="shared" si="10"/>
        <v>-0.43777808875000002</v>
      </c>
      <c r="AX93" s="9">
        <f t="shared" si="11"/>
        <v>434.47810737525998</v>
      </c>
    </row>
    <row r="94" spans="1:50" x14ac:dyDescent="0.3">
      <c r="A94">
        <v>40</v>
      </c>
      <c r="B94" t="s">
        <v>189</v>
      </c>
      <c r="C94" s="2">
        <v>44543.458020833335</v>
      </c>
      <c r="D94" t="s">
        <v>15</v>
      </c>
      <c r="E94" t="s">
        <v>13</v>
      </c>
      <c r="F94">
        <v>0</v>
      </c>
      <c r="G94">
        <v>6.0359999999999996</v>
      </c>
      <c r="H94" s="3">
        <v>912296</v>
      </c>
      <c r="I94">
        <v>1.899</v>
      </c>
      <c r="J94" t="s">
        <v>14</v>
      </c>
      <c r="K94" t="s">
        <v>14</v>
      </c>
      <c r="L94" t="s">
        <v>14</v>
      </c>
      <c r="M94" t="s">
        <v>14</v>
      </c>
      <c r="O94">
        <v>40</v>
      </c>
      <c r="P94" t="s">
        <v>189</v>
      </c>
      <c r="Q94" s="2">
        <v>44543.458020833335</v>
      </c>
      <c r="R94" t="s">
        <v>15</v>
      </c>
      <c r="S94" t="s">
        <v>13</v>
      </c>
      <c r="T94">
        <v>0</v>
      </c>
      <c r="U94">
        <v>5.9880000000000004</v>
      </c>
      <c r="V94" s="3">
        <v>7529</v>
      </c>
      <c r="W94">
        <v>2.1360000000000001</v>
      </c>
      <c r="X94" t="s">
        <v>14</v>
      </c>
      <c r="Y94" t="s">
        <v>14</v>
      </c>
      <c r="Z94" t="s">
        <v>14</v>
      </c>
      <c r="AA94" t="s">
        <v>14</v>
      </c>
      <c r="AC94">
        <v>40</v>
      </c>
      <c r="AD94" t="s">
        <v>189</v>
      </c>
      <c r="AE94" s="2">
        <v>44543.458020833335</v>
      </c>
      <c r="AF94" t="s">
        <v>15</v>
      </c>
      <c r="AG94" t="s">
        <v>13</v>
      </c>
      <c r="AH94">
        <v>0</v>
      </c>
      <c r="AI94">
        <v>12.25</v>
      </c>
      <c r="AJ94" s="3">
        <v>9976</v>
      </c>
      <c r="AK94">
        <v>2</v>
      </c>
      <c r="AL94" t="s">
        <v>14</v>
      </c>
      <c r="AM94" t="s">
        <v>14</v>
      </c>
      <c r="AN94" t="s">
        <v>14</v>
      </c>
      <c r="AO94" t="s">
        <v>14</v>
      </c>
      <c r="AQ94">
        <v>1</v>
      </c>
      <c r="AT94" s="6">
        <f t="shared" si="8"/>
        <v>1989.443312987685</v>
      </c>
      <c r="AU94" s="7">
        <f t="shared" si="9"/>
        <v>1878.1334934444801</v>
      </c>
      <c r="AW94" s="8">
        <f t="shared" si="10"/>
        <v>2215.3979151711301</v>
      </c>
      <c r="AX94" s="9">
        <f t="shared" si="11"/>
        <v>1901.9349954342401</v>
      </c>
    </row>
    <row r="95" spans="1:50" x14ac:dyDescent="0.3">
      <c r="A95">
        <v>41</v>
      </c>
      <c r="B95" t="s">
        <v>190</v>
      </c>
      <c r="C95" s="2">
        <v>44543.479270833333</v>
      </c>
      <c r="D95" t="s">
        <v>191</v>
      </c>
      <c r="E95" t="s">
        <v>13</v>
      </c>
      <c r="F95">
        <v>0</v>
      </c>
      <c r="G95">
        <v>6.0469999999999997</v>
      </c>
      <c r="H95" s="3">
        <v>9940</v>
      </c>
      <c r="I95">
        <v>1.6E-2</v>
      </c>
      <c r="J95" t="s">
        <v>14</v>
      </c>
      <c r="K95" t="s">
        <v>14</v>
      </c>
      <c r="L95" t="s">
        <v>14</v>
      </c>
      <c r="M95" t="s">
        <v>14</v>
      </c>
      <c r="O95">
        <v>41</v>
      </c>
      <c r="P95" t="s">
        <v>190</v>
      </c>
      <c r="Q95" s="2">
        <v>44543.479270833333</v>
      </c>
      <c r="R95" t="s">
        <v>191</v>
      </c>
      <c r="S95" t="s">
        <v>13</v>
      </c>
      <c r="T95">
        <v>0</v>
      </c>
      <c r="U95" t="s">
        <v>14</v>
      </c>
      <c r="V95" t="s">
        <v>14</v>
      </c>
      <c r="W95" t="s">
        <v>14</v>
      </c>
      <c r="X95" t="s">
        <v>14</v>
      </c>
      <c r="Y95" t="s">
        <v>14</v>
      </c>
      <c r="Z95" t="s">
        <v>14</v>
      </c>
      <c r="AA95" t="s">
        <v>14</v>
      </c>
      <c r="AC95">
        <v>41</v>
      </c>
      <c r="AD95" t="s">
        <v>190</v>
      </c>
      <c r="AE95" s="2">
        <v>44543.479270833333</v>
      </c>
      <c r="AF95" t="s">
        <v>191</v>
      </c>
      <c r="AG95" t="s">
        <v>13</v>
      </c>
      <c r="AH95">
        <v>0</v>
      </c>
      <c r="AI95">
        <v>12.156000000000001</v>
      </c>
      <c r="AJ95" s="3">
        <v>62062</v>
      </c>
      <c r="AK95">
        <v>12.294</v>
      </c>
      <c r="AL95" t="s">
        <v>14</v>
      </c>
      <c r="AM95" t="s">
        <v>14</v>
      </c>
      <c r="AN95" t="s">
        <v>14</v>
      </c>
      <c r="AO95" t="s">
        <v>14</v>
      </c>
      <c r="AQ95">
        <v>1</v>
      </c>
      <c r="AT95" s="6">
        <f t="shared" si="8"/>
        <v>24.616276499999998</v>
      </c>
      <c r="AU95" s="7">
        <f t="shared" si="9"/>
        <v>11299.35410295212</v>
      </c>
      <c r="AW95" s="8">
        <f t="shared" si="10"/>
        <v>25.559951379999998</v>
      </c>
      <c r="AX95" s="9">
        <f t="shared" si="11"/>
        <v>11799.76789061656</v>
      </c>
    </row>
    <row r="96" spans="1:50" x14ac:dyDescent="0.3">
      <c r="A96">
        <v>42</v>
      </c>
      <c r="B96" t="s">
        <v>192</v>
      </c>
      <c r="C96" s="2">
        <v>44543.500543981485</v>
      </c>
      <c r="D96" t="s">
        <v>193</v>
      </c>
      <c r="E96" t="s">
        <v>13</v>
      </c>
      <c r="F96">
        <v>0</v>
      </c>
      <c r="G96">
        <v>6.0419999999999998</v>
      </c>
      <c r="H96" s="3">
        <v>26904</v>
      </c>
      <c r="I96">
        <v>5.0999999999999997E-2</v>
      </c>
      <c r="J96" t="s">
        <v>14</v>
      </c>
      <c r="K96" t="s">
        <v>14</v>
      </c>
      <c r="L96" t="s">
        <v>14</v>
      </c>
      <c r="M96" t="s">
        <v>14</v>
      </c>
      <c r="O96">
        <v>42</v>
      </c>
      <c r="P96" t="s">
        <v>192</v>
      </c>
      <c r="Q96" s="2">
        <v>44543.500543981485</v>
      </c>
      <c r="R96" t="s">
        <v>193</v>
      </c>
      <c r="S96" t="s">
        <v>13</v>
      </c>
      <c r="T96">
        <v>0</v>
      </c>
      <c r="U96" t="s">
        <v>14</v>
      </c>
      <c r="V96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C96">
        <v>42</v>
      </c>
      <c r="AD96" t="s">
        <v>192</v>
      </c>
      <c r="AE96" s="2">
        <v>44543.500543981485</v>
      </c>
      <c r="AF96" t="s">
        <v>193</v>
      </c>
      <c r="AG96" t="s">
        <v>13</v>
      </c>
      <c r="AH96">
        <v>0</v>
      </c>
      <c r="AI96">
        <v>12.21</v>
      </c>
      <c r="AJ96" s="3">
        <v>15469</v>
      </c>
      <c r="AK96">
        <v>3.0939999999999999</v>
      </c>
      <c r="AL96" t="s">
        <v>14</v>
      </c>
      <c r="AM96" t="s">
        <v>14</v>
      </c>
      <c r="AN96" t="s">
        <v>14</v>
      </c>
      <c r="AO96" t="s">
        <v>14</v>
      </c>
      <c r="AQ96">
        <v>1</v>
      </c>
      <c r="AT96" s="6">
        <f t="shared" si="8"/>
        <v>84.384877858700804</v>
      </c>
      <c r="AU96" s="7">
        <f t="shared" si="9"/>
        <v>2887.7623691480298</v>
      </c>
      <c r="AW96" s="8">
        <f t="shared" si="10"/>
        <v>70.393429531385607</v>
      </c>
      <c r="AX96" s="9">
        <f t="shared" si="11"/>
        <v>2949.9239452341403</v>
      </c>
    </row>
    <row r="97" spans="1:50" x14ac:dyDescent="0.3">
      <c r="A97">
        <v>43</v>
      </c>
      <c r="B97" t="s">
        <v>194</v>
      </c>
      <c r="C97" s="2">
        <v>44543.521782407406</v>
      </c>
      <c r="D97" t="s">
        <v>195</v>
      </c>
      <c r="E97" t="s">
        <v>13</v>
      </c>
      <c r="F97">
        <v>0</v>
      </c>
      <c r="G97">
        <v>6.1029999999999998</v>
      </c>
      <c r="H97" s="3">
        <v>1976</v>
      </c>
      <c r="I97">
        <v>-1E-3</v>
      </c>
      <c r="J97" t="s">
        <v>14</v>
      </c>
      <c r="K97" t="s">
        <v>14</v>
      </c>
      <c r="L97" t="s">
        <v>14</v>
      </c>
      <c r="M97" t="s">
        <v>14</v>
      </c>
      <c r="O97">
        <v>43</v>
      </c>
      <c r="P97" t="s">
        <v>194</v>
      </c>
      <c r="Q97" s="2">
        <v>44543.521782407406</v>
      </c>
      <c r="R97" t="s">
        <v>195</v>
      </c>
      <c r="S97" t="s">
        <v>13</v>
      </c>
      <c r="T97">
        <v>0</v>
      </c>
      <c r="U97" t="s">
        <v>14</v>
      </c>
      <c r="V97" t="s">
        <v>14</v>
      </c>
      <c r="W97" t="s">
        <v>14</v>
      </c>
      <c r="X97" t="s">
        <v>14</v>
      </c>
      <c r="Y97" t="s">
        <v>14</v>
      </c>
      <c r="Z97" t="s">
        <v>14</v>
      </c>
      <c r="AA97" t="s">
        <v>14</v>
      </c>
      <c r="AC97">
        <v>43</v>
      </c>
      <c r="AD97" t="s">
        <v>194</v>
      </c>
      <c r="AE97" s="2">
        <v>44543.521782407406</v>
      </c>
      <c r="AF97" t="s">
        <v>195</v>
      </c>
      <c r="AG97" t="s">
        <v>13</v>
      </c>
      <c r="AH97">
        <v>0</v>
      </c>
      <c r="AI97">
        <v>12.247</v>
      </c>
      <c r="AJ97" s="3">
        <v>3055</v>
      </c>
      <c r="AK97">
        <v>0.61899999999999999</v>
      </c>
      <c r="AL97" t="s">
        <v>14</v>
      </c>
      <c r="AM97" t="s">
        <v>14</v>
      </c>
      <c r="AN97" t="s">
        <v>14</v>
      </c>
      <c r="AO97" t="s">
        <v>14</v>
      </c>
      <c r="AQ97">
        <v>1</v>
      </c>
      <c r="AT97" s="6">
        <f t="shared" si="8"/>
        <v>1.05705224</v>
      </c>
      <c r="AU97" s="7">
        <f t="shared" si="9"/>
        <v>600.64116602075012</v>
      </c>
      <c r="AW97" s="8">
        <f t="shared" si="10"/>
        <v>0.61297782080000029</v>
      </c>
      <c r="AX97" s="9">
        <f t="shared" si="11"/>
        <v>580.10624501350003</v>
      </c>
    </row>
    <row r="98" spans="1:50" x14ac:dyDescent="0.3">
      <c r="A98">
        <v>44</v>
      </c>
      <c r="B98" t="s">
        <v>196</v>
      </c>
      <c r="C98" s="2">
        <v>44543.543067129627</v>
      </c>
      <c r="D98" t="s">
        <v>197</v>
      </c>
      <c r="E98" t="s">
        <v>13</v>
      </c>
      <c r="F98">
        <v>0</v>
      </c>
      <c r="G98">
        <v>6.05</v>
      </c>
      <c r="H98" s="3">
        <v>7139</v>
      </c>
      <c r="I98">
        <v>0.01</v>
      </c>
      <c r="J98" t="s">
        <v>14</v>
      </c>
      <c r="K98" t="s">
        <v>14</v>
      </c>
      <c r="L98" t="s">
        <v>14</v>
      </c>
      <c r="M98" t="s">
        <v>14</v>
      </c>
      <c r="O98">
        <v>44</v>
      </c>
      <c r="P98" t="s">
        <v>196</v>
      </c>
      <c r="Q98" s="2">
        <v>44543.543067129627</v>
      </c>
      <c r="R98" t="s">
        <v>197</v>
      </c>
      <c r="S98" t="s">
        <v>13</v>
      </c>
      <c r="T98">
        <v>0</v>
      </c>
      <c r="U98" t="s">
        <v>14</v>
      </c>
      <c r="V98" t="s">
        <v>14</v>
      </c>
      <c r="W98" t="s">
        <v>14</v>
      </c>
      <c r="X98" t="s">
        <v>14</v>
      </c>
      <c r="Y98" t="s">
        <v>14</v>
      </c>
      <c r="Z98" t="s">
        <v>14</v>
      </c>
      <c r="AA98" t="s">
        <v>14</v>
      </c>
      <c r="AC98">
        <v>44</v>
      </c>
      <c r="AD98" t="s">
        <v>196</v>
      </c>
      <c r="AE98" s="2">
        <v>44543.543067129627</v>
      </c>
      <c r="AF98" t="s">
        <v>197</v>
      </c>
      <c r="AG98" t="s">
        <v>13</v>
      </c>
      <c r="AH98">
        <v>0</v>
      </c>
      <c r="AI98">
        <v>12.159000000000001</v>
      </c>
      <c r="AJ98" s="3">
        <v>57695</v>
      </c>
      <c r="AK98">
        <v>11.436999999999999</v>
      </c>
      <c r="AL98" t="s">
        <v>14</v>
      </c>
      <c r="AM98" t="s">
        <v>14</v>
      </c>
      <c r="AN98" t="s">
        <v>14</v>
      </c>
      <c r="AO98" t="s">
        <v>14</v>
      </c>
      <c r="AQ98">
        <v>1</v>
      </c>
      <c r="AT98" s="6">
        <f t="shared" si="8"/>
        <v>16.023008071249997</v>
      </c>
      <c r="AU98" s="7">
        <f t="shared" si="9"/>
        <v>10522.539683420749</v>
      </c>
      <c r="AW98" s="8">
        <f t="shared" si="10"/>
        <v>17.623956648050001</v>
      </c>
      <c r="AX98" s="9">
        <f t="shared" si="11"/>
        <v>10973.301126213499</v>
      </c>
    </row>
    <row r="99" spans="1:50" x14ac:dyDescent="0.3">
      <c r="A99">
        <v>45</v>
      </c>
      <c r="B99" t="s">
        <v>198</v>
      </c>
      <c r="C99" s="2">
        <v>44543.564340277779</v>
      </c>
      <c r="D99" t="s">
        <v>199</v>
      </c>
      <c r="E99" t="s">
        <v>13</v>
      </c>
      <c r="F99">
        <v>0</v>
      </c>
      <c r="G99">
        <v>6.0709999999999997</v>
      </c>
      <c r="H99" s="3">
        <v>2211</v>
      </c>
      <c r="I99">
        <v>0</v>
      </c>
      <c r="J99" t="s">
        <v>14</v>
      </c>
      <c r="K99" t="s">
        <v>14</v>
      </c>
      <c r="L99" t="s">
        <v>14</v>
      </c>
      <c r="M99" t="s">
        <v>14</v>
      </c>
      <c r="O99">
        <v>45</v>
      </c>
      <c r="P99" t="s">
        <v>198</v>
      </c>
      <c r="Q99" s="2">
        <v>44543.564340277779</v>
      </c>
      <c r="R99" t="s">
        <v>199</v>
      </c>
      <c r="S99" t="s">
        <v>13</v>
      </c>
      <c r="T99">
        <v>0</v>
      </c>
      <c r="U99" t="s">
        <v>14</v>
      </c>
      <c r="V99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C99">
        <v>45</v>
      </c>
      <c r="AD99" t="s">
        <v>198</v>
      </c>
      <c r="AE99" s="2">
        <v>44543.564340277779</v>
      </c>
      <c r="AF99" t="s">
        <v>199</v>
      </c>
      <c r="AG99" t="s">
        <v>13</v>
      </c>
      <c r="AH99">
        <v>0</v>
      </c>
      <c r="AI99">
        <v>12.257</v>
      </c>
      <c r="AJ99" s="3">
        <v>2563</v>
      </c>
      <c r="AK99">
        <v>0.52100000000000002</v>
      </c>
      <c r="AL99" t="s">
        <v>14</v>
      </c>
      <c r="AM99" t="s">
        <v>14</v>
      </c>
      <c r="AN99" t="s">
        <v>14</v>
      </c>
      <c r="AO99" t="s">
        <v>14</v>
      </c>
      <c r="AQ99">
        <v>1</v>
      </c>
      <c r="AT99" s="6">
        <f t="shared" si="8"/>
        <v>1.7136360712499998</v>
      </c>
      <c r="AU99" s="7">
        <f t="shared" si="9"/>
        <v>509.59786581587002</v>
      </c>
      <c r="AW99" s="8">
        <f t="shared" si="10"/>
        <v>1.4543632080499993</v>
      </c>
      <c r="AX99" s="9">
        <f t="shared" si="11"/>
        <v>486.08078856406001</v>
      </c>
    </row>
    <row r="100" spans="1:50" x14ac:dyDescent="0.3">
      <c r="A100">
        <v>46</v>
      </c>
      <c r="B100" t="s">
        <v>200</v>
      </c>
      <c r="C100" s="2">
        <v>44543.585613425923</v>
      </c>
      <c r="D100" t="s">
        <v>201</v>
      </c>
      <c r="E100" t="s">
        <v>13</v>
      </c>
      <c r="F100">
        <v>0</v>
      </c>
      <c r="G100">
        <v>6.0789999999999997</v>
      </c>
      <c r="H100" s="3">
        <v>1910</v>
      </c>
      <c r="I100">
        <v>-1E-3</v>
      </c>
      <c r="J100" t="s">
        <v>14</v>
      </c>
      <c r="K100" t="s">
        <v>14</v>
      </c>
      <c r="L100" t="s">
        <v>14</v>
      </c>
      <c r="M100" t="s">
        <v>14</v>
      </c>
      <c r="O100">
        <v>46</v>
      </c>
      <c r="P100" t="s">
        <v>200</v>
      </c>
      <c r="Q100" s="2">
        <v>44543.585613425923</v>
      </c>
      <c r="R100" t="s">
        <v>201</v>
      </c>
      <c r="S100" t="s">
        <v>13</v>
      </c>
      <c r="T100">
        <v>0</v>
      </c>
      <c r="U100" t="s">
        <v>14</v>
      </c>
      <c r="V100" t="s">
        <v>14</v>
      </c>
      <c r="W100" t="s">
        <v>14</v>
      </c>
      <c r="X100" t="s">
        <v>14</v>
      </c>
      <c r="Y100" t="s">
        <v>14</v>
      </c>
      <c r="Z100" t="s">
        <v>14</v>
      </c>
      <c r="AA100" t="s">
        <v>14</v>
      </c>
      <c r="AC100">
        <v>46</v>
      </c>
      <c r="AD100" t="s">
        <v>200</v>
      </c>
      <c r="AE100" s="2">
        <v>44543.585613425923</v>
      </c>
      <c r="AF100" t="s">
        <v>201</v>
      </c>
      <c r="AG100" t="s">
        <v>13</v>
      </c>
      <c r="AH100">
        <v>0</v>
      </c>
      <c r="AI100">
        <v>12.260999999999999</v>
      </c>
      <c r="AJ100" s="3">
        <v>3034</v>
      </c>
      <c r="AK100">
        <v>0.61499999999999999</v>
      </c>
      <c r="AL100" t="s">
        <v>14</v>
      </c>
      <c r="AM100" t="s">
        <v>14</v>
      </c>
      <c r="AN100" t="s">
        <v>14</v>
      </c>
      <c r="AO100" t="s">
        <v>14</v>
      </c>
      <c r="AQ100">
        <v>1</v>
      </c>
      <c r="AT100" s="6">
        <f t="shared" si="8"/>
        <v>0.87307212499999931</v>
      </c>
      <c r="AU100" s="7">
        <f t="shared" si="9"/>
        <v>596.75579235788007</v>
      </c>
      <c r="AW100" s="8">
        <f t="shared" si="10"/>
        <v>0.37552260499999957</v>
      </c>
      <c r="AX100" s="9">
        <f t="shared" si="11"/>
        <v>576.09312416344005</v>
      </c>
    </row>
    <row r="101" spans="1:50" x14ac:dyDescent="0.3">
      <c r="A101">
        <v>47</v>
      </c>
      <c r="B101" t="s">
        <v>202</v>
      </c>
      <c r="C101" s="2">
        <v>44543.606863425928</v>
      </c>
      <c r="D101" t="s">
        <v>203</v>
      </c>
      <c r="E101" t="s">
        <v>13</v>
      </c>
      <c r="F101">
        <v>0</v>
      </c>
      <c r="G101">
        <v>6.0679999999999996</v>
      </c>
      <c r="H101" s="3">
        <v>1985</v>
      </c>
      <c r="I101">
        <v>-1E-3</v>
      </c>
      <c r="J101" t="s">
        <v>14</v>
      </c>
      <c r="K101" t="s">
        <v>14</v>
      </c>
      <c r="L101" t="s">
        <v>14</v>
      </c>
      <c r="M101" t="s">
        <v>14</v>
      </c>
      <c r="O101">
        <v>47</v>
      </c>
      <c r="P101" t="s">
        <v>202</v>
      </c>
      <c r="Q101" s="2">
        <v>44543.606863425928</v>
      </c>
      <c r="R101" t="s">
        <v>203</v>
      </c>
      <c r="S101" t="s">
        <v>13</v>
      </c>
      <c r="T101">
        <v>0</v>
      </c>
      <c r="U101" t="s">
        <v>14</v>
      </c>
      <c r="V101" t="s">
        <v>14</v>
      </c>
      <c r="W101" t="s">
        <v>14</v>
      </c>
      <c r="X101" t="s">
        <v>14</v>
      </c>
      <c r="Y101" t="s">
        <v>14</v>
      </c>
      <c r="Z101" t="s">
        <v>14</v>
      </c>
      <c r="AA101" t="s">
        <v>14</v>
      </c>
      <c r="AC101">
        <v>47</v>
      </c>
      <c r="AD101" t="s">
        <v>202</v>
      </c>
      <c r="AE101" s="2">
        <v>44543.606863425928</v>
      </c>
      <c r="AF101" t="s">
        <v>203</v>
      </c>
      <c r="AG101" t="s">
        <v>13</v>
      </c>
      <c r="AH101">
        <v>0</v>
      </c>
      <c r="AI101">
        <v>12.212999999999999</v>
      </c>
      <c r="AJ101" s="3">
        <v>2694</v>
      </c>
      <c r="AK101">
        <v>0.54700000000000004</v>
      </c>
      <c r="AL101" t="s">
        <v>14</v>
      </c>
      <c r="AM101" t="s">
        <v>14</v>
      </c>
      <c r="AN101" t="s">
        <v>14</v>
      </c>
      <c r="AO101" t="s">
        <v>14</v>
      </c>
      <c r="AQ101">
        <v>1</v>
      </c>
      <c r="AT101" s="6">
        <f t="shared" si="8"/>
        <v>1.082154781249999</v>
      </c>
      <c r="AU101" s="7">
        <f t="shared" si="9"/>
        <v>533.84203818828007</v>
      </c>
      <c r="AW101" s="8">
        <f t="shared" si="10"/>
        <v>0.6453189612500001</v>
      </c>
      <c r="AX101" s="9">
        <f t="shared" si="11"/>
        <v>511.11679083864004</v>
      </c>
    </row>
    <row r="102" spans="1:50" x14ac:dyDescent="0.3">
      <c r="A102">
        <v>48</v>
      </c>
      <c r="B102" t="s">
        <v>204</v>
      </c>
      <c r="C102" s="2">
        <v>44543.628125000003</v>
      </c>
      <c r="D102" t="s">
        <v>205</v>
      </c>
      <c r="E102" t="s">
        <v>13</v>
      </c>
      <c r="F102">
        <v>0</v>
      </c>
      <c r="G102">
        <v>6.0339999999999998</v>
      </c>
      <c r="H102" s="3">
        <v>28891</v>
      </c>
      <c r="I102">
        <v>5.5E-2</v>
      </c>
      <c r="J102" t="s">
        <v>14</v>
      </c>
      <c r="K102" t="s">
        <v>14</v>
      </c>
      <c r="L102" t="s">
        <v>14</v>
      </c>
      <c r="M102" t="s">
        <v>14</v>
      </c>
      <c r="O102">
        <v>48</v>
      </c>
      <c r="P102" t="s">
        <v>204</v>
      </c>
      <c r="Q102" s="2">
        <v>44543.628125000003</v>
      </c>
      <c r="R102" t="s">
        <v>205</v>
      </c>
      <c r="S102" t="s">
        <v>13</v>
      </c>
      <c r="T102">
        <v>0</v>
      </c>
      <c r="U102" t="s">
        <v>14</v>
      </c>
      <c r="V102" t="s">
        <v>14</v>
      </c>
      <c r="W102" t="s">
        <v>14</v>
      </c>
      <c r="X102" t="s">
        <v>14</v>
      </c>
      <c r="Y102" t="s">
        <v>14</v>
      </c>
      <c r="Z102" t="s">
        <v>14</v>
      </c>
      <c r="AA102" t="s">
        <v>14</v>
      </c>
      <c r="AC102">
        <v>48</v>
      </c>
      <c r="AD102" t="s">
        <v>204</v>
      </c>
      <c r="AE102" s="2">
        <v>44543.628125000003</v>
      </c>
      <c r="AF102" t="s">
        <v>205</v>
      </c>
      <c r="AG102" t="s">
        <v>13</v>
      </c>
      <c r="AH102">
        <v>0</v>
      </c>
      <c r="AI102">
        <v>12.195</v>
      </c>
      <c r="AJ102" s="3">
        <v>16599</v>
      </c>
      <c r="AK102">
        <v>3.319</v>
      </c>
      <c r="AL102" t="s">
        <v>14</v>
      </c>
      <c r="AM102" t="s">
        <v>14</v>
      </c>
      <c r="AN102" t="s">
        <v>14</v>
      </c>
      <c r="AO102" t="s">
        <v>14</v>
      </c>
      <c r="AQ102">
        <v>1</v>
      </c>
      <c r="AT102" s="6">
        <f t="shared" si="8"/>
        <v>90.535557119127816</v>
      </c>
      <c r="AU102" s="7">
        <f t="shared" si="9"/>
        <v>3094.9897827012301</v>
      </c>
      <c r="AW102" s="8">
        <f t="shared" si="10"/>
        <v>75.615770993387102</v>
      </c>
      <c r="AX102" s="9">
        <f t="shared" si="11"/>
        <v>3165.3907342157399</v>
      </c>
    </row>
    <row r="103" spans="1:50" x14ac:dyDescent="0.3">
      <c r="A103">
        <v>49</v>
      </c>
      <c r="B103" t="s">
        <v>206</v>
      </c>
      <c r="C103" s="2">
        <v>44543.649363425924</v>
      </c>
      <c r="D103" t="s">
        <v>207</v>
      </c>
      <c r="E103" t="s">
        <v>13</v>
      </c>
      <c r="F103">
        <v>0</v>
      </c>
      <c r="G103">
        <v>6.0620000000000003</v>
      </c>
      <c r="H103" s="3">
        <v>1671</v>
      </c>
      <c r="I103">
        <v>-1E-3</v>
      </c>
      <c r="J103" t="s">
        <v>14</v>
      </c>
      <c r="K103" t="s">
        <v>14</v>
      </c>
      <c r="L103" t="s">
        <v>14</v>
      </c>
      <c r="M103" t="s">
        <v>14</v>
      </c>
      <c r="O103">
        <v>49</v>
      </c>
      <c r="P103" t="s">
        <v>206</v>
      </c>
      <c r="Q103" s="2">
        <v>44543.649363425924</v>
      </c>
      <c r="R103" t="s">
        <v>207</v>
      </c>
      <c r="S103" t="s">
        <v>13</v>
      </c>
      <c r="T103">
        <v>0</v>
      </c>
      <c r="U103" t="s">
        <v>14</v>
      </c>
      <c r="V103" t="s">
        <v>14</v>
      </c>
      <c r="W103" t="s">
        <v>14</v>
      </c>
      <c r="X103" t="s">
        <v>14</v>
      </c>
      <c r="Y103" t="s">
        <v>14</v>
      </c>
      <c r="Z103" t="s">
        <v>14</v>
      </c>
      <c r="AA103" t="s">
        <v>14</v>
      </c>
      <c r="AC103">
        <v>49</v>
      </c>
      <c r="AD103" t="s">
        <v>206</v>
      </c>
      <c r="AE103" s="2">
        <v>44543.649363425924</v>
      </c>
      <c r="AF103" t="s">
        <v>207</v>
      </c>
      <c r="AG103" t="s">
        <v>13</v>
      </c>
      <c r="AH103">
        <v>0</v>
      </c>
      <c r="AI103">
        <v>12.253</v>
      </c>
      <c r="AJ103" s="3">
        <v>3636</v>
      </c>
      <c r="AK103">
        <v>0.73499999999999999</v>
      </c>
      <c r="AL103" t="s">
        <v>14</v>
      </c>
      <c r="AM103" t="s">
        <v>14</v>
      </c>
      <c r="AN103" t="s">
        <v>14</v>
      </c>
      <c r="AO103" t="s">
        <v>14</v>
      </c>
      <c r="AQ103">
        <v>1</v>
      </c>
      <c r="AT103" s="6">
        <f t="shared" si="8"/>
        <v>0.20839012124999989</v>
      </c>
      <c r="AU103" s="7">
        <f t="shared" si="9"/>
        <v>708.11454946608012</v>
      </c>
      <c r="AW103" s="8">
        <f t="shared" si="10"/>
        <v>-0.48857736595000034</v>
      </c>
      <c r="AX103" s="9">
        <f t="shared" si="11"/>
        <v>691.13023473504006</v>
      </c>
    </row>
    <row r="104" spans="1:50" x14ac:dyDescent="0.3">
      <c r="A104">
        <v>50</v>
      </c>
      <c r="B104" t="s">
        <v>208</v>
      </c>
      <c r="C104" s="2">
        <v>44543.670659722222</v>
      </c>
      <c r="D104" t="s">
        <v>209</v>
      </c>
      <c r="E104" t="s">
        <v>13</v>
      </c>
      <c r="F104">
        <v>0</v>
      </c>
      <c r="G104">
        <v>6.077</v>
      </c>
      <c r="H104" s="3">
        <v>1677</v>
      </c>
      <c r="I104">
        <v>-1E-3</v>
      </c>
      <c r="J104" t="s">
        <v>14</v>
      </c>
      <c r="K104" t="s">
        <v>14</v>
      </c>
      <c r="L104" t="s">
        <v>14</v>
      </c>
      <c r="M104" t="s">
        <v>14</v>
      </c>
      <c r="O104">
        <v>50</v>
      </c>
      <c r="P104" t="s">
        <v>208</v>
      </c>
      <c r="Q104" s="2">
        <v>44543.670659722222</v>
      </c>
      <c r="R104" t="s">
        <v>209</v>
      </c>
      <c r="S104" t="s">
        <v>13</v>
      </c>
      <c r="T104">
        <v>0</v>
      </c>
      <c r="U104" t="s">
        <v>14</v>
      </c>
      <c r="V104" t="s">
        <v>14</v>
      </c>
      <c r="W104" t="s">
        <v>14</v>
      </c>
      <c r="X104" t="s">
        <v>14</v>
      </c>
      <c r="Y104" t="s">
        <v>14</v>
      </c>
      <c r="Z104" t="s">
        <v>14</v>
      </c>
      <c r="AA104" t="s">
        <v>14</v>
      </c>
      <c r="AC104">
        <v>50</v>
      </c>
      <c r="AD104" t="s">
        <v>208</v>
      </c>
      <c r="AE104" s="2">
        <v>44543.670659722222</v>
      </c>
      <c r="AF104" t="s">
        <v>209</v>
      </c>
      <c r="AG104" t="s">
        <v>13</v>
      </c>
      <c r="AH104">
        <v>0</v>
      </c>
      <c r="AI104">
        <v>12.212</v>
      </c>
      <c r="AJ104" s="3">
        <v>3912</v>
      </c>
      <c r="AK104">
        <v>0.79100000000000004</v>
      </c>
      <c r="AL104" t="s">
        <v>14</v>
      </c>
      <c r="AM104" t="s">
        <v>14</v>
      </c>
      <c r="AN104" t="s">
        <v>14</v>
      </c>
      <c r="AO104" t="s">
        <v>14</v>
      </c>
      <c r="AQ104">
        <v>1</v>
      </c>
      <c r="AT104" s="6">
        <f t="shared" si="8"/>
        <v>0.22504699124999927</v>
      </c>
      <c r="AU104" s="7">
        <f t="shared" si="9"/>
        <v>759.15418398912004</v>
      </c>
      <c r="AW104" s="8">
        <f t="shared" si="10"/>
        <v>-0.46680346554999907</v>
      </c>
      <c r="AX104" s="9">
        <f t="shared" si="11"/>
        <v>743.86756112256012</v>
      </c>
    </row>
    <row r="105" spans="1:50" x14ac:dyDescent="0.3">
      <c r="A105">
        <v>51</v>
      </c>
      <c r="B105" t="s">
        <v>210</v>
      </c>
      <c r="C105" s="2">
        <v>44543.691921296297</v>
      </c>
      <c r="D105" t="s">
        <v>211</v>
      </c>
      <c r="E105" t="s">
        <v>13</v>
      </c>
      <c r="F105">
        <v>0</v>
      </c>
      <c r="G105">
        <v>6.0389999999999997</v>
      </c>
      <c r="H105" s="3">
        <v>91200</v>
      </c>
      <c r="I105">
        <v>0.185</v>
      </c>
      <c r="J105" t="s">
        <v>14</v>
      </c>
      <c r="K105" t="s">
        <v>14</v>
      </c>
      <c r="L105" t="s">
        <v>14</v>
      </c>
      <c r="M105" t="s">
        <v>14</v>
      </c>
      <c r="O105">
        <v>51</v>
      </c>
      <c r="P105" t="s">
        <v>210</v>
      </c>
      <c r="Q105" s="2">
        <v>44543.691921296297</v>
      </c>
      <c r="R105" t="s">
        <v>211</v>
      </c>
      <c r="S105" t="s">
        <v>13</v>
      </c>
      <c r="T105">
        <v>0</v>
      </c>
      <c r="U105" t="s">
        <v>14</v>
      </c>
      <c r="V105" t="s">
        <v>14</v>
      </c>
      <c r="W105" t="s">
        <v>14</v>
      </c>
      <c r="X105" t="s">
        <v>14</v>
      </c>
      <c r="Y105" t="s">
        <v>14</v>
      </c>
      <c r="Z105" t="s">
        <v>14</v>
      </c>
      <c r="AA105" t="s">
        <v>14</v>
      </c>
      <c r="AC105">
        <v>51</v>
      </c>
      <c r="AD105" t="s">
        <v>210</v>
      </c>
      <c r="AE105" s="2">
        <v>44543.691921296297</v>
      </c>
      <c r="AF105" t="s">
        <v>211</v>
      </c>
      <c r="AG105" t="s">
        <v>13</v>
      </c>
      <c r="AH105">
        <v>0</v>
      </c>
      <c r="AI105">
        <v>12.186</v>
      </c>
      <c r="AJ105" s="3">
        <v>30188</v>
      </c>
      <c r="AK105">
        <v>6.0149999999999997</v>
      </c>
      <c r="AL105" t="s">
        <v>14</v>
      </c>
      <c r="AM105" t="s">
        <v>14</v>
      </c>
      <c r="AN105" t="s">
        <v>14</v>
      </c>
      <c r="AO105" t="s">
        <v>14</v>
      </c>
      <c r="AQ105">
        <v>1</v>
      </c>
      <c r="AT105" s="6">
        <f t="shared" si="8"/>
        <v>280.14070547199998</v>
      </c>
      <c r="AU105" s="7">
        <f t="shared" si="9"/>
        <v>5574.4819358571203</v>
      </c>
      <c r="AW105" s="8">
        <f t="shared" si="10"/>
        <v>238.89532150400001</v>
      </c>
      <c r="AX105" s="9">
        <f t="shared" si="11"/>
        <v>5753.2696125065595</v>
      </c>
    </row>
    <row r="106" spans="1:50" x14ac:dyDescent="0.3">
      <c r="A106">
        <v>52</v>
      </c>
      <c r="B106" t="s">
        <v>212</v>
      </c>
      <c r="C106" s="2">
        <v>44543.713194444441</v>
      </c>
      <c r="D106" t="s">
        <v>213</v>
      </c>
      <c r="E106" t="s">
        <v>13</v>
      </c>
      <c r="F106">
        <v>0</v>
      </c>
      <c r="G106">
        <v>6.07</v>
      </c>
      <c r="H106" s="3">
        <v>2215</v>
      </c>
      <c r="I106">
        <v>0</v>
      </c>
      <c r="J106" t="s">
        <v>14</v>
      </c>
      <c r="K106" t="s">
        <v>14</v>
      </c>
      <c r="L106" t="s">
        <v>14</v>
      </c>
      <c r="M106" t="s">
        <v>14</v>
      </c>
      <c r="O106">
        <v>52</v>
      </c>
      <c r="P106" t="s">
        <v>212</v>
      </c>
      <c r="Q106" s="2">
        <v>44543.713194444441</v>
      </c>
      <c r="R106" t="s">
        <v>213</v>
      </c>
      <c r="S106" t="s">
        <v>13</v>
      </c>
      <c r="T106">
        <v>0</v>
      </c>
      <c r="U106" t="s">
        <v>14</v>
      </c>
      <c r="V106" t="s">
        <v>14</v>
      </c>
      <c r="W106" t="s">
        <v>14</v>
      </c>
      <c r="X106" t="s">
        <v>14</v>
      </c>
      <c r="Y106" t="s">
        <v>14</v>
      </c>
      <c r="Z106" t="s">
        <v>14</v>
      </c>
      <c r="AA106" t="s">
        <v>14</v>
      </c>
      <c r="AC106">
        <v>52</v>
      </c>
      <c r="AD106" t="s">
        <v>212</v>
      </c>
      <c r="AE106" s="2">
        <v>44543.713194444441</v>
      </c>
      <c r="AF106" t="s">
        <v>213</v>
      </c>
      <c r="AG106" t="s">
        <v>13</v>
      </c>
      <c r="AH106">
        <v>0</v>
      </c>
      <c r="AI106">
        <v>12.218</v>
      </c>
      <c r="AJ106" s="3">
        <v>8513</v>
      </c>
      <c r="AK106">
        <v>1.7090000000000001</v>
      </c>
      <c r="AL106" t="s">
        <v>14</v>
      </c>
      <c r="AM106" t="s">
        <v>14</v>
      </c>
      <c r="AN106" t="s">
        <v>14</v>
      </c>
      <c r="AO106" t="s">
        <v>14</v>
      </c>
      <c r="AQ106">
        <v>1</v>
      </c>
      <c r="AT106" s="6">
        <f t="shared" si="8"/>
        <v>1.7248322812499994</v>
      </c>
      <c r="AU106" s="7">
        <f t="shared" si="9"/>
        <v>1608.5911847218701</v>
      </c>
      <c r="AW106" s="8">
        <f t="shared" si="10"/>
        <v>1.4686292612500012</v>
      </c>
      <c r="AX106" s="9">
        <f t="shared" si="11"/>
        <v>1622.6492187920601</v>
      </c>
    </row>
    <row r="107" spans="1:50" x14ac:dyDescent="0.3">
      <c r="A107">
        <v>53</v>
      </c>
      <c r="B107" t="s">
        <v>214</v>
      </c>
      <c r="C107" s="2">
        <v>44543.734456018516</v>
      </c>
      <c r="D107" t="s">
        <v>215</v>
      </c>
      <c r="E107" t="s">
        <v>13</v>
      </c>
      <c r="F107">
        <v>0</v>
      </c>
      <c r="G107">
        <v>6.07</v>
      </c>
      <c r="H107" s="3">
        <v>1948</v>
      </c>
      <c r="I107">
        <v>-1E-3</v>
      </c>
      <c r="J107" t="s">
        <v>14</v>
      </c>
      <c r="K107" t="s">
        <v>14</v>
      </c>
      <c r="L107" t="s">
        <v>14</v>
      </c>
      <c r="M107" t="s">
        <v>14</v>
      </c>
      <c r="O107">
        <v>53</v>
      </c>
      <c r="P107" t="s">
        <v>214</v>
      </c>
      <c r="Q107" s="2">
        <v>44543.734456018516</v>
      </c>
      <c r="R107" t="s">
        <v>215</v>
      </c>
      <c r="S107" t="s">
        <v>13</v>
      </c>
      <c r="T107">
        <v>0</v>
      </c>
      <c r="U107" t="s">
        <v>14</v>
      </c>
      <c r="V107" t="s">
        <v>14</v>
      </c>
      <c r="W107" t="s">
        <v>14</v>
      </c>
      <c r="X107" t="s">
        <v>14</v>
      </c>
      <c r="Y107" t="s">
        <v>14</v>
      </c>
      <c r="Z107" t="s">
        <v>14</v>
      </c>
      <c r="AA107" t="s">
        <v>14</v>
      </c>
      <c r="AC107">
        <v>53</v>
      </c>
      <c r="AD107" t="s">
        <v>214</v>
      </c>
      <c r="AE107" s="2">
        <v>44543.734456018516</v>
      </c>
      <c r="AF107" t="s">
        <v>215</v>
      </c>
      <c r="AG107" t="s">
        <v>13</v>
      </c>
      <c r="AH107">
        <v>0</v>
      </c>
      <c r="AI107">
        <v>12.215</v>
      </c>
      <c r="AJ107" s="3">
        <v>4631</v>
      </c>
      <c r="AK107">
        <v>0.93400000000000005</v>
      </c>
      <c r="AL107" t="s">
        <v>14</v>
      </c>
      <c r="AM107" t="s">
        <v>14</v>
      </c>
      <c r="AN107" t="s">
        <v>14</v>
      </c>
      <c r="AO107" t="s">
        <v>14</v>
      </c>
      <c r="AQ107">
        <v>1</v>
      </c>
      <c r="AT107" s="6">
        <f t="shared" si="8"/>
        <v>0.97897745999999941</v>
      </c>
      <c r="AU107" s="7">
        <f t="shared" si="9"/>
        <v>892.07122447403003</v>
      </c>
      <c r="AW107" s="8">
        <f t="shared" si="10"/>
        <v>0.51230090319999988</v>
      </c>
      <c r="AX107" s="9">
        <f t="shared" si="11"/>
        <v>881.24048542214007</v>
      </c>
    </row>
    <row r="108" spans="1:50" x14ac:dyDescent="0.3">
      <c r="A108">
        <v>54</v>
      </c>
      <c r="B108" t="s">
        <v>216</v>
      </c>
      <c r="C108" s="2">
        <v>44543.755706018521</v>
      </c>
      <c r="D108" t="s">
        <v>217</v>
      </c>
      <c r="E108" t="s">
        <v>13</v>
      </c>
      <c r="F108">
        <v>0</v>
      </c>
      <c r="G108">
        <v>6.0570000000000004</v>
      </c>
      <c r="H108" s="3">
        <v>1857</v>
      </c>
      <c r="I108">
        <v>-1E-3</v>
      </c>
      <c r="J108" t="s">
        <v>14</v>
      </c>
      <c r="K108" t="s">
        <v>14</v>
      </c>
      <c r="L108" t="s">
        <v>14</v>
      </c>
      <c r="M108" t="s">
        <v>14</v>
      </c>
      <c r="O108">
        <v>54</v>
      </c>
      <c r="P108" t="s">
        <v>216</v>
      </c>
      <c r="Q108" s="2">
        <v>44543.755706018521</v>
      </c>
      <c r="R108" t="s">
        <v>217</v>
      </c>
      <c r="S108" t="s">
        <v>13</v>
      </c>
      <c r="T108">
        <v>0</v>
      </c>
      <c r="U108" t="s">
        <v>14</v>
      </c>
      <c r="V108" t="s">
        <v>14</v>
      </c>
      <c r="W108" t="s">
        <v>14</v>
      </c>
      <c r="X108" t="s">
        <v>14</v>
      </c>
      <c r="Y108" t="s">
        <v>14</v>
      </c>
      <c r="Z108" t="s">
        <v>14</v>
      </c>
      <c r="AA108" t="s">
        <v>14</v>
      </c>
      <c r="AC108">
        <v>54</v>
      </c>
      <c r="AD108" t="s">
        <v>216</v>
      </c>
      <c r="AE108" s="2">
        <v>44543.755706018521</v>
      </c>
      <c r="AF108" t="s">
        <v>217</v>
      </c>
      <c r="AG108" t="s">
        <v>13</v>
      </c>
      <c r="AH108">
        <v>0</v>
      </c>
      <c r="AI108">
        <v>12.253</v>
      </c>
      <c r="AJ108" s="3">
        <v>4105</v>
      </c>
      <c r="AK108">
        <v>0.82899999999999996</v>
      </c>
      <c r="AL108" t="s">
        <v>14</v>
      </c>
      <c r="AM108" t="s">
        <v>14</v>
      </c>
      <c r="AN108" t="s">
        <v>14</v>
      </c>
      <c r="AO108" t="s">
        <v>14</v>
      </c>
      <c r="AQ108">
        <v>1</v>
      </c>
      <c r="AT108" s="6">
        <f t="shared" si="8"/>
        <v>0.72546454124999915</v>
      </c>
      <c r="AU108" s="7">
        <f t="shared" si="9"/>
        <v>794.83926116075008</v>
      </c>
      <c r="AW108" s="8">
        <f t="shared" si="10"/>
        <v>0.18447338045000006</v>
      </c>
      <c r="AX108" s="9">
        <f t="shared" si="11"/>
        <v>780.74400233350013</v>
      </c>
    </row>
    <row r="109" spans="1:50" x14ac:dyDescent="0.3">
      <c r="A109">
        <v>55</v>
      </c>
      <c r="B109" t="s">
        <v>218</v>
      </c>
      <c r="C109" s="2">
        <v>44543.776944444442</v>
      </c>
      <c r="D109" t="s">
        <v>219</v>
      </c>
      <c r="E109" t="s">
        <v>13</v>
      </c>
      <c r="F109">
        <v>0</v>
      </c>
      <c r="G109">
        <v>6.0590000000000002</v>
      </c>
      <c r="H109" s="3">
        <v>2106</v>
      </c>
      <c r="I109">
        <v>0</v>
      </c>
      <c r="J109" t="s">
        <v>14</v>
      </c>
      <c r="K109" t="s">
        <v>14</v>
      </c>
      <c r="L109" t="s">
        <v>14</v>
      </c>
      <c r="M109" t="s">
        <v>14</v>
      </c>
      <c r="O109">
        <v>55</v>
      </c>
      <c r="P109" t="s">
        <v>218</v>
      </c>
      <c r="Q109" s="2">
        <v>44543.776944444442</v>
      </c>
      <c r="R109" t="s">
        <v>219</v>
      </c>
      <c r="S109" t="s">
        <v>13</v>
      </c>
      <c r="T109">
        <v>0</v>
      </c>
      <c r="U109" t="s">
        <v>14</v>
      </c>
      <c r="V109" t="s">
        <v>14</v>
      </c>
      <c r="W109" t="s">
        <v>14</v>
      </c>
      <c r="X109" t="s">
        <v>14</v>
      </c>
      <c r="Y109" t="s">
        <v>14</v>
      </c>
      <c r="Z109" t="s">
        <v>14</v>
      </c>
      <c r="AA109" t="s">
        <v>14</v>
      </c>
      <c r="AC109">
        <v>55</v>
      </c>
      <c r="AD109" t="s">
        <v>218</v>
      </c>
      <c r="AE109" s="2">
        <v>44543.776944444442</v>
      </c>
      <c r="AF109" t="s">
        <v>219</v>
      </c>
      <c r="AG109" t="s">
        <v>13</v>
      </c>
      <c r="AH109">
        <v>0</v>
      </c>
      <c r="AI109">
        <v>12.201000000000001</v>
      </c>
      <c r="AJ109" s="3">
        <v>3823</v>
      </c>
      <c r="AK109">
        <v>0.77300000000000002</v>
      </c>
      <c r="AL109" t="s">
        <v>14</v>
      </c>
      <c r="AM109" t="s">
        <v>14</v>
      </c>
      <c r="AN109" t="s">
        <v>14</v>
      </c>
      <c r="AO109" t="s">
        <v>14</v>
      </c>
      <c r="AQ109">
        <v>1</v>
      </c>
      <c r="AT109" s="6">
        <f t="shared" ref="AT109:AT164" si="12">IF(H109&lt;15000,((0.00000002125*H109^2)+(0.002705*H109)+(-4.371)),(IF(H109&lt;700000,((-0.0000000008162*H109^2)+(0.003141*H109)+(0.4702)), ((0.000000003285*V109^2)+(0.1899*V109)+(559.5)))))</f>
        <v>1.4199787649999989</v>
      </c>
      <c r="AU109" s="7">
        <f t="shared" ref="AU109:AU164" si="13">((-0.00000006277*AJ109^2)+(0.1854*AJ109)+(34.83))</f>
        <v>742.69679579867011</v>
      </c>
      <c r="AW109" s="8">
        <f t="shared" ref="AW109:AW164" si="14">IF(H109&lt;10000,((-0.00000005795*H109^2)+(0.003823*H109)+(-6.715)),(IF(H109&lt;700000,((-0.0000000001209*H109^2)+(0.002635*H109)+(-0.4111)), ((-0.00000002007*V109^2)+(0.2564*V109)+(286.1)))))</f>
        <v>1.0792160737999996</v>
      </c>
      <c r="AX109" s="9">
        <f t="shared" ref="AX109:AX164" si="15">(-0.00000001626*AJ109^2)+(0.1912*AJ109)+(-3.858)</f>
        <v>726.86195475046009</v>
      </c>
    </row>
    <row r="110" spans="1:50" x14ac:dyDescent="0.3">
      <c r="A110">
        <v>56</v>
      </c>
      <c r="B110" t="s">
        <v>220</v>
      </c>
      <c r="C110" s="2">
        <v>44543.798217592594</v>
      </c>
      <c r="D110" t="s">
        <v>221</v>
      </c>
      <c r="E110" t="s">
        <v>13</v>
      </c>
      <c r="F110">
        <v>0</v>
      </c>
      <c r="G110">
        <v>6.0410000000000004</v>
      </c>
      <c r="H110" s="3">
        <v>88844</v>
      </c>
      <c r="I110">
        <v>0.18</v>
      </c>
      <c r="J110" t="s">
        <v>14</v>
      </c>
      <c r="K110" t="s">
        <v>14</v>
      </c>
      <c r="L110" t="s">
        <v>14</v>
      </c>
      <c r="M110" t="s">
        <v>14</v>
      </c>
      <c r="O110">
        <v>56</v>
      </c>
      <c r="P110" t="s">
        <v>220</v>
      </c>
      <c r="Q110" s="2">
        <v>44543.798217592594</v>
      </c>
      <c r="R110" t="s">
        <v>221</v>
      </c>
      <c r="S110" t="s">
        <v>13</v>
      </c>
      <c r="T110">
        <v>0</v>
      </c>
      <c r="U110" t="s">
        <v>14</v>
      </c>
      <c r="V110" t="s">
        <v>14</v>
      </c>
      <c r="W110" t="s">
        <v>14</v>
      </c>
      <c r="X110" t="s">
        <v>14</v>
      </c>
      <c r="Y110" t="s">
        <v>14</v>
      </c>
      <c r="Z110" t="s">
        <v>14</v>
      </c>
      <c r="AA110" t="s">
        <v>14</v>
      </c>
      <c r="AC110">
        <v>56</v>
      </c>
      <c r="AD110" t="s">
        <v>220</v>
      </c>
      <c r="AE110" s="2">
        <v>44543.798217592594</v>
      </c>
      <c r="AF110" t="s">
        <v>221</v>
      </c>
      <c r="AG110" t="s">
        <v>13</v>
      </c>
      <c r="AH110">
        <v>0</v>
      </c>
      <c r="AI110">
        <v>12.193</v>
      </c>
      <c r="AJ110" s="3">
        <v>29232</v>
      </c>
      <c r="AK110">
        <v>5.8259999999999996</v>
      </c>
      <c r="AL110" t="s">
        <v>14</v>
      </c>
      <c r="AM110" t="s">
        <v>14</v>
      </c>
      <c r="AN110" t="s">
        <v>14</v>
      </c>
      <c r="AO110" t="s">
        <v>14</v>
      </c>
      <c r="AQ110">
        <v>1</v>
      </c>
      <c r="AT110" s="6">
        <f t="shared" si="12"/>
        <v>273.08672817855677</v>
      </c>
      <c r="AU110" s="7">
        <f t="shared" si="13"/>
        <v>5400.8052183475202</v>
      </c>
      <c r="AW110" s="8">
        <f t="shared" si="14"/>
        <v>232.73854530897762</v>
      </c>
      <c r="AX110" s="9">
        <f t="shared" si="15"/>
        <v>5571.4060702617599</v>
      </c>
    </row>
    <row r="111" spans="1:50" x14ac:dyDescent="0.3">
      <c r="A111">
        <v>57</v>
      </c>
      <c r="B111" t="s">
        <v>222</v>
      </c>
      <c r="C111" s="2">
        <v>44543.819456018522</v>
      </c>
      <c r="D111" t="s">
        <v>223</v>
      </c>
      <c r="E111" t="s">
        <v>13</v>
      </c>
      <c r="F111">
        <v>0</v>
      </c>
      <c r="G111">
        <v>6.0720000000000001</v>
      </c>
      <c r="H111" s="3">
        <v>1421</v>
      </c>
      <c r="I111">
        <v>-2E-3</v>
      </c>
      <c r="J111" t="s">
        <v>14</v>
      </c>
      <c r="K111" t="s">
        <v>14</v>
      </c>
      <c r="L111" t="s">
        <v>14</v>
      </c>
      <c r="M111" t="s">
        <v>14</v>
      </c>
      <c r="O111">
        <v>57</v>
      </c>
      <c r="P111" t="s">
        <v>222</v>
      </c>
      <c r="Q111" s="2">
        <v>44543.819456018522</v>
      </c>
      <c r="R111" t="s">
        <v>223</v>
      </c>
      <c r="S111" t="s">
        <v>13</v>
      </c>
      <c r="T111">
        <v>0</v>
      </c>
      <c r="U111" t="s">
        <v>14</v>
      </c>
      <c r="V111" t="s">
        <v>14</v>
      </c>
      <c r="W111" t="s">
        <v>14</v>
      </c>
      <c r="X111" t="s">
        <v>14</v>
      </c>
      <c r="Y111" t="s">
        <v>14</v>
      </c>
      <c r="Z111" t="s">
        <v>14</v>
      </c>
      <c r="AA111" t="s">
        <v>14</v>
      </c>
      <c r="AC111">
        <v>57</v>
      </c>
      <c r="AD111" t="s">
        <v>222</v>
      </c>
      <c r="AE111" s="2">
        <v>44543.819456018522</v>
      </c>
      <c r="AF111" t="s">
        <v>223</v>
      </c>
      <c r="AG111" t="s">
        <v>13</v>
      </c>
      <c r="AH111">
        <v>0</v>
      </c>
      <c r="AI111">
        <v>12.266999999999999</v>
      </c>
      <c r="AJ111" s="3">
        <v>3121</v>
      </c>
      <c r="AK111">
        <v>0.63300000000000001</v>
      </c>
      <c r="AL111" t="s">
        <v>14</v>
      </c>
      <c r="AM111" t="s">
        <v>14</v>
      </c>
      <c r="AN111" t="s">
        <v>14</v>
      </c>
      <c r="AO111" t="s">
        <v>14</v>
      </c>
      <c r="AQ111">
        <v>1</v>
      </c>
      <c r="AT111" s="6">
        <f t="shared" si="12"/>
        <v>-0.48428612875000088</v>
      </c>
      <c r="AU111" s="7">
        <f t="shared" si="13"/>
        <v>612.85197996443014</v>
      </c>
      <c r="AW111" s="8">
        <f t="shared" si="14"/>
        <v>-1.3995320159499993</v>
      </c>
      <c r="AX111" s="9">
        <f t="shared" si="15"/>
        <v>592.71881717734016</v>
      </c>
    </row>
    <row r="112" spans="1:50" x14ac:dyDescent="0.3">
      <c r="A112">
        <v>58</v>
      </c>
      <c r="B112" t="s">
        <v>224</v>
      </c>
      <c r="C112" s="2">
        <v>44543.840717592589</v>
      </c>
      <c r="D112" t="s">
        <v>225</v>
      </c>
      <c r="E112" t="s">
        <v>13</v>
      </c>
      <c r="F112">
        <v>0</v>
      </c>
      <c r="G112">
        <v>6.04</v>
      </c>
      <c r="H112" s="3">
        <v>87253</v>
      </c>
      <c r="I112">
        <v>0.17699999999999999</v>
      </c>
      <c r="J112" t="s">
        <v>14</v>
      </c>
      <c r="K112" t="s">
        <v>14</v>
      </c>
      <c r="L112" t="s">
        <v>14</v>
      </c>
      <c r="M112" t="s">
        <v>14</v>
      </c>
      <c r="O112">
        <v>58</v>
      </c>
      <c r="P112" t="s">
        <v>224</v>
      </c>
      <c r="Q112" s="2">
        <v>44543.840717592589</v>
      </c>
      <c r="R112" t="s">
        <v>225</v>
      </c>
      <c r="S112" t="s">
        <v>13</v>
      </c>
      <c r="T112">
        <v>0</v>
      </c>
      <c r="U112" t="s">
        <v>14</v>
      </c>
      <c r="V112" t="s">
        <v>14</v>
      </c>
      <c r="W112" t="s">
        <v>14</v>
      </c>
      <c r="X112" t="s">
        <v>14</v>
      </c>
      <c r="Y112" t="s">
        <v>14</v>
      </c>
      <c r="Z112" t="s">
        <v>14</v>
      </c>
      <c r="AA112" t="s">
        <v>14</v>
      </c>
      <c r="AC112">
        <v>58</v>
      </c>
      <c r="AD112" t="s">
        <v>224</v>
      </c>
      <c r="AE112" s="2">
        <v>44543.840717592589</v>
      </c>
      <c r="AF112" t="s">
        <v>225</v>
      </c>
      <c r="AG112" t="s">
        <v>13</v>
      </c>
      <c r="AH112">
        <v>0</v>
      </c>
      <c r="AI112">
        <v>12.191000000000001</v>
      </c>
      <c r="AJ112" s="3">
        <v>28978</v>
      </c>
      <c r="AK112">
        <v>5.7750000000000004</v>
      </c>
      <c r="AL112" t="s">
        <v>14</v>
      </c>
      <c r="AM112" t="s">
        <v>14</v>
      </c>
      <c r="AN112" t="s">
        <v>14</v>
      </c>
      <c r="AO112" t="s">
        <v>14</v>
      </c>
      <c r="AQ112">
        <v>1</v>
      </c>
      <c r="AT112" s="6">
        <f t="shared" si="12"/>
        <v>268.31807219945415</v>
      </c>
      <c r="AU112" s="7">
        <f t="shared" si="13"/>
        <v>5354.64169413932</v>
      </c>
      <c r="AW112" s="8">
        <f t="shared" si="14"/>
        <v>228.58013290151192</v>
      </c>
      <c r="AX112" s="9">
        <f t="shared" si="15"/>
        <v>5523.0816798901596</v>
      </c>
    </row>
    <row r="113" spans="1:50" x14ac:dyDescent="0.3">
      <c r="A113">
        <v>59</v>
      </c>
      <c r="B113" t="s">
        <v>226</v>
      </c>
      <c r="C113" s="2">
        <v>44543.861979166664</v>
      </c>
      <c r="D113" t="s">
        <v>227</v>
      </c>
      <c r="E113" t="s">
        <v>13</v>
      </c>
      <c r="F113">
        <v>0</v>
      </c>
      <c r="G113">
        <v>6.0460000000000003</v>
      </c>
      <c r="H113" s="3">
        <v>10215</v>
      </c>
      <c r="I113">
        <v>1.6E-2</v>
      </c>
      <c r="J113" t="s">
        <v>14</v>
      </c>
      <c r="K113" t="s">
        <v>14</v>
      </c>
      <c r="L113" t="s">
        <v>14</v>
      </c>
      <c r="M113" t="s">
        <v>14</v>
      </c>
      <c r="O113">
        <v>59</v>
      </c>
      <c r="P113" t="s">
        <v>226</v>
      </c>
      <c r="Q113" s="2">
        <v>44543.861979166664</v>
      </c>
      <c r="R113" t="s">
        <v>227</v>
      </c>
      <c r="S113" t="s">
        <v>13</v>
      </c>
      <c r="T113">
        <v>0</v>
      </c>
      <c r="U113" t="s">
        <v>14</v>
      </c>
      <c r="V113" t="s">
        <v>14</v>
      </c>
      <c r="W113" t="s">
        <v>14</v>
      </c>
      <c r="X113" t="s">
        <v>14</v>
      </c>
      <c r="Y113" t="s">
        <v>14</v>
      </c>
      <c r="Z113" t="s">
        <v>14</v>
      </c>
      <c r="AA113" t="s">
        <v>14</v>
      </c>
      <c r="AC113">
        <v>59</v>
      </c>
      <c r="AD113" t="s">
        <v>226</v>
      </c>
      <c r="AE113" s="2">
        <v>44543.861979166664</v>
      </c>
      <c r="AF113" t="s">
        <v>227</v>
      </c>
      <c r="AG113" t="s">
        <v>13</v>
      </c>
      <c r="AH113">
        <v>0</v>
      </c>
      <c r="AI113">
        <v>12.218</v>
      </c>
      <c r="AJ113" s="3">
        <v>11331</v>
      </c>
      <c r="AK113">
        <v>2.27</v>
      </c>
      <c r="AL113" t="s">
        <v>14</v>
      </c>
      <c r="AM113" t="s">
        <v>14</v>
      </c>
      <c r="AN113" t="s">
        <v>14</v>
      </c>
      <c r="AO113" t="s">
        <v>14</v>
      </c>
      <c r="AQ113">
        <v>1</v>
      </c>
      <c r="AT113" s="6">
        <f t="shared" si="12"/>
        <v>25.477932281249998</v>
      </c>
      <c r="AU113" s="7">
        <f t="shared" si="13"/>
        <v>2127.5382617160303</v>
      </c>
      <c r="AW113" s="8">
        <f t="shared" si="14"/>
        <v>26.492809541397502</v>
      </c>
      <c r="AX113" s="9">
        <f t="shared" si="15"/>
        <v>2160.5415532181401</v>
      </c>
    </row>
    <row r="114" spans="1:50" x14ac:dyDescent="0.3">
      <c r="A114">
        <v>60</v>
      </c>
      <c r="B114" t="s">
        <v>228</v>
      </c>
      <c r="C114" s="2">
        <v>44543.883217592593</v>
      </c>
      <c r="D114" t="s">
        <v>229</v>
      </c>
      <c r="E114" t="s">
        <v>13</v>
      </c>
      <c r="F114">
        <v>0</v>
      </c>
      <c r="G114">
        <v>6.0730000000000004</v>
      </c>
      <c r="H114" s="3">
        <v>2235</v>
      </c>
      <c r="I114">
        <v>0</v>
      </c>
      <c r="J114" t="s">
        <v>14</v>
      </c>
      <c r="K114" t="s">
        <v>14</v>
      </c>
      <c r="L114" t="s">
        <v>14</v>
      </c>
      <c r="M114" t="s">
        <v>14</v>
      </c>
      <c r="O114">
        <v>60</v>
      </c>
      <c r="P114" t="s">
        <v>228</v>
      </c>
      <c r="Q114" s="2">
        <v>44543.883217592593</v>
      </c>
      <c r="R114" t="s">
        <v>229</v>
      </c>
      <c r="S114" t="s">
        <v>13</v>
      </c>
      <c r="T114">
        <v>0</v>
      </c>
      <c r="U114" t="s">
        <v>14</v>
      </c>
      <c r="V114" t="s">
        <v>14</v>
      </c>
      <c r="W114" t="s">
        <v>14</v>
      </c>
      <c r="X114" t="s">
        <v>14</v>
      </c>
      <c r="Y114" t="s">
        <v>14</v>
      </c>
      <c r="Z114" t="s">
        <v>14</v>
      </c>
      <c r="AA114" t="s">
        <v>14</v>
      </c>
      <c r="AC114">
        <v>60</v>
      </c>
      <c r="AD114" t="s">
        <v>228</v>
      </c>
      <c r="AE114" s="2">
        <v>44543.883217592593</v>
      </c>
      <c r="AF114" t="s">
        <v>229</v>
      </c>
      <c r="AG114" t="s">
        <v>13</v>
      </c>
      <c r="AH114">
        <v>0</v>
      </c>
      <c r="AI114">
        <v>12.249000000000001</v>
      </c>
      <c r="AJ114" s="3">
        <v>2841</v>
      </c>
      <c r="AK114">
        <v>0.57699999999999996</v>
      </c>
      <c r="AL114" t="s">
        <v>14</v>
      </c>
      <c r="AM114" t="s">
        <v>14</v>
      </c>
      <c r="AN114" t="s">
        <v>14</v>
      </c>
      <c r="AO114" t="s">
        <v>14</v>
      </c>
      <c r="AQ114">
        <v>1</v>
      </c>
      <c r="AT114" s="6">
        <f t="shared" si="12"/>
        <v>1.7808235312499994</v>
      </c>
      <c r="AU114" s="7">
        <f t="shared" si="13"/>
        <v>561.04476569163</v>
      </c>
      <c r="AW114" s="8">
        <f t="shared" si="14"/>
        <v>1.5399317112499986</v>
      </c>
      <c r="AX114" s="9">
        <f t="shared" si="15"/>
        <v>539.20996097094007</v>
      </c>
    </row>
    <row r="115" spans="1:50" x14ac:dyDescent="0.3">
      <c r="A115">
        <v>61</v>
      </c>
      <c r="B115" t="s">
        <v>230</v>
      </c>
      <c r="C115" s="2">
        <v>44543.904479166667</v>
      </c>
      <c r="D115" t="s">
        <v>231</v>
      </c>
      <c r="E115" t="s">
        <v>13</v>
      </c>
      <c r="F115">
        <v>0</v>
      </c>
      <c r="G115">
        <v>6.0640000000000001</v>
      </c>
      <c r="H115" s="3">
        <v>1628</v>
      </c>
      <c r="I115">
        <v>-1E-3</v>
      </c>
      <c r="J115" t="s">
        <v>14</v>
      </c>
      <c r="K115" t="s">
        <v>14</v>
      </c>
      <c r="L115" t="s">
        <v>14</v>
      </c>
      <c r="M115" t="s">
        <v>14</v>
      </c>
      <c r="O115">
        <v>61</v>
      </c>
      <c r="P115" t="s">
        <v>230</v>
      </c>
      <c r="Q115" s="2">
        <v>44543.904479166667</v>
      </c>
      <c r="R115" t="s">
        <v>231</v>
      </c>
      <c r="S115" t="s">
        <v>13</v>
      </c>
      <c r="T115">
        <v>0</v>
      </c>
      <c r="U115" t="s">
        <v>14</v>
      </c>
      <c r="V115" t="s">
        <v>14</v>
      </c>
      <c r="W115" t="s">
        <v>14</v>
      </c>
      <c r="X115" t="s">
        <v>14</v>
      </c>
      <c r="Y115" t="s">
        <v>14</v>
      </c>
      <c r="Z115" t="s">
        <v>14</v>
      </c>
      <c r="AA115" t="s">
        <v>14</v>
      </c>
      <c r="AC115">
        <v>61</v>
      </c>
      <c r="AD115" t="s">
        <v>230</v>
      </c>
      <c r="AE115" s="2">
        <v>44543.904479166667</v>
      </c>
      <c r="AF115" t="s">
        <v>231</v>
      </c>
      <c r="AG115" t="s">
        <v>13</v>
      </c>
      <c r="AH115">
        <v>0</v>
      </c>
      <c r="AI115">
        <v>12.195</v>
      </c>
      <c r="AJ115" s="3">
        <v>2673</v>
      </c>
      <c r="AK115">
        <v>0.54300000000000004</v>
      </c>
      <c r="AL115" t="s">
        <v>14</v>
      </c>
      <c r="AM115" t="s">
        <v>14</v>
      </c>
      <c r="AN115" t="s">
        <v>14</v>
      </c>
      <c r="AO115" t="s">
        <v>14</v>
      </c>
      <c r="AQ115">
        <v>1</v>
      </c>
      <c r="AT115" s="6">
        <f t="shared" si="12"/>
        <v>8.9060659999999459E-2</v>
      </c>
      <c r="AU115" s="7">
        <f t="shared" si="13"/>
        <v>529.95571280667002</v>
      </c>
      <c r="AW115" s="8">
        <f t="shared" si="14"/>
        <v>-0.64474575280000046</v>
      </c>
      <c r="AX115" s="9">
        <f t="shared" si="15"/>
        <v>507.10342345446003</v>
      </c>
    </row>
    <row r="116" spans="1:50" x14ac:dyDescent="0.3">
      <c r="A116">
        <v>62</v>
      </c>
      <c r="B116" t="s">
        <v>232</v>
      </c>
      <c r="C116" s="2">
        <v>44543.925740740742</v>
      </c>
      <c r="D116" t="s">
        <v>233</v>
      </c>
      <c r="E116" t="s">
        <v>13</v>
      </c>
      <c r="F116">
        <v>0</v>
      </c>
      <c r="G116">
        <v>6.0350000000000001</v>
      </c>
      <c r="H116" s="3">
        <v>11136</v>
      </c>
      <c r="I116">
        <v>1.7999999999999999E-2</v>
      </c>
      <c r="J116" t="s">
        <v>14</v>
      </c>
      <c r="K116" t="s">
        <v>14</v>
      </c>
      <c r="L116" t="s">
        <v>14</v>
      </c>
      <c r="M116" t="s">
        <v>14</v>
      </c>
      <c r="O116">
        <v>62</v>
      </c>
      <c r="P116" t="s">
        <v>232</v>
      </c>
      <c r="Q116" s="2">
        <v>44543.925740740742</v>
      </c>
      <c r="R116" t="s">
        <v>233</v>
      </c>
      <c r="S116" t="s">
        <v>13</v>
      </c>
      <c r="T116">
        <v>0</v>
      </c>
      <c r="U116" t="s">
        <v>14</v>
      </c>
      <c r="V116" t="s">
        <v>14</v>
      </c>
      <c r="W116" t="s">
        <v>14</v>
      </c>
      <c r="X116" t="s">
        <v>14</v>
      </c>
      <c r="Y116" t="s">
        <v>14</v>
      </c>
      <c r="Z116" t="s">
        <v>14</v>
      </c>
      <c r="AA116" t="s">
        <v>14</v>
      </c>
      <c r="AC116">
        <v>62</v>
      </c>
      <c r="AD116" t="s">
        <v>232</v>
      </c>
      <c r="AE116" s="2">
        <v>44543.925740740742</v>
      </c>
      <c r="AF116" t="s">
        <v>233</v>
      </c>
      <c r="AG116" t="s">
        <v>13</v>
      </c>
      <c r="AH116">
        <v>0</v>
      </c>
      <c r="AI116">
        <v>12.201000000000001</v>
      </c>
      <c r="AJ116" s="3">
        <v>13953</v>
      </c>
      <c r="AK116">
        <v>2.7919999999999998</v>
      </c>
      <c r="AL116" t="s">
        <v>14</v>
      </c>
      <c r="AM116" t="s">
        <v>14</v>
      </c>
      <c r="AN116" t="s">
        <v>14</v>
      </c>
      <c r="AO116" t="s">
        <v>14</v>
      </c>
      <c r="AQ116">
        <v>1</v>
      </c>
      <c r="AT116" s="6">
        <f t="shared" si="12"/>
        <v>28.387103039999992</v>
      </c>
      <c r="AU116" s="7">
        <f t="shared" si="13"/>
        <v>2609.4957466610699</v>
      </c>
      <c r="AW116" s="8">
        <f t="shared" si="14"/>
        <v>28.917267131033601</v>
      </c>
      <c r="AX116" s="9">
        <f t="shared" si="15"/>
        <v>2660.7900022416597</v>
      </c>
    </row>
    <row r="117" spans="1:50" x14ac:dyDescent="0.3">
      <c r="A117">
        <v>63</v>
      </c>
      <c r="B117" t="s">
        <v>234</v>
      </c>
      <c r="C117" s="2">
        <v>44543.946979166663</v>
      </c>
      <c r="D117" t="s">
        <v>235</v>
      </c>
      <c r="E117" t="s">
        <v>13</v>
      </c>
      <c r="F117">
        <v>0</v>
      </c>
      <c r="G117">
        <v>6.0730000000000004</v>
      </c>
      <c r="H117" s="3">
        <v>2179</v>
      </c>
      <c r="I117">
        <v>0</v>
      </c>
      <c r="J117" t="s">
        <v>14</v>
      </c>
      <c r="K117" t="s">
        <v>14</v>
      </c>
      <c r="L117" t="s">
        <v>14</v>
      </c>
      <c r="M117" t="s">
        <v>14</v>
      </c>
      <c r="O117">
        <v>63</v>
      </c>
      <c r="P117" t="s">
        <v>234</v>
      </c>
      <c r="Q117" s="2">
        <v>44543.946979166663</v>
      </c>
      <c r="R117" t="s">
        <v>235</v>
      </c>
      <c r="S117" t="s">
        <v>13</v>
      </c>
      <c r="T117">
        <v>0</v>
      </c>
      <c r="U117" t="s">
        <v>14</v>
      </c>
      <c r="V117" t="s">
        <v>14</v>
      </c>
      <c r="W117" t="s">
        <v>14</v>
      </c>
      <c r="X117" t="s">
        <v>14</v>
      </c>
      <c r="Y117" t="s">
        <v>14</v>
      </c>
      <c r="Z117" t="s">
        <v>14</v>
      </c>
      <c r="AA117" t="s">
        <v>14</v>
      </c>
      <c r="AC117">
        <v>63</v>
      </c>
      <c r="AD117" t="s">
        <v>234</v>
      </c>
      <c r="AE117" s="2">
        <v>44543.946979166663</v>
      </c>
      <c r="AF117" t="s">
        <v>235</v>
      </c>
      <c r="AG117" t="s">
        <v>13</v>
      </c>
      <c r="AH117">
        <v>0</v>
      </c>
      <c r="AI117">
        <v>12.260999999999999</v>
      </c>
      <c r="AJ117" s="3">
        <v>3477</v>
      </c>
      <c r="AK117">
        <v>0.70399999999999996</v>
      </c>
      <c r="AL117" t="s">
        <v>14</v>
      </c>
      <c r="AM117" t="s">
        <v>14</v>
      </c>
      <c r="AN117" t="s">
        <v>14</v>
      </c>
      <c r="AO117" t="s">
        <v>14</v>
      </c>
      <c r="AQ117">
        <v>1</v>
      </c>
      <c r="AT117" s="6">
        <f t="shared" si="12"/>
        <v>1.6240908712499991</v>
      </c>
      <c r="AU117" s="7">
        <f t="shared" si="13"/>
        <v>678.70694026467004</v>
      </c>
      <c r="AW117" s="8">
        <f t="shared" si="14"/>
        <v>1.3401680240500013</v>
      </c>
      <c r="AX117" s="9">
        <f t="shared" si="15"/>
        <v>660.74782425846013</v>
      </c>
    </row>
    <row r="118" spans="1:50" x14ac:dyDescent="0.3">
      <c r="A118">
        <v>64</v>
      </c>
      <c r="B118" t="s">
        <v>236</v>
      </c>
      <c r="C118" s="2">
        <v>44543.968229166669</v>
      </c>
      <c r="D118" t="s">
        <v>237</v>
      </c>
      <c r="E118" t="s">
        <v>13</v>
      </c>
      <c r="F118">
        <v>0</v>
      </c>
      <c r="G118">
        <v>6.0759999999999996</v>
      </c>
      <c r="H118" s="3">
        <v>1713</v>
      </c>
      <c r="I118">
        <v>-1E-3</v>
      </c>
      <c r="J118" t="s">
        <v>14</v>
      </c>
      <c r="K118" t="s">
        <v>14</v>
      </c>
      <c r="L118" t="s">
        <v>14</v>
      </c>
      <c r="M118" t="s">
        <v>14</v>
      </c>
      <c r="O118">
        <v>64</v>
      </c>
      <c r="P118" t="s">
        <v>236</v>
      </c>
      <c r="Q118" s="2">
        <v>44543.968229166669</v>
      </c>
      <c r="R118" t="s">
        <v>237</v>
      </c>
      <c r="S118" t="s">
        <v>13</v>
      </c>
      <c r="T118">
        <v>0</v>
      </c>
      <c r="U118" t="s">
        <v>14</v>
      </c>
      <c r="V118" t="s">
        <v>14</v>
      </c>
      <c r="W118" t="s">
        <v>14</v>
      </c>
      <c r="X118" t="s">
        <v>14</v>
      </c>
      <c r="Y118" t="s">
        <v>14</v>
      </c>
      <c r="Z118" t="s">
        <v>14</v>
      </c>
      <c r="AA118" t="s">
        <v>14</v>
      </c>
      <c r="AC118">
        <v>64</v>
      </c>
      <c r="AD118" t="s">
        <v>236</v>
      </c>
      <c r="AE118" s="2">
        <v>44543.968229166669</v>
      </c>
      <c r="AF118" t="s">
        <v>237</v>
      </c>
      <c r="AG118" t="s">
        <v>13</v>
      </c>
      <c r="AH118">
        <v>0</v>
      </c>
      <c r="AI118">
        <v>12.269</v>
      </c>
      <c r="AJ118" s="3">
        <v>3299</v>
      </c>
      <c r="AK118">
        <v>0.66800000000000004</v>
      </c>
      <c r="AL118" t="s">
        <v>14</v>
      </c>
      <c r="AM118" t="s">
        <v>14</v>
      </c>
      <c r="AN118" t="s">
        <v>14</v>
      </c>
      <c r="AO118" t="s">
        <v>14</v>
      </c>
      <c r="AQ118">
        <v>1</v>
      </c>
      <c r="AT118" s="6">
        <f t="shared" si="12"/>
        <v>0.32502034124999923</v>
      </c>
      <c r="AU118" s="7">
        <f t="shared" si="13"/>
        <v>645.78144891923</v>
      </c>
      <c r="AW118" s="8">
        <f t="shared" si="14"/>
        <v>-0.3362476835499999</v>
      </c>
      <c r="AX118" s="9">
        <f t="shared" si="15"/>
        <v>626.73383589974014</v>
      </c>
    </row>
    <row r="119" spans="1:50" x14ac:dyDescent="0.3">
      <c r="A119">
        <v>65</v>
      </c>
      <c r="B119" t="s">
        <v>238</v>
      </c>
      <c r="C119" s="2">
        <v>44543.989444444444</v>
      </c>
      <c r="D119" t="s">
        <v>239</v>
      </c>
      <c r="E119" t="s">
        <v>13</v>
      </c>
      <c r="F119">
        <v>0</v>
      </c>
      <c r="G119">
        <v>6.085</v>
      </c>
      <c r="H119" s="3">
        <v>1919</v>
      </c>
      <c r="I119">
        <v>-1E-3</v>
      </c>
      <c r="J119" t="s">
        <v>14</v>
      </c>
      <c r="K119" t="s">
        <v>14</v>
      </c>
      <c r="L119" t="s">
        <v>14</v>
      </c>
      <c r="M119" t="s">
        <v>14</v>
      </c>
      <c r="O119">
        <v>65</v>
      </c>
      <c r="P119" t="s">
        <v>238</v>
      </c>
      <c r="Q119" s="2">
        <v>44543.989444444444</v>
      </c>
      <c r="R119" t="s">
        <v>239</v>
      </c>
      <c r="S119" t="s">
        <v>13</v>
      </c>
      <c r="T119">
        <v>0</v>
      </c>
      <c r="U119" t="s">
        <v>14</v>
      </c>
      <c r="V119" t="s">
        <v>14</v>
      </c>
      <c r="W119" t="s">
        <v>14</v>
      </c>
      <c r="X119" t="s">
        <v>14</v>
      </c>
      <c r="Y119" t="s">
        <v>14</v>
      </c>
      <c r="Z119" t="s">
        <v>14</v>
      </c>
      <c r="AA119" t="s">
        <v>14</v>
      </c>
      <c r="AC119">
        <v>65</v>
      </c>
      <c r="AD119" t="s">
        <v>238</v>
      </c>
      <c r="AE119" s="2">
        <v>44543.989444444444</v>
      </c>
      <c r="AF119" t="s">
        <v>239</v>
      </c>
      <c r="AG119" t="s">
        <v>13</v>
      </c>
      <c r="AH119">
        <v>0</v>
      </c>
      <c r="AI119">
        <v>12.252000000000001</v>
      </c>
      <c r="AJ119" s="3">
        <v>2998</v>
      </c>
      <c r="AK119">
        <v>0.60799999999999998</v>
      </c>
      <c r="AL119" t="s">
        <v>14</v>
      </c>
      <c r="AM119" t="s">
        <v>14</v>
      </c>
      <c r="AN119" t="s">
        <v>14</v>
      </c>
      <c r="AO119" t="s">
        <v>14</v>
      </c>
      <c r="AQ119">
        <v>1</v>
      </c>
      <c r="AT119" s="6">
        <f t="shared" si="12"/>
        <v>0.89814942124999941</v>
      </c>
      <c r="AU119" s="7">
        <f t="shared" si="13"/>
        <v>590.09502298892005</v>
      </c>
      <c r="AW119" s="8">
        <f t="shared" si="14"/>
        <v>0.4079325900500006</v>
      </c>
      <c r="AX119" s="9">
        <f t="shared" si="15"/>
        <v>569.21345505496015</v>
      </c>
    </row>
    <row r="120" spans="1:50" x14ac:dyDescent="0.3">
      <c r="A120">
        <v>66</v>
      </c>
      <c r="B120" t="s">
        <v>240</v>
      </c>
      <c r="C120" s="2">
        <v>44544.010717592595</v>
      </c>
      <c r="D120" t="s">
        <v>241</v>
      </c>
      <c r="E120" t="s">
        <v>13</v>
      </c>
      <c r="F120">
        <v>0</v>
      </c>
      <c r="G120">
        <v>6.09</v>
      </c>
      <c r="H120" s="3">
        <v>1575</v>
      </c>
      <c r="I120">
        <v>-2E-3</v>
      </c>
      <c r="J120" t="s">
        <v>14</v>
      </c>
      <c r="K120" t="s">
        <v>14</v>
      </c>
      <c r="L120" t="s">
        <v>14</v>
      </c>
      <c r="M120" t="s">
        <v>14</v>
      </c>
      <c r="O120">
        <v>66</v>
      </c>
      <c r="P120" t="s">
        <v>240</v>
      </c>
      <c r="Q120" s="2">
        <v>44544.010717592595</v>
      </c>
      <c r="R120" t="s">
        <v>241</v>
      </c>
      <c r="S120" t="s">
        <v>13</v>
      </c>
      <c r="T120">
        <v>0</v>
      </c>
      <c r="U120" t="s">
        <v>14</v>
      </c>
      <c r="V120" t="s">
        <v>14</v>
      </c>
      <c r="W120" t="s">
        <v>14</v>
      </c>
      <c r="X120" t="s">
        <v>14</v>
      </c>
      <c r="Y120" t="s">
        <v>14</v>
      </c>
      <c r="Z120" t="s">
        <v>14</v>
      </c>
      <c r="AA120" t="s">
        <v>14</v>
      </c>
      <c r="AC120">
        <v>66</v>
      </c>
      <c r="AD120" t="s">
        <v>240</v>
      </c>
      <c r="AE120" s="2">
        <v>44544.010717592595</v>
      </c>
      <c r="AF120" t="s">
        <v>241</v>
      </c>
      <c r="AG120" t="s">
        <v>13</v>
      </c>
      <c r="AH120">
        <v>0</v>
      </c>
      <c r="AI120">
        <v>12.254</v>
      </c>
      <c r="AJ120" s="3">
        <v>2926</v>
      </c>
      <c r="AK120">
        <v>0.59399999999999997</v>
      </c>
      <c r="AL120" t="s">
        <v>14</v>
      </c>
      <c r="AM120" t="s">
        <v>14</v>
      </c>
      <c r="AN120" t="s">
        <v>14</v>
      </c>
      <c r="AO120" t="s">
        <v>14</v>
      </c>
      <c r="AQ120">
        <v>1</v>
      </c>
      <c r="AT120" s="6">
        <f t="shared" si="12"/>
        <v>-5.7911718750000674E-2</v>
      </c>
      <c r="AU120" s="7">
        <f t="shared" si="13"/>
        <v>576.77299615148013</v>
      </c>
      <c r="AW120" s="8">
        <f t="shared" si="14"/>
        <v>-0.83752721874999914</v>
      </c>
      <c r="AX120" s="9">
        <f t="shared" si="15"/>
        <v>555.45399040024006</v>
      </c>
    </row>
    <row r="121" spans="1:50" x14ac:dyDescent="0.3">
      <c r="A121">
        <v>67</v>
      </c>
      <c r="B121" t="s">
        <v>242</v>
      </c>
      <c r="C121" s="2">
        <v>44544.031967592593</v>
      </c>
      <c r="D121" t="s">
        <v>243</v>
      </c>
      <c r="E121" t="s">
        <v>13</v>
      </c>
      <c r="F121">
        <v>0</v>
      </c>
      <c r="G121">
        <v>6.0819999999999999</v>
      </c>
      <c r="H121" s="3">
        <v>1534</v>
      </c>
      <c r="I121">
        <v>-2E-3</v>
      </c>
      <c r="J121" t="s">
        <v>14</v>
      </c>
      <c r="K121" t="s">
        <v>14</v>
      </c>
      <c r="L121" t="s">
        <v>14</v>
      </c>
      <c r="M121" t="s">
        <v>14</v>
      </c>
      <c r="O121">
        <v>67</v>
      </c>
      <c r="P121" t="s">
        <v>242</v>
      </c>
      <c r="Q121" s="2">
        <v>44544.031967592593</v>
      </c>
      <c r="R121" t="s">
        <v>243</v>
      </c>
      <c r="S121" t="s">
        <v>13</v>
      </c>
      <c r="T121">
        <v>0</v>
      </c>
      <c r="U121" t="s">
        <v>14</v>
      </c>
      <c r="V121" t="s">
        <v>14</v>
      </c>
      <c r="W121" t="s">
        <v>14</v>
      </c>
      <c r="X121" t="s">
        <v>14</v>
      </c>
      <c r="Y121" t="s">
        <v>14</v>
      </c>
      <c r="Z121" t="s">
        <v>14</v>
      </c>
      <c r="AA121" t="s">
        <v>14</v>
      </c>
      <c r="AC121">
        <v>67</v>
      </c>
      <c r="AD121" t="s">
        <v>242</v>
      </c>
      <c r="AE121" s="2">
        <v>44544.031967592593</v>
      </c>
      <c r="AF121" t="s">
        <v>243</v>
      </c>
      <c r="AG121" t="s">
        <v>13</v>
      </c>
      <c r="AH121">
        <v>0</v>
      </c>
      <c r="AI121">
        <v>12.237</v>
      </c>
      <c r="AJ121" s="3">
        <v>2952</v>
      </c>
      <c r="AK121">
        <v>0.59899999999999998</v>
      </c>
      <c r="AL121" t="s">
        <v>14</v>
      </c>
      <c r="AM121" t="s">
        <v>14</v>
      </c>
      <c r="AN121" t="s">
        <v>14</v>
      </c>
      <c r="AO121" t="s">
        <v>14</v>
      </c>
      <c r="AQ121">
        <v>1</v>
      </c>
      <c r="AT121" s="6">
        <f t="shared" si="12"/>
        <v>-0.17152543500000039</v>
      </c>
      <c r="AU121" s="7">
        <f t="shared" si="13"/>
        <v>581.58380313791997</v>
      </c>
      <c r="AW121" s="8">
        <f t="shared" si="14"/>
        <v>-0.98688339020000004</v>
      </c>
      <c r="AX121" s="9">
        <f t="shared" si="15"/>
        <v>560.42270541696007</v>
      </c>
    </row>
    <row r="122" spans="1:50" x14ac:dyDescent="0.3">
      <c r="A122">
        <v>68</v>
      </c>
      <c r="B122" t="s">
        <v>244</v>
      </c>
      <c r="C122" s="2">
        <v>44544.053263888891</v>
      </c>
      <c r="D122" t="s">
        <v>245</v>
      </c>
      <c r="E122" t="s">
        <v>13</v>
      </c>
      <c r="F122">
        <v>0</v>
      </c>
      <c r="G122">
        <v>6.0350000000000001</v>
      </c>
      <c r="H122" s="3">
        <v>27737</v>
      </c>
      <c r="I122">
        <v>5.2999999999999999E-2</v>
      </c>
      <c r="J122" t="s">
        <v>14</v>
      </c>
      <c r="K122" t="s">
        <v>14</v>
      </c>
      <c r="L122" t="s">
        <v>14</v>
      </c>
      <c r="M122" t="s">
        <v>14</v>
      </c>
      <c r="O122">
        <v>68</v>
      </c>
      <c r="P122" t="s">
        <v>244</v>
      </c>
      <c r="Q122" s="2">
        <v>44544.053263888891</v>
      </c>
      <c r="R122" t="s">
        <v>245</v>
      </c>
      <c r="S122" t="s">
        <v>13</v>
      </c>
      <c r="T122">
        <v>0</v>
      </c>
      <c r="U122" t="s">
        <v>14</v>
      </c>
      <c r="V122" t="s">
        <v>14</v>
      </c>
      <c r="W122" t="s">
        <v>14</v>
      </c>
      <c r="X122" t="s">
        <v>14</v>
      </c>
      <c r="Y122" t="s">
        <v>14</v>
      </c>
      <c r="Z122" t="s">
        <v>14</v>
      </c>
      <c r="AA122" t="s">
        <v>14</v>
      </c>
      <c r="AC122">
        <v>68</v>
      </c>
      <c r="AD122" t="s">
        <v>244</v>
      </c>
      <c r="AE122" s="2">
        <v>44544.053263888891</v>
      </c>
      <c r="AF122" t="s">
        <v>245</v>
      </c>
      <c r="AG122" t="s">
        <v>13</v>
      </c>
      <c r="AH122">
        <v>0</v>
      </c>
      <c r="AI122">
        <v>12.208</v>
      </c>
      <c r="AJ122" s="3">
        <v>18529</v>
      </c>
      <c r="AK122">
        <v>3.702</v>
      </c>
      <c r="AL122" t="s">
        <v>14</v>
      </c>
      <c r="AM122" t="s">
        <v>14</v>
      </c>
      <c r="AN122" t="s">
        <v>14</v>
      </c>
      <c r="AO122" t="s">
        <v>14</v>
      </c>
      <c r="AQ122">
        <v>1</v>
      </c>
      <c r="AT122" s="6">
        <f t="shared" si="12"/>
        <v>86.964180737862222</v>
      </c>
      <c r="AU122" s="7">
        <f t="shared" si="13"/>
        <v>3448.5561625004302</v>
      </c>
      <c r="AW122" s="8">
        <f t="shared" si="14"/>
        <v>72.582881652667893</v>
      </c>
      <c r="AX122" s="9">
        <f t="shared" si="15"/>
        <v>3533.3043543453396</v>
      </c>
    </row>
    <row r="123" spans="1:50" x14ac:dyDescent="0.3">
      <c r="A123">
        <v>69</v>
      </c>
      <c r="B123" t="s">
        <v>246</v>
      </c>
      <c r="C123" s="2">
        <v>44544.074537037035</v>
      </c>
      <c r="D123" t="s">
        <v>247</v>
      </c>
      <c r="E123" t="s">
        <v>13</v>
      </c>
      <c r="F123">
        <v>0</v>
      </c>
      <c r="G123">
        <v>6.0810000000000004</v>
      </c>
      <c r="H123" s="3">
        <v>1748</v>
      </c>
      <c r="I123">
        <v>-1E-3</v>
      </c>
      <c r="J123" t="s">
        <v>14</v>
      </c>
      <c r="K123" t="s">
        <v>14</v>
      </c>
      <c r="L123" t="s">
        <v>14</v>
      </c>
      <c r="M123" t="s">
        <v>14</v>
      </c>
      <c r="O123">
        <v>69</v>
      </c>
      <c r="P123" t="s">
        <v>246</v>
      </c>
      <c r="Q123" s="2">
        <v>44544.074537037035</v>
      </c>
      <c r="R123" t="s">
        <v>247</v>
      </c>
      <c r="S123" t="s">
        <v>13</v>
      </c>
      <c r="T123">
        <v>0</v>
      </c>
      <c r="U123" t="s">
        <v>14</v>
      </c>
      <c r="V123" t="s">
        <v>14</v>
      </c>
      <c r="W123" t="s">
        <v>14</v>
      </c>
      <c r="X123" t="s">
        <v>14</v>
      </c>
      <c r="Y123" t="s">
        <v>14</v>
      </c>
      <c r="Z123" t="s">
        <v>14</v>
      </c>
      <c r="AA123" t="s">
        <v>14</v>
      </c>
      <c r="AC123">
        <v>69</v>
      </c>
      <c r="AD123" t="s">
        <v>246</v>
      </c>
      <c r="AE123" s="2">
        <v>44544.074537037035</v>
      </c>
      <c r="AF123" t="s">
        <v>247</v>
      </c>
      <c r="AG123" t="s">
        <v>13</v>
      </c>
      <c r="AH123">
        <v>0</v>
      </c>
      <c r="AI123">
        <v>12.259</v>
      </c>
      <c r="AJ123" s="3">
        <v>3282</v>
      </c>
      <c r="AK123">
        <v>0.66500000000000004</v>
      </c>
      <c r="AL123" t="s">
        <v>14</v>
      </c>
      <c r="AM123" t="s">
        <v>14</v>
      </c>
      <c r="AN123" t="s">
        <v>14</v>
      </c>
      <c r="AO123" t="s">
        <v>14</v>
      </c>
      <c r="AQ123">
        <v>1</v>
      </c>
      <c r="AT123" s="6">
        <f t="shared" si="12"/>
        <v>0.42226945999999987</v>
      </c>
      <c r="AU123" s="7">
        <f t="shared" si="13"/>
        <v>642.63667143852001</v>
      </c>
      <c r="AW123" s="8">
        <f t="shared" si="14"/>
        <v>-0.20946245679999898</v>
      </c>
      <c r="AX123" s="9">
        <f t="shared" si="15"/>
        <v>623.48525501976007</v>
      </c>
    </row>
    <row r="124" spans="1:50" x14ac:dyDescent="0.3">
      <c r="A124">
        <v>70</v>
      </c>
      <c r="B124" t="s">
        <v>248</v>
      </c>
      <c r="C124" s="2">
        <v>44544.095810185187</v>
      </c>
      <c r="D124" t="s">
        <v>249</v>
      </c>
      <c r="E124" t="s">
        <v>13</v>
      </c>
      <c r="F124">
        <v>0</v>
      </c>
      <c r="G124">
        <v>6.05</v>
      </c>
      <c r="H124" s="3">
        <v>1976</v>
      </c>
      <c r="I124">
        <v>-1E-3</v>
      </c>
      <c r="J124" t="s">
        <v>14</v>
      </c>
      <c r="K124" t="s">
        <v>14</v>
      </c>
      <c r="L124" t="s">
        <v>14</v>
      </c>
      <c r="M124" t="s">
        <v>14</v>
      </c>
      <c r="O124">
        <v>70</v>
      </c>
      <c r="P124" t="s">
        <v>248</v>
      </c>
      <c r="Q124" s="2">
        <v>44544.095810185187</v>
      </c>
      <c r="R124" t="s">
        <v>249</v>
      </c>
      <c r="S124" t="s">
        <v>13</v>
      </c>
      <c r="T124">
        <v>0</v>
      </c>
      <c r="U124" t="s">
        <v>14</v>
      </c>
      <c r="V124" t="s">
        <v>14</v>
      </c>
      <c r="W124" t="s">
        <v>14</v>
      </c>
      <c r="X124" t="s">
        <v>14</v>
      </c>
      <c r="Y124" t="s">
        <v>14</v>
      </c>
      <c r="Z124" t="s">
        <v>14</v>
      </c>
      <c r="AA124" t="s">
        <v>14</v>
      </c>
      <c r="AC124">
        <v>70</v>
      </c>
      <c r="AD124" t="s">
        <v>248</v>
      </c>
      <c r="AE124" s="2">
        <v>44544.095810185187</v>
      </c>
      <c r="AF124" t="s">
        <v>249</v>
      </c>
      <c r="AG124" t="s">
        <v>13</v>
      </c>
      <c r="AH124">
        <v>0</v>
      </c>
      <c r="AI124">
        <v>12.234</v>
      </c>
      <c r="AJ124" s="3">
        <v>2709</v>
      </c>
      <c r="AK124">
        <v>0.55000000000000004</v>
      </c>
      <c r="AL124" t="s">
        <v>14</v>
      </c>
      <c r="AM124" t="s">
        <v>14</v>
      </c>
      <c r="AN124" t="s">
        <v>14</v>
      </c>
      <c r="AO124" t="s">
        <v>14</v>
      </c>
      <c r="AQ124">
        <v>1</v>
      </c>
      <c r="AT124" s="6">
        <f t="shared" si="12"/>
        <v>1.05705224</v>
      </c>
      <c r="AU124" s="7">
        <f t="shared" si="13"/>
        <v>536.61795099363007</v>
      </c>
      <c r="AW124" s="8">
        <f t="shared" si="14"/>
        <v>0.61297782080000029</v>
      </c>
      <c r="AX124" s="9">
        <f t="shared" si="15"/>
        <v>513.98347304694016</v>
      </c>
    </row>
    <row r="125" spans="1:50" x14ac:dyDescent="0.3">
      <c r="A125">
        <v>71</v>
      </c>
      <c r="B125" t="s">
        <v>250</v>
      </c>
      <c r="C125" s="2">
        <v>44544.117106481484</v>
      </c>
      <c r="D125" t="s">
        <v>251</v>
      </c>
      <c r="E125" t="s">
        <v>13</v>
      </c>
      <c r="F125">
        <v>0</v>
      </c>
      <c r="G125">
        <v>6.0709999999999997</v>
      </c>
      <c r="H125" s="3">
        <v>1559</v>
      </c>
      <c r="I125">
        <v>-2E-3</v>
      </c>
      <c r="J125" t="s">
        <v>14</v>
      </c>
      <c r="K125" t="s">
        <v>14</v>
      </c>
      <c r="L125" t="s">
        <v>14</v>
      </c>
      <c r="M125" t="s">
        <v>14</v>
      </c>
      <c r="O125">
        <v>71</v>
      </c>
      <c r="P125" t="s">
        <v>250</v>
      </c>
      <c r="Q125" s="2">
        <v>44544.117106481484</v>
      </c>
      <c r="R125" t="s">
        <v>251</v>
      </c>
      <c r="S125" t="s">
        <v>13</v>
      </c>
      <c r="T125">
        <v>0</v>
      </c>
      <c r="U125" t="s">
        <v>14</v>
      </c>
      <c r="V125" t="s">
        <v>14</v>
      </c>
      <c r="W125" t="s">
        <v>14</v>
      </c>
      <c r="X125" t="s">
        <v>14</v>
      </c>
      <c r="Y125" t="s">
        <v>14</v>
      </c>
      <c r="Z125" t="s">
        <v>14</v>
      </c>
      <c r="AA125" t="s">
        <v>14</v>
      </c>
      <c r="AC125">
        <v>71</v>
      </c>
      <c r="AD125" t="s">
        <v>250</v>
      </c>
      <c r="AE125" s="2">
        <v>44544.117106481484</v>
      </c>
      <c r="AF125" t="s">
        <v>251</v>
      </c>
      <c r="AG125" t="s">
        <v>13</v>
      </c>
      <c r="AH125">
        <v>0</v>
      </c>
      <c r="AI125">
        <v>12.253</v>
      </c>
      <c r="AJ125" s="3">
        <v>3732</v>
      </c>
      <c r="AK125">
        <v>0.755</v>
      </c>
      <c r="AL125" t="s">
        <v>14</v>
      </c>
      <c r="AM125" t="s">
        <v>14</v>
      </c>
      <c r="AN125" t="s">
        <v>14</v>
      </c>
      <c r="AO125" t="s">
        <v>14</v>
      </c>
      <c r="AQ125">
        <v>1</v>
      </c>
      <c r="AT125" s="6">
        <f t="shared" si="12"/>
        <v>-0.10225727875000068</v>
      </c>
      <c r="AU125" s="7">
        <f t="shared" si="13"/>
        <v>725.86855048752011</v>
      </c>
      <c r="AW125" s="8">
        <f t="shared" si="14"/>
        <v>-0.89578937394999958</v>
      </c>
      <c r="AX125" s="9">
        <f t="shared" si="15"/>
        <v>709.47393358176009</v>
      </c>
    </row>
    <row r="126" spans="1:50" x14ac:dyDescent="0.3">
      <c r="A126">
        <v>72</v>
      </c>
      <c r="B126" t="s">
        <v>252</v>
      </c>
      <c r="C126" s="2">
        <v>44544.138344907406</v>
      </c>
      <c r="D126" t="s">
        <v>253</v>
      </c>
      <c r="E126" t="s">
        <v>13</v>
      </c>
      <c r="F126">
        <v>0</v>
      </c>
      <c r="G126">
        <v>6.05</v>
      </c>
      <c r="H126" s="3">
        <v>7226</v>
      </c>
      <c r="I126">
        <v>0.01</v>
      </c>
      <c r="J126" t="s">
        <v>14</v>
      </c>
      <c r="K126" t="s">
        <v>14</v>
      </c>
      <c r="L126" t="s">
        <v>14</v>
      </c>
      <c r="M126" t="s">
        <v>14</v>
      </c>
      <c r="O126">
        <v>72</v>
      </c>
      <c r="P126" t="s">
        <v>252</v>
      </c>
      <c r="Q126" s="2">
        <v>44544.138344907406</v>
      </c>
      <c r="R126" t="s">
        <v>253</v>
      </c>
      <c r="S126" t="s">
        <v>13</v>
      </c>
      <c r="T126">
        <v>0</v>
      </c>
      <c r="U126" t="s">
        <v>14</v>
      </c>
      <c r="V126" t="s">
        <v>14</v>
      </c>
      <c r="W126" t="s">
        <v>14</v>
      </c>
      <c r="X126" t="s">
        <v>14</v>
      </c>
      <c r="Y126" t="s">
        <v>14</v>
      </c>
      <c r="Z126" t="s">
        <v>14</v>
      </c>
      <c r="AA126" t="s">
        <v>14</v>
      </c>
      <c r="AC126">
        <v>72</v>
      </c>
      <c r="AD126" t="s">
        <v>252</v>
      </c>
      <c r="AE126" s="2">
        <v>44544.138344907406</v>
      </c>
      <c r="AF126" t="s">
        <v>253</v>
      </c>
      <c r="AG126" t="s">
        <v>13</v>
      </c>
      <c r="AH126">
        <v>0</v>
      </c>
      <c r="AI126">
        <v>12.164999999999999</v>
      </c>
      <c r="AJ126" s="3">
        <v>65099</v>
      </c>
      <c r="AK126">
        <v>12.888</v>
      </c>
      <c r="AL126" t="s">
        <v>14</v>
      </c>
      <c r="AM126" t="s">
        <v>14</v>
      </c>
      <c r="AN126" t="s">
        <v>14</v>
      </c>
      <c r="AO126" t="s">
        <v>14</v>
      </c>
      <c r="AQ126">
        <v>1</v>
      </c>
      <c r="AT126" s="6">
        <f t="shared" si="12"/>
        <v>16.284900364999999</v>
      </c>
      <c r="AU126" s="7">
        <f t="shared" si="13"/>
        <v>11838.17288489123</v>
      </c>
      <c r="AW126" s="8">
        <f t="shared" si="14"/>
        <v>17.884134345800003</v>
      </c>
      <c r="AX126" s="9">
        <f t="shared" si="15"/>
        <v>12374.16287443574</v>
      </c>
    </row>
    <row r="127" spans="1:50" x14ac:dyDescent="0.3">
      <c r="A127">
        <v>73</v>
      </c>
      <c r="B127" t="s">
        <v>254</v>
      </c>
      <c r="C127" s="2">
        <v>44544.159629629627</v>
      </c>
      <c r="D127" t="s">
        <v>255</v>
      </c>
      <c r="E127" t="s">
        <v>13</v>
      </c>
      <c r="F127">
        <v>0</v>
      </c>
      <c r="G127">
        <v>6.0780000000000003</v>
      </c>
      <c r="H127" s="3">
        <v>1606</v>
      </c>
      <c r="I127">
        <v>-1E-3</v>
      </c>
      <c r="J127" t="s">
        <v>14</v>
      </c>
      <c r="K127" t="s">
        <v>14</v>
      </c>
      <c r="L127" t="s">
        <v>14</v>
      </c>
      <c r="M127" t="s">
        <v>14</v>
      </c>
      <c r="O127">
        <v>73</v>
      </c>
      <c r="P127" t="s">
        <v>254</v>
      </c>
      <c r="Q127" s="2">
        <v>44544.159629629627</v>
      </c>
      <c r="R127" t="s">
        <v>255</v>
      </c>
      <c r="S127" t="s">
        <v>13</v>
      </c>
      <c r="T127">
        <v>0</v>
      </c>
      <c r="U127" t="s">
        <v>14</v>
      </c>
      <c r="V127" t="s">
        <v>14</v>
      </c>
      <c r="W127" t="s">
        <v>14</v>
      </c>
      <c r="X127" t="s">
        <v>14</v>
      </c>
      <c r="Y127" t="s">
        <v>14</v>
      </c>
      <c r="Z127" t="s">
        <v>14</v>
      </c>
      <c r="AA127" t="s">
        <v>14</v>
      </c>
      <c r="AC127">
        <v>73</v>
      </c>
      <c r="AD127" t="s">
        <v>254</v>
      </c>
      <c r="AE127" s="2">
        <v>44544.159629629627</v>
      </c>
      <c r="AF127" t="s">
        <v>255</v>
      </c>
      <c r="AG127" t="s">
        <v>13</v>
      </c>
      <c r="AH127">
        <v>0</v>
      </c>
      <c r="AI127">
        <v>12.237</v>
      </c>
      <c r="AJ127" s="3">
        <v>3801</v>
      </c>
      <c r="AK127">
        <v>0.76800000000000002</v>
      </c>
      <c r="AL127" t="s">
        <v>14</v>
      </c>
      <c r="AM127" t="s">
        <v>14</v>
      </c>
      <c r="AN127" t="s">
        <v>14</v>
      </c>
      <c r="AO127" t="s">
        <v>14</v>
      </c>
      <c r="AQ127">
        <v>1</v>
      </c>
      <c r="AT127" s="6">
        <f t="shared" si="12"/>
        <v>2.8038764999998911E-2</v>
      </c>
      <c r="AU127" s="7">
        <f t="shared" si="13"/>
        <v>738.62852408523008</v>
      </c>
      <c r="AW127" s="8">
        <f t="shared" si="14"/>
        <v>-0.72472872619999951</v>
      </c>
      <c r="AX127" s="9">
        <f t="shared" si="15"/>
        <v>722.65828200774013</v>
      </c>
    </row>
    <row r="128" spans="1:50" x14ac:dyDescent="0.3">
      <c r="A128">
        <v>74</v>
      </c>
      <c r="B128" t="s">
        <v>256</v>
      </c>
      <c r="C128" s="2">
        <v>44544.180879629632</v>
      </c>
      <c r="D128" t="s">
        <v>257</v>
      </c>
      <c r="E128" t="s">
        <v>13</v>
      </c>
      <c r="F128">
        <v>0</v>
      </c>
      <c r="G128">
        <v>6.0640000000000001</v>
      </c>
      <c r="H128" s="3">
        <v>1833</v>
      </c>
      <c r="I128">
        <v>-1E-3</v>
      </c>
      <c r="J128" t="s">
        <v>14</v>
      </c>
      <c r="K128" t="s">
        <v>14</v>
      </c>
      <c r="L128" t="s">
        <v>14</v>
      </c>
      <c r="M128" t="s">
        <v>14</v>
      </c>
      <c r="O128">
        <v>74</v>
      </c>
      <c r="P128" t="s">
        <v>256</v>
      </c>
      <c r="Q128" s="2">
        <v>44544.180879629632</v>
      </c>
      <c r="R128" t="s">
        <v>257</v>
      </c>
      <c r="S128" t="s">
        <v>13</v>
      </c>
      <c r="T128">
        <v>0</v>
      </c>
      <c r="U128" t="s">
        <v>14</v>
      </c>
      <c r="V128" t="s">
        <v>14</v>
      </c>
      <c r="W128" t="s">
        <v>14</v>
      </c>
      <c r="X128" t="s">
        <v>14</v>
      </c>
      <c r="Y128" t="s">
        <v>14</v>
      </c>
      <c r="Z128" t="s">
        <v>14</v>
      </c>
      <c r="AA128" t="s">
        <v>14</v>
      </c>
      <c r="AC128">
        <v>74</v>
      </c>
      <c r="AD128" t="s">
        <v>256</v>
      </c>
      <c r="AE128" s="2">
        <v>44544.180879629632</v>
      </c>
      <c r="AF128" t="s">
        <v>257</v>
      </c>
      <c r="AG128" t="s">
        <v>13</v>
      </c>
      <c r="AH128">
        <v>0</v>
      </c>
      <c r="AI128">
        <v>12.257</v>
      </c>
      <c r="AJ128" s="3">
        <v>3007</v>
      </c>
      <c r="AK128">
        <v>0.61</v>
      </c>
      <c r="AL128" t="s">
        <v>14</v>
      </c>
      <c r="AM128" t="s">
        <v>14</v>
      </c>
      <c r="AN128" t="s">
        <v>14</v>
      </c>
      <c r="AO128" t="s">
        <v>14</v>
      </c>
      <c r="AQ128">
        <v>1</v>
      </c>
      <c r="AT128" s="6">
        <f t="shared" si="12"/>
        <v>0.6586626412499994</v>
      </c>
      <c r="AU128" s="7">
        <f t="shared" si="13"/>
        <v>591.76023058427006</v>
      </c>
      <c r="AW128" s="8">
        <f t="shared" si="14"/>
        <v>9.785343245E-2</v>
      </c>
      <c r="AX128" s="9">
        <f t="shared" si="15"/>
        <v>570.93337628326003</v>
      </c>
    </row>
    <row r="129" spans="1:50" x14ac:dyDescent="0.3">
      <c r="A129">
        <v>75</v>
      </c>
      <c r="B129" t="s">
        <v>258</v>
      </c>
      <c r="C129" s="2">
        <v>44544.20212962963</v>
      </c>
      <c r="D129" t="s">
        <v>259</v>
      </c>
      <c r="E129" t="s">
        <v>13</v>
      </c>
      <c r="F129">
        <v>0</v>
      </c>
      <c r="G129">
        <v>6.0869999999999997</v>
      </c>
      <c r="H129" s="3">
        <v>11546</v>
      </c>
      <c r="I129">
        <v>1.9E-2</v>
      </c>
      <c r="J129" t="s">
        <v>14</v>
      </c>
      <c r="K129" t="s">
        <v>14</v>
      </c>
      <c r="L129" t="s">
        <v>14</v>
      </c>
      <c r="M129" t="s">
        <v>14</v>
      </c>
      <c r="O129">
        <v>75</v>
      </c>
      <c r="P129" t="s">
        <v>258</v>
      </c>
      <c r="Q129" s="2">
        <v>44544.20212962963</v>
      </c>
      <c r="R129" t="s">
        <v>259</v>
      </c>
      <c r="S129" t="s">
        <v>13</v>
      </c>
      <c r="T129">
        <v>0</v>
      </c>
      <c r="U129" t="s">
        <v>14</v>
      </c>
      <c r="V129" t="s">
        <v>14</v>
      </c>
      <c r="W129" t="s">
        <v>14</v>
      </c>
      <c r="X129" t="s">
        <v>14</v>
      </c>
      <c r="Y129" t="s">
        <v>14</v>
      </c>
      <c r="Z129" t="s">
        <v>14</v>
      </c>
      <c r="AA129" t="s">
        <v>14</v>
      </c>
      <c r="AC129">
        <v>75</v>
      </c>
      <c r="AD129" t="s">
        <v>258</v>
      </c>
      <c r="AE129" s="2">
        <v>44544.20212962963</v>
      </c>
      <c r="AF129" t="s">
        <v>259</v>
      </c>
      <c r="AG129" t="s">
        <v>13</v>
      </c>
      <c r="AH129">
        <v>0</v>
      </c>
      <c r="AI129">
        <v>12.268000000000001</v>
      </c>
      <c r="AJ129" s="3">
        <v>11667</v>
      </c>
      <c r="AK129">
        <v>2.3370000000000002</v>
      </c>
      <c r="AL129" t="s">
        <v>14</v>
      </c>
      <c r="AM129" t="s">
        <v>14</v>
      </c>
      <c r="AN129" t="s">
        <v>14</v>
      </c>
      <c r="AO129" t="s">
        <v>14</v>
      </c>
      <c r="AQ129">
        <v>1</v>
      </c>
      <c r="AT129" s="6">
        <f t="shared" si="12"/>
        <v>29.693769964999994</v>
      </c>
      <c r="AU129" s="7">
        <f t="shared" si="13"/>
        <v>2189.3476173374697</v>
      </c>
      <c r="AW129" s="8">
        <f t="shared" si="14"/>
        <v>29.996492806975603</v>
      </c>
      <c r="AX129" s="9">
        <f t="shared" si="15"/>
        <v>2224.65910686486</v>
      </c>
    </row>
    <row r="130" spans="1:50" x14ac:dyDescent="0.3">
      <c r="A130">
        <v>76</v>
      </c>
      <c r="B130" t="s">
        <v>260</v>
      </c>
      <c r="C130" s="2">
        <v>44544.223402777781</v>
      </c>
      <c r="D130" t="s">
        <v>261</v>
      </c>
      <c r="E130" t="s">
        <v>13</v>
      </c>
      <c r="F130">
        <v>0</v>
      </c>
      <c r="G130">
        <v>6.0650000000000004</v>
      </c>
      <c r="H130" s="3">
        <v>1375</v>
      </c>
      <c r="I130">
        <v>-2E-3</v>
      </c>
      <c r="J130" t="s">
        <v>14</v>
      </c>
      <c r="K130" t="s">
        <v>14</v>
      </c>
      <c r="L130" t="s">
        <v>14</v>
      </c>
      <c r="M130" t="s">
        <v>14</v>
      </c>
      <c r="O130">
        <v>76</v>
      </c>
      <c r="P130" t="s">
        <v>260</v>
      </c>
      <c r="Q130" s="2">
        <v>44544.223402777781</v>
      </c>
      <c r="R130" t="s">
        <v>261</v>
      </c>
      <c r="S130" t="s">
        <v>13</v>
      </c>
      <c r="T130">
        <v>0</v>
      </c>
      <c r="U130" t="s">
        <v>14</v>
      </c>
      <c r="V130" t="s">
        <v>14</v>
      </c>
      <c r="W130" t="s">
        <v>14</v>
      </c>
      <c r="X130" t="s">
        <v>14</v>
      </c>
      <c r="Y130" t="s">
        <v>14</v>
      </c>
      <c r="Z130" t="s">
        <v>14</v>
      </c>
      <c r="AA130" t="s">
        <v>14</v>
      </c>
      <c r="AC130">
        <v>76</v>
      </c>
      <c r="AD130" t="s">
        <v>260</v>
      </c>
      <c r="AE130" s="2">
        <v>44544.223402777781</v>
      </c>
      <c r="AF130" t="s">
        <v>261</v>
      </c>
      <c r="AG130" t="s">
        <v>13</v>
      </c>
      <c r="AH130">
        <v>0</v>
      </c>
      <c r="AI130">
        <v>12.262</v>
      </c>
      <c r="AJ130" s="3">
        <v>3120</v>
      </c>
      <c r="AK130">
        <v>0.63200000000000001</v>
      </c>
      <c r="AL130" t="s">
        <v>14</v>
      </c>
      <c r="AM130" t="s">
        <v>14</v>
      </c>
      <c r="AN130" t="s">
        <v>14</v>
      </c>
      <c r="AO130" t="s">
        <v>14</v>
      </c>
      <c r="AQ130">
        <v>1</v>
      </c>
      <c r="AT130" s="6">
        <f t="shared" si="12"/>
        <v>-0.61144921875000069</v>
      </c>
      <c r="AU130" s="7">
        <f t="shared" si="13"/>
        <v>612.66697171199996</v>
      </c>
      <c r="AW130" s="8">
        <f t="shared" si="14"/>
        <v>-1.5679367187500004</v>
      </c>
      <c r="AX130" s="9">
        <f t="shared" si="15"/>
        <v>592.52771865600005</v>
      </c>
    </row>
    <row r="131" spans="1:50" x14ac:dyDescent="0.3">
      <c r="A131">
        <v>77</v>
      </c>
      <c r="B131" t="s">
        <v>262</v>
      </c>
      <c r="C131" s="2">
        <v>44544.423796296294</v>
      </c>
      <c r="D131" t="s">
        <v>25</v>
      </c>
      <c r="E131" t="s">
        <v>13</v>
      </c>
      <c r="F131">
        <v>0</v>
      </c>
      <c r="G131">
        <v>6.0650000000000004</v>
      </c>
      <c r="H131" s="3">
        <v>1417</v>
      </c>
      <c r="I131">
        <v>-2E-3</v>
      </c>
      <c r="J131" t="s">
        <v>14</v>
      </c>
      <c r="K131" t="s">
        <v>14</v>
      </c>
      <c r="L131" t="s">
        <v>14</v>
      </c>
      <c r="M131" t="s">
        <v>14</v>
      </c>
      <c r="O131">
        <v>77</v>
      </c>
      <c r="P131" t="s">
        <v>262</v>
      </c>
      <c r="Q131" s="2">
        <v>44544.423796296294</v>
      </c>
      <c r="R131" t="s">
        <v>25</v>
      </c>
      <c r="S131" t="s">
        <v>13</v>
      </c>
      <c r="T131">
        <v>0</v>
      </c>
      <c r="U131" t="s">
        <v>14</v>
      </c>
      <c r="V131" t="s">
        <v>14</v>
      </c>
      <c r="W131" t="s">
        <v>14</v>
      </c>
      <c r="X131" t="s">
        <v>14</v>
      </c>
      <c r="Y131" t="s">
        <v>14</v>
      </c>
      <c r="Z131" t="s">
        <v>14</v>
      </c>
      <c r="AA131" t="s">
        <v>14</v>
      </c>
      <c r="AC131">
        <v>77</v>
      </c>
      <c r="AD131" t="s">
        <v>262</v>
      </c>
      <c r="AE131" s="2">
        <v>44544.423796296294</v>
      </c>
      <c r="AF131" t="s">
        <v>25</v>
      </c>
      <c r="AG131" t="s">
        <v>13</v>
      </c>
      <c r="AH131">
        <v>0</v>
      </c>
      <c r="AI131">
        <v>12.276</v>
      </c>
      <c r="AJ131" s="3">
        <v>2453</v>
      </c>
      <c r="AK131">
        <v>0.499</v>
      </c>
      <c r="AL131" t="s">
        <v>14</v>
      </c>
      <c r="AM131" t="s">
        <v>14</v>
      </c>
      <c r="AN131" t="s">
        <v>14</v>
      </c>
      <c r="AO131" t="s">
        <v>14</v>
      </c>
      <c r="AQ131">
        <v>1</v>
      </c>
      <c r="AT131" s="6">
        <f t="shared" si="12"/>
        <v>-0.49534735875000058</v>
      </c>
      <c r="AU131" s="7">
        <f t="shared" si="13"/>
        <v>489.23849979107001</v>
      </c>
      <c r="AW131" s="8">
        <f t="shared" si="14"/>
        <v>-1.4141661675500004</v>
      </c>
      <c r="AX131" s="9">
        <f t="shared" si="15"/>
        <v>465.05776018166</v>
      </c>
    </row>
    <row r="132" spans="1:50" x14ac:dyDescent="0.3">
      <c r="A132">
        <v>78</v>
      </c>
      <c r="B132" t="s">
        <v>263</v>
      </c>
      <c r="C132" s="2">
        <v>44544.445034722223</v>
      </c>
      <c r="D132" t="s">
        <v>15</v>
      </c>
      <c r="E132" t="s">
        <v>13</v>
      </c>
      <c r="F132">
        <v>0</v>
      </c>
      <c r="G132">
        <v>6.0270000000000001</v>
      </c>
      <c r="H132" s="3">
        <v>939459</v>
      </c>
      <c r="I132">
        <v>1.9550000000000001</v>
      </c>
      <c r="J132" t="s">
        <v>14</v>
      </c>
      <c r="K132" t="s">
        <v>14</v>
      </c>
      <c r="L132" t="s">
        <v>14</v>
      </c>
      <c r="M132" t="s">
        <v>14</v>
      </c>
      <c r="O132">
        <v>78</v>
      </c>
      <c r="P132" t="s">
        <v>263</v>
      </c>
      <c r="Q132" s="2">
        <v>44544.445034722223</v>
      </c>
      <c r="R132" t="s">
        <v>15</v>
      </c>
      <c r="S132" t="s">
        <v>13</v>
      </c>
      <c r="T132">
        <v>0</v>
      </c>
      <c r="U132">
        <v>5.9720000000000004</v>
      </c>
      <c r="V132" s="3">
        <v>7193</v>
      </c>
      <c r="W132">
        <v>2.0459999999999998</v>
      </c>
      <c r="X132" t="s">
        <v>14</v>
      </c>
      <c r="Y132" t="s">
        <v>14</v>
      </c>
      <c r="Z132" t="s">
        <v>14</v>
      </c>
      <c r="AA132" t="s">
        <v>14</v>
      </c>
      <c r="AC132">
        <v>78</v>
      </c>
      <c r="AD132" t="s">
        <v>263</v>
      </c>
      <c r="AE132" s="2">
        <v>44544.445034722223</v>
      </c>
      <c r="AF132" t="s">
        <v>15</v>
      </c>
      <c r="AG132" t="s">
        <v>13</v>
      </c>
      <c r="AH132">
        <v>0</v>
      </c>
      <c r="AI132">
        <v>12.243</v>
      </c>
      <c r="AJ132" s="3">
        <v>9722</v>
      </c>
      <c r="AK132">
        <v>1.95</v>
      </c>
      <c r="AL132" t="s">
        <v>14</v>
      </c>
      <c r="AM132" t="s">
        <v>14</v>
      </c>
      <c r="AN132" t="s">
        <v>14</v>
      </c>
      <c r="AO132" t="s">
        <v>14</v>
      </c>
      <c r="AQ132">
        <v>1</v>
      </c>
      <c r="AT132" s="6">
        <f t="shared" si="12"/>
        <v>1925.6206634329651</v>
      </c>
      <c r="AU132" s="7">
        <f t="shared" si="13"/>
        <v>1831.3559500833201</v>
      </c>
      <c r="AW132" s="8">
        <f t="shared" si="14"/>
        <v>2129.3467932725703</v>
      </c>
      <c r="AX132" s="9">
        <f t="shared" si="15"/>
        <v>1853.4515489621601</v>
      </c>
    </row>
    <row r="133" spans="1:50" x14ac:dyDescent="0.3">
      <c r="A133">
        <v>79</v>
      </c>
      <c r="B133" t="s">
        <v>264</v>
      </c>
      <c r="C133" s="2">
        <v>44544.466273148151</v>
      </c>
      <c r="D133" t="s">
        <v>265</v>
      </c>
      <c r="E133" t="s">
        <v>13</v>
      </c>
      <c r="F133">
        <v>0</v>
      </c>
      <c r="G133">
        <v>6.0350000000000001</v>
      </c>
      <c r="H133" s="3">
        <v>7070</v>
      </c>
      <c r="I133">
        <v>0.01</v>
      </c>
      <c r="J133" t="s">
        <v>14</v>
      </c>
      <c r="K133" t="s">
        <v>14</v>
      </c>
      <c r="L133" t="s">
        <v>14</v>
      </c>
      <c r="M133" t="s">
        <v>14</v>
      </c>
      <c r="O133">
        <v>79</v>
      </c>
      <c r="P133" t="s">
        <v>264</v>
      </c>
      <c r="Q133" s="2">
        <v>44544.466273148151</v>
      </c>
      <c r="R133" t="s">
        <v>265</v>
      </c>
      <c r="S133" t="s">
        <v>13</v>
      </c>
      <c r="T133">
        <v>0</v>
      </c>
      <c r="U133" t="s">
        <v>14</v>
      </c>
      <c r="V133" t="s">
        <v>14</v>
      </c>
      <c r="W133" t="s">
        <v>14</v>
      </c>
      <c r="X133" t="s">
        <v>14</v>
      </c>
      <c r="Y133" t="s">
        <v>14</v>
      </c>
      <c r="Z133" t="s">
        <v>14</v>
      </c>
      <c r="AA133" t="s">
        <v>14</v>
      </c>
      <c r="AC133">
        <v>79</v>
      </c>
      <c r="AD133" t="s">
        <v>264</v>
      </c>
      <c r="AE133" s="2">
        <v>44544.466273148151</v>
      </c>
      <c r="AF133" t="s">
        <v>265</v>
      </c>
      <c r="AG133" t="s">
        <v>13</v>
      </c>
      <c r="AH133">
        <v>0</v>
      </c>
      <c r="AI133">
        <v>12.186</v>
      </c>
      <c r="AJ133" s="3">
        <v>20926</v>
      </c>
      <c r="AK133">
        <v>4.1790000000000003</v>
      </c>
      <c r="AL133" t="s">
        <v>14</v>
      </c>
      <c r="AM133" t="s">
        <v>14</v>
      </c>
      <c r="AN133" t="s">
        <v>14</v>
      </c>
      <c r="AO133" t="s">
        <v>14</v>
      </c>
      <c r="AQ133">
        <v>1</v>
      </c>
      <c r="AT133" s="6">
        <f t="shared" si="12"/>
        <v>15.815529124999999</v>
      </c>
      <c r="AU133" s="7">
        <f t="shared" si="13"/>
        <v>3887.0235754314799</v>
      </c>
      <c r="AW133" s="8">
        <f t="shared" si="14"/>
        <v>17.416985045000001</v>
      </c>
      <c r="AX133" s="9">
        <f t="shared" si="15"/>
        <v>3990.0729870402402</v>
      </c>
    </row>
    <row r="134" spans="1:50" x14ac:dyDescent="0.3">
      <c r="A134">
        <v>80</v>
      </c>
      <c r="B134" t="s">
        <v>266</v>
      </c>
      <c r="C134" s="2">
        <v>44544.487534722219</v>
      </c>
      <c r="D134" t="s">
        <v>267</v>
      </c>
      <c r="E134" t="s">
        <v>13</v>
      </c>
      <c r="F134">
        <v>0</v>
      </c>
      <c r="G134">
        <v>6.0389999999999997</v>
      </c>
      <c r="H134" s="3">
        <v>17625</v>
      </c>
      <c r="I134">
        <v>3.2000000000000001E-2</v>
      </c>
      <c r="J134" t="s">
        <v>14</v>
      </c>
      <c r="K134" t="s">
        <v>14</v>
      </c>
      <c r="L134" t="s">
        <v>14</v>
      </c>
      <c r="M134" t="s">
        <v>14</v>
      </c>
      <c r="O134">
        <v>80</v>
      </c>
      <c r="P134" t="s">
        <v>266</v>
      </c>
      <c r="Q134" s="2">
        <v>44544.487534722219</v>
      </c>
      <c r="R134" t="s">
        <v>267</v>
      </c>
      <c r="S134" t="s">
        <v>13</v>
      </c>
      <c r="T134">
        <v>0</v>
      </c>
      <c r="U134" t="s">
        <v>14</v>
      </c>
      <c r="V134" t="s">
        <v>14</v>
      </c>
      <c r="W134" t="s">
        <v>14</v>
      </c>
      <c r="X134" t="s">
        <v>14</v>
      </c>
      <c r="Y134" t="s">
        <v>14</v>
      </c>
      <c r="Z134" t="s">
        <v>14</v>
      </c>
      <c r="AA134" t="s">
        <v>14</v>
      </c>
      <c r="AC134">
        <v>80</v>
      </c>
      <c r="AD134" t="s">
        <v>266</v>
      </c>
      <c r="AE134" s="2">
        <v>44544.487534722219</v>
      </c>
      <c r="AF134" t="s">
        <v>267</v>
      </c>
      <c r="AG134" t="s">
        <v>13</v>
      </c>
      <c r="AH134">
        <v>0</v>
      </c>
      <c r="AI134">
        <v>12.201000000000001</v>
      </c>
      <c r="AJ134" s="3">
        <v>15751</v>
      </c>
      <c r="AK134">
        <v>3.15</v>
      </c>
      <c r="AL134" t="s">
        <v>14</v>
      </c>
      <c r="AM134" t="s">
        <v>14</v>
      </c>
      <c r="AN134" t="s">
        <v>14</v>
      </c>
      <c r="AO134" t="s">
        <v>14</v>
      </c>
      <c r="AQ134">
        <v>1</v>
      </c>
      <c r="AT134" s="6">
        <f t="shared" si="12"/>
        <v>55.576780121875004</v>
      </c>
      <c r="AU134" s="7">
        <f t="shared" si="13"/>
        <v>2939.49253955723</v>
      </c>
      <c r="AW134" s="8">
        <f t="shared" si="14"/>
        <v>45.993218548437504</v>
      </c>
      <c r="AX134" s="9">
        <f t="shared" si="15"/>
        <v>3003.6991915437402</v>
      </c>
    </row>
    <row r="135" spans="1:50" x14ac:dyDescent="0.3">
      <c r="A135">
        <v>81</v>
      </c>
      <c r="B135" t="s">
        <v>268</v>
      </c>
      <c r="C135" s="2">
        <v>44544.508796296293</v>
      </c>
      <c r="D135" t="s">
        <v>269</v>
      </c>
      <c r="E135" t="s">
        <v>13</v>
      </c>
      <c r="F135">
        <v>0</v>
      </c>
      <c r="G135">
        <v>6.0330000000000004</v>
      </c>
      <c r="H135" s="3">
        <v>17867</v>
      </c>
      <c r="I135">
        <v>3.2000000000000001E-2</v>
      </c>
      <c r="J135" t="s">
        <v>14</v>
      </c>
      <c r="K135" t="s">
        <v>14</v>
      </c>
      <c r="L135" t="s">
        <v>14</v>
      </c>
      <c r="M135" t="s">
        <v>14</v>
      </c>
      <c r="O135">
        <v>81</v>
      </c>
      <c r="P135" t="s">
        <v>268</v>
      </c>
      <c r="Q135" s="2">
        <v>44544.508796296293</v>
      </c>
      <c r="R135" t="s">
        <v>269</v>
      </c>
      <c r="S135" t="s">
        <v>13</v>
      </c>
      <c r="T135">
        <v>0</v>
      </c>
      <c r="U135" t="s">
        <v>14</v>
      </c>
      <c r="V135" t="s">
        <v>14</v>
      </c>
      <c r="W135" t="s">
        <v>14</v>
      </c>
      <c r="X135" t="s">
        <v>14</v>
      </c>
      <c r="Y135" t="s">
        <v>14</v>
      </c>
      <c r="Z135" t="s">
        <v>14</v>
      </c>
      <c r="AA135" t="s">
        <v>14</v>
      </c>
      <c r="AC135">
        <v>81</v>
      </c>
      <c r="AD135" t="s">
        <v>268</v>
      </c>
      <c r="AE135" s="2">
        <v>44544.508796296293</v>
      </c>
      <c r="AF135" t="s">
        <v>269</v>
      </c>
      <c r="AG135" t="s">
        <v>13</v>
      </c>
      <c r="AH135">
        <v>0</v>
      </c>
      <c r="AI135">
        <v>12.191000000000001</v>
      </c>
      <c r="AJ135" s="3">
        <v>17408</v>
      </c>
      <c r="AK135">
        <v>3.48</v>
      </c>
      <c r="AL135" t="s">
        <v>14</v>
      </c>
      <c r="AM135" t="s">
        <v>14</v>
      </c>
      <c r="AN135" t="s">
        <v>14</v>
      </c>
      <c r="AO135" t="s">
        <v>14</v>
      </c>
      <c r="AQ135">
        <v>1</v>
      </c>
      <c r="AT135" s="6">
        <f t="shared" si="12"/>
        <v>56.329891727838195</v>
      </c>
      <c r="AU135" s="7">
        <f t="shared" si="13"/>
        <v>3243.2514756147202</v>
      </c>
      <c r="AW135" s="8">
        <f t="shared" si="14"/>
        <v>46.629850130599905</v>
      </c>
      <c r="AX135" s="9">
        <f t="shared" si="15"/>
        <v>3319.62419457536</v>
      </c>
    </row>
    <row r="136" spans="1:50" x14ac:dyDescent="0.3">
      <c r="A136">
        <v>82</v>
      </c>
      <c r="B136" t="s">
        <v>270</v>
      </c>
      <c r="C136" s="2">
        <v>44544.530069444445</v>
      </c>
      <c r="D136" t="s">
        <v>271</v>
      </c>
      <c r="E136" t="s">
        <v>13</v>
      </c>
      <c r="F136">
        <v>0</v>
      </c>
      <c r="G136">
        <v>6.0709999999999997</v>
      </c>
      <c r="H136" s="3">
        <v>1841</v>
      </c>
      <c r="I136">
        <v>-1E-3</v>
      </c>
      <c r="J136" t="s">
        <v>14</v>
      </c>
      <c r="K136" t="s">
        <v>14</v>
      </c>
      <c r="L136" t="s">
        <v>14</v>
      </c>
      <c r="M136" t="s">
        <v>14</v>
      </c>
      <c r="O136">
        <v>82</v>
      </c>
      <c r="P136" t="s">
        <v>270</v>
      </c>
      <c r="Q136" s="2">
        <v>44544.530069444445</v>
      </c>
      <c r="R136" t="s">
        <v>271</v>
      </c>
      <c r="S136" t="s">
        <v>13</v>
      </c>
      <c r="T136">
        <v>0</v>
      </c>
      <c r="U136" t="s">
        <v>14</v>
      </c>
      <c r="V136" t="s">
        <v>14</v>
      </c>
      <c r="W136" t="s">
        <v>14</v>
      </c>
      <c r="X136" t="s">
        <v>14</v>
      </c>
      <c r="Y136" t="s">
        <v>14</v>
      </c>
      <c r="Z136" t="s">
        <v>14</v>
      </c>
      <c r="AA136" t="s">
        <v>14</v>
      </c>
      <c r="AC136">
        <v>82</v>
      </c>
      <c r="AD136" t="s">
        <v>270</v>
      </c>
      <c r="AE136" s="2">
        <v>44544.530069444445</v>
      </c>
      <c r="AF136" t="s">
        <v>271</v>
      </c>
      <c r="AG136" t="s">
        <v>13</v>
      </c>
      <c r="AH136">
        <v>0</v>
      </c>
      <c r="AI136">
        <v>12.215999999999999</v>
      </c>
      <c r="AJ136" s="3">
        <v>4094</v>
      </c>
      <c r="AK136">
        <v>0.82699999999999996</v>
      </c>
      <c r="AL136" t="s">
        <v>14</v>
      </c>
      <c r="AM136" t="s">
        <v>14</v>
      </c>
      <c r="AN136" t="s">
        <v>14</v>
      </c>
      <c r="AO136" t="s">
        <v>14</v>
      </c>
      <c r="AQ136">
        <v>1</v>
      </c>
      <c r="AT136" s="6">
        <f t="shared" si="12"/>
        <v>0.68092722124999927</v>
      </c>
      <c r="AU136" s="7">
        <f t="shared" si="13"/>
        <v>792.80552232427999</v>
      </c>
      <c r="AW136" s="8">
        <f t="shared" si="14"/>
        <v>0.12673416605000032</v>
      </c>
      <c r="AX136" s="9">
        <f t="shared" si="15"/>
        <v>778.64226880664012</v>
      </c>
    </row>
    <row r="137" spans="1:50" x14ac:dyDescent="0.3">
      <c r="A137">
        <v>83</v>
      </c>
      <c r="B137" t="s">
        <v>272</v>
      </c>
      <c r="C137" s="2">
        <v>44544.551319444443</v>
      </c>
      <c r="D137" t="s">
        <v>273</v>
      </c>
      <c r="E137" t="s">
        <v>13</v>
      </c>
      <c r="F137">
        <v>0</v>
      </c>
      <c r="G137">
        <v>6.0679999999999996</v>
      </c>
      <c r="H137" s="3">
        <v>2424</v>
      </c>
      <c r="I137">
        <v>0</v>
      </c>
      <c r="J137" t="s">
        <v>14</v>
      </c>
      <c r="K137" t="s">
        <v>14</v>
      </c>
      <c r="L137" t="s">
        <v>14</v>
      </c>
      <c r="M137" t="s">
        <v>14</v>
      </c>
      <c r="O137">
        <v>83</v>
      </c>
      <c r="P137" t="s">
        <v>272</v>
      </c>
      <c r="Q137" s="2">
        <v>44544.551319444443</v>
      </c>
      <c r="R137" t="s">
        <v>273</v>
      </c>
      <c r="S137" t="s">
        <v>13</v>
      </c>
      <c r="T137">
        <v>0</v>
      </c>
      <c r="U137" t="s">
        <v>14</v>
      </c>
      <c r="V137" t="s">
        <v>14</v>
      </c>
      <c r="W137" t="s">
        <v>14</v>
      </c>
      <c r="X137" t="s">
        <v>14</v>
      </c>
      <c r="Y137" t="s">
        <v>14</v>
      </c>
      <c r="Z137" t="s">
        <v>14</v>
      </c>
      <c r="AA137" t="s">
        <v>14</v>
      </c>
      <c r="AC137">
        <v>83</v>
      </c>
      <c r="AD137" t="s">
        <v>272</v>
      </c>
      <c r="AE137" s="2">
        <v>44544.551319444443</v>
      </c>
      <c r="AF137" t="s">
        <v>273</v>
      </c>
      <c r="AG137" t="s">
        <v>13</v>
      </c>
      <c r="AH137">
        <v>0</v>
      </c>
      <c r="AI137">
        <v>12.215</v>
      </c>
      <c r="AJ137" s="3">
        <v>5116</v>
      </c>
      <c r="AK137">
        <v>1.0309999999999999</v>
      </c>
      <c r="AL137" t="s">
        <v>14</v>
      </c>
      <c r="AM137" t="s">
        <v>14</v>
      </c>
      <c r="AN137" t="s">
        <v>14</v>
      </c>
      <c r="AO137" t="s">
        <v>14</v>
      </c>
      <c r="AQ137">
        <v>1</v>
      </c>
      <c r="AT137" s="6">
        <f t="shared" si="12"/>
        <v>2.3107802399999997</v>
      </c>
      <c r="AU137" s="7">
        <f t="shared" si="13"/>
        <v>981.69349216688011</v>
      </c>
      <c r="AW137" s="8">
        <f t="shared" si="14"/>
        <v>2.2114507807999999</v>
      </c>
      <c r="AX137" s="9">
        <f t="shared" si="15"/>
        <v>973.89561960544006</v>
      </c>
    </row>
    <row r="138" spans="1:50" x14ac:dyDescent="0.3">
      <c r="A138">
        <v>84</v>
      </c>
      <c r="B138" t="s">
        <v>274</v>
      </c>
      <c r="C138" s="2">
        <v>44544.572569444441</v>
      </c>
      <c r="D138" t="s">
        <v>275</v>
      </c>
      <c r="E138" t="s">
        <v>13</v>
      </c>
      <c r="F138">
        <v>0</v>
      </c>
      <c r="G138">
        <v>6.0640000000000001</v>
      </c>
      <c r="H138" s="3">
        <v>1660</v>
      </c>
      <c r="I138">
        <v>-1E-3</v>
      </c>
      <c r="J138" t="s">
        <v>14</v>
      </c>
      <c r="K138" t="s">
        <v>14</v>
      </c>
      <c r="L138" t="s">
        <v>14</v>
      </c>
      <c r="M138" t="s">
        <v>14</v>
      </c>
      <c r="O138">
        <v>84</v>
      </c>
      <c r="P138" t="s">
        <v>274</v>
      </c>
      <c r="Q138" s="2">
        <v>44544.572569444441</v>
      </c>
      <c r="R138" t="s">
        <v>275</v>
      </c>
      <c r="S138" t="s">
        <v>13</v>
      </c>
      <c r="T138">
        <v>0</v>
      </c>
      <c r="U138" t="s">
        <v>14</v>
      </c>
      <c r="V138" t="s">
        <v>14</v>
      </c>
      <c r="W138" t="s">
        <v>14</v>
      </c>
      <c r="X138" t="s">
        <v>14</v>
      </c>
      <c r="Y138" t="s">
        <v>14</v>
      </c>
      <c r="Z138" t="s">
        <v>14</v>
      </c>
      <c r="AA138" t="s">
        <v>14</v>
      </c>
      <c r="AC138">
        <v>84</v>
      </c>
      <c r="AD138" t="s">
        <v>274</v>
      </c>
      <c r="AE138" s="2">
        <v>44544.572569444441</v>
      </c>
      <c r="AF138" t="s">
        <v>275</v>
      </c>
      <c r="AG138" t="s">
        <v>13</v>
      </c>
      <c r="AH138">
        <v>0</v>
      </c>
      <c r="AI138">
        <v>12.259</v>
      </c>
      <c r="AJ138" s="3">
        <v>2544</v>
      </c>
      <c r="AK138">
        <v>0.51700000000000002</v>
      </c>
      <c r="AL138" t="s">
        <v>14</v>
      </c>
      <c r="AM138" t="s">
        <v>14</v>
      </c>
      <c r="AN138" t="s">
        <v>14</v>
      </c>
      <c r="AO138" t="s">
        <v>14</v>
      </c>
      <c r="AQ138">
        <v>1</v>
      </c>
      <c r="AT138" s="6">
        <f t="shared" si="12"/>
        <v>0.17785649999999897</v>
      </c>
      <c r="AU138" s="7">
        <f t="shared" si="13"/>
        <v>506.08135657727996</v>
      </c>
      <c r="AW138" s="8">
        <f t="shared" si="14"/>
        <v>-0.52850701999999927</v>
      </c>
      <c r="AX138" s="9">
        <f t="shared" si="15"/>
        <v>482.44956632063997</v>
      </c>
    </row>
    <row r="139" spans="1:50" x14ac:dyDescent="0.3">
      <c r="A139">
        <v>85</v>
      </c>
      <c r="B139" t="s">
        <v>276</v>
      </c>
      <c r="C139" s="2">
        <v>44544.593854166669</v>
      </c>
      <c r="D139" t="s">
        <v>277</v>
      </c>
      <c r="E139" t="s">
        <v>13</v>
      </c>
      <c r="F139">
        <v>0</v>
      </c>
      <c r="G139">
        <v>6.04</v>
      </c>
      <c r="H139" s="3">
        <v>519050</v>
      </c>
      <c r="I139">
        <v>1.0780000000000001</v>
      </c>
      <c r="J139" t="s">
        <v>14</v>
      </c>
      <c r="K139" t="s">
        <v>14</v>
      </c>
      <c r="L139" t="s">
        <v>14</v>
      </c>
      <c r="M139" t="s">
        <v>14</v>
      </c>
      <c r="O139">
        <v>85</v>
      </c>
      <c r="P139" t="s">
        <v>276</v>
      </c>
      <c r="Q139" s="2">
        <v>44544.593854166669</v>
      </c>
      <c r="R139" t="s">
        <v>277</v>
      </c>
      <c r="S139" t="s">
        <v>13</v>
      </c>
      <c r="T139">
        <v>0</v>
      </c>
      <c r="U139">
        <v>5.9909999999999997</v>
      </c>
      <c r="V139" s="3">
        <v>4468</v>
      </c>
      <c r="W139">
        <v>1.3149999999999999</v>
      </c>
      <c r="X139" t="s">
        <v>14</v>
      </c>
      <c r="Y139" t="s">
        <v>14</v>
      </c>
      <c r="Z139" t="s">
        <v>14</v>
      </c>
      <c r="AA139" t="s">
        <v>14</v>
      </c>
      <c r="AC139">
        <v>85</v>
      </c>
      <c r="AD139" t="s">
        <v>276</v>
      </c>
      <c r="AE139" s="2">
        <v>44544.593854166669</v>
      </c>
      <c r="AF139" t="s">
        <v>277</v>
      </c>
      <c r="AG139" t="s">
        <v>13</v>
      </c>
      <c r="AH139">
        <v>0</v>
      </c>
      <c r="AI139">
        <v>12.166</v>
      </c>
      <c r="AJ139" s="3">
        <v>59885</v>
      </c>
      <c r="AK139">
        <v>11.867000000000001</v>
      </c>
      <c r="AL139" t="s">
        <v>14</v>
      </c>
      <c r="AM139" t="s">
        <v>14</v>
      </c>
      <c r="AN139" t="s">
        <v>14</v>
      </c>
      <c r="AO139" t="s">
        <v>14</v>
      </c>
      <c r="AQ139">
        <v>1</v>
      </c>
      <c r="AT139" s="6">
        <f t="shared" si="12"/>
        <v>1410.9114389795002</v>
      </c>
      <c r="AU139" s="7">
        <f t="shared" si="13"/>
        <v>10912.402395866749</v>
      </c>
      <c r="AW139" s="8">
        <f t="shared" si="14"/>
        <v>1334.7136300877501</v>
      </c>
      <c r="AX139" s="9">
        <f t="shared" si="15"/>
        <v>11387.8421729615</v>
      </c>
    </row>
    <row r="140" spans="1:50" x14ac:dyDescent="0.3">
      <c r="A140">
        <v>86</v>
      </c>
      <c r="B140" t="s">
        <v>278</v>
      </c>
      <c r="C140" s="2">
        <v>44544.615081018521</v>
      </c>
      <c r="D140" t="s">
        <v>279</v>
      </c>
      <c r="E140" t="s">
        <v>13</v>
      </c>
      <c r="F140">
        <v>0</v>
      </c>
      <c r="G140">
        <v>6.07</v>
      </c>
      <c r="H140" s="3">
        <v>1541</v>
      </c>
      <c r="I140">
        <v>-2E-3</v>
      </c>
      <c r="J140" t="s">
        <v>14</v>
      </c>
      <c r="K140" t="s">
        <v>14</v>
      </c>
      <c r="L140" t="s">
        <v>14</v>
      </c>
      <c r="M140" t="s">
        <v>14</v>
      </c>
      <c r="O140">
        <v>86</v>
      </c>
      <c r="P140" t="s">
        <v>278</v>
      </c>
      <c r="Q140" s="2">
        <v>44544.615081018521</v>
      </c>
      <c r="R140" t="s">
        <v>279</v>
      </c>
      <c r="S140" t="s">
        <v>13</v>
      </c>
      <c r="T140">
        <v>0</v>
      </c>
      <c r="U140" t="s">
        <v>14</v>
      </c>
      <c r="V140" t="s">
        <v>14</v>
      </c>
      <c r="W140" t="s">
        <v>14</v>
      </c>
      <c r="X140" t="s">
        <v>14</v>
      </c>
      <c r="Y140" t="s">
        <v>14</v>
      </c>
      <c r="Z140" t="s">
        <v>14</v>
      </c>
      <c r="AA140" t="s">
        <v>14</v>
      </c>
      <c r="AC140">
        <v>86</v>
      </c>
      <c r="AD140" t="s">
        <v>278</v>
      </c>
      <c r="AE140" s="2">
        <v>44544.615081018521</v>
      </c>
      <c r="AF140" t="s">
        <v>279</v>
      </c>
      <c r="AG140" t="s">
        <v>13</v>
      </c>
      <c r="AH140">
        <v>0</v>
      </c>
      <c r="AI140">
        <v>12.265000000000001</v>
      </c>
      <c r="AJ140" s="3">
        <v>2828</v>
      </c>
      <c r="AK140">
        <v>0.57399999999999995</v>
      </c>
      <c r="AL140" t="s">
        <v>14</v>
      </c>
      <c r="AM140" t="s">
        <v>14</v>
      </c>
      <c r="AN140" t="s">
        <v>14</v>
      </c>
      <c r="AO140" t="s">
        <v>14</v>
      </c>
      <c r="AQ140">
        <v>1</v>
      </c>
      <c r="AT140" s="6">
        <f t="shared" si="12"/>
        <v>-0.15213302875000068</v>
      </c>
      <c r="AU140" s="7">
        <f t="shared" si="13"/>
        <v>558.63919165232005</v>
      </c>
      <c r="AW140" s="8">
        <f t="shared" si="14"/>
        <v>-0.96136976394999962</v>
      </c>
      <c r="AX140" s="9">
        <f t="shared" si="15"/>
        <v>536.72555928416011</v>
      </c>
    </row>
    <row r="141" spans="1:50" x14ac:dyDescent="0.3">
      <c r="A141">
        <v>87</v>
      </c>
      <c r="B141" t="s">
        <v>280</v>
      </c>
      <c r="C141" s="2">
        <v>44544.636342592596</v>
      </c>
      <c r="D141" t="s">
        <v>281</v>
      </c>
      <c r="E141" t="s">
        <v>13</v>
      </c>
      <c r="F141">
        <v>0</v>
      </c>
      <c r="G141">
        <v>6.0449999999999999</v>
      </c>
      <c r="H141" s="3">
        <v>30258</v>
      </c>
      <c r="I141">
        <v>5.8000000000000003E-2</v>
      </c>
      <c r="J141" t="s">
        <v>14</v>
      </c>
      <c r="K141" t="s">
        <v>14</v>
      </c>
      <c r="L141" t="s">
        <v>14</v>
      </c>
      <c r="M141" t="s">
        <v>14</v>
      </c>
      <c r="O141">
        <v>87</v>
      </c>
      <c r="P141" t="s">
        <v>280</v>
      </c>
      <c r="Q141" s="2">
        <v>44544.636342592596</v>
      </c>
      <c r="R141" t="s">
        <v>281</v>
      </c>
      <c r="S141" t="s">
        <v>13</v>
      </c>
      <c r="T141">
        <v>0</v>
      </c>
      <c r="U141" t="s">
        <v>14</v>
      </c>
      <c r="V141" t="s">
        <v>14</v>
      </c>
      <c r="W141" t="s">
        <v>14</v>
      </c>
      <c r="X141" t="s">
        <v>14</v>
      </c>
      <c r="Y141" t="s">
        <v>14</v>
      </c>
      <c r="Z141" t="s">
        <v>14</v>
      </c>
      <c r="AA141" t="s">
        <v>14</v>
      </c>
      <c r="AC141">
        <v>87</v>
      </c>
      <c r="AD141" t="s">
        <v>280</v>
      </c>
      <c r="AE141" s="2">
        <v>44544.636342592596</v>
      </c>
      <c r="AF141" t="s">
        <v>281</v>
      </c>
      <c r="AG141" t="s">
        <v>13</v>
      </c>
      <c r="AH141">
        <v>0</v>
      </c>
      <c r="AI141">
        <v>12.207000000000001</v>
      </c>
      <c r="AJ141" s="3">
        <v>16896</v>
      </c>
      <c r="AK141">
        <v>3.3780000000000001</v>
      </c>
      <c r="AL141" t="s">
        <v>14</v>
      </c>
      <c r="AM141" t="s">
        <v>14</v>
      </c>
      <c r="AN141" t="s">
        <v>14</v>
      </c>
      <c r="AO141" t="s">
        <v>14</v>
      </c>
      <c r="AQ141">
        <v>1</v>
      </c>
      <c r="AT141" s="6">
        <f t="shared" si="12"/>
        <v>94.763308894463208</v>
      </c>
      <c r="AU141" s="7">
        <f t="shared" si="13"/>
        <v>3149.4291457996796</v>
      </c>
      <c r="AW141" s="8">
        <f t="shared" si="14"/>
        <v>79.208040420412402</v>
      </c>
      <c r="AX141" s="9">
        <f t="shared" si="15"/>
        <v>3222.0153794918401</v>
      </c>
    </row>
    <row r="142" spans="1:50" x14ac:dyDescent="0.3">
      <c r="A142">
        <v>88</v>
      </c>
      <c r="B142" t="s">
        <v>282</v>
      </c>
      <c r="C142" s="2">
        <v>44544.657627314817</v>
      </c>
      <c r="D142" t="s">
        <v>283</v>
      </c>
      <c r="E142" t="s">
        <v>13</v>
      </c>
      <c r="F142">
        <v>0</v>
      </c>
      <c r="G142">
        <v>6.0439999999999996</v>
      </c>
      <c r="H142" s="3">
        <v>22781</v>
      </c>
      <c r="I142">
        <v>4.2999999999999997E-2</v>
      </c>
      <c r="J142" t="s">
        <v>14</v>
      </c>
      <c r="K142" t="s">
        <v>14</v>
      </c>
      <c r="L142" t="s">
        <v>14</v>
      </c>
      <c r="M142" t="s">
        <v>14</v>
      </c>
      <c r="O142">
        <v>88</v>
      </c>
      <c r="P142" t="s">
        <v>282</v>
      </c>
      <c r="Q142" s="2">
        <v>44544.657627314817</v>
      </c>
      <c r="R142" t="s">
        <v>283</v>
      </c>
      <c r="S142" t="s">
        <v>13</v>
      </c>
      <c r="T142">
        <v>0</v>
      </c>
      <c r="U142" t="s">
        <v>14</v>
      </c>
      <c r="V142" t="s">
        <v>14</v>
      </c>
      <c r="W142" t="s">
        <v>14</v>
      </c>
      <c r="X142" t="s">
        <v>14</v>
      </c>
      <c r="Y142" t="s">
        <v>14</v>
      </c>
      <c r="Z142" t="s">
        <v>14</v>
      </c>
      <c r="AA142" t="s">
        <v>14</v>
      </c>
      <c r="AC142">
        <v>88</v>
      </c>
      <c r="AD142" t="s">
        <v>282</v>
      </c>
      <c r="AE142" s="2">
        <v>44544.657627314817</v>
      </c>
      <c r="AF142" t="s">
        <v>283</v>
      </c>
      <c r="AG142" t="s">
        <v>13</v>
      </c>
      <c r="AH142">
        <v>0</v>
      </c>
      <c r="AI142">
        <v>12.202999999999999</v>
      </c>
      <c r="AJ142" s="3">
        <v>17079</v>
      </c>
      <c r="AK142">
        <v>3.4140000000000001</v>
      </c>
      <c r="AL142" t="s">
        <v>14</v>
      </c>
      <c r="AM142" t="s">
        <v>14</v>
      </c>
      <c r="AN142" t="s">
        <v>14</v>
      </c>
      <c r="AO142" t="s">
        <v>14</v>
      </c>
      <c r="AQ142">
        <v>1</v>
      </c>
      <c r="AT142" s="6">
        <f t="shared" si="12"/>
        <v>71.60173445303181</v>
      </c>
      <c r="AU142" s="7">
        <f t="shared" si="13"/>
        <v>3182.96707803243</v>
      </c>
      <c r="AW142" s="8">
        <f t="shared" si="14"/>
        <v>59.554091048115112</v>
      </c>
      <c r="AX142" s="9">
        <f t="shared" si="15"/>
        <v>3256.9038841613401</v>
      </c>
    </row>
    <row r="143" spans="1:50" x14ac:dyDescent="0.3">
      <c r="A143">
        <v>89</v>
      </c>
      <c r="B143" t="s">
        <v>284</v>
      </c>
      <c r="C143" s="2">
        <v>44544.678877314815</v>
      </c>
      <c r="D143" t="s">
        <v>285</v>
      </c>
      <c r="E143" t="s">
        <v>13</v>
      </c>
      <c r="F143">
        <v>0</v>
      </c>
      <c r="G143">
        <v>6.0780000000000003</v>
      </c>
      <c r="H143" s="3">
        <v>1883</v>
      </c>
      <c r="I143">
        <v>-1E-3</v>
      </c>
      <c r="J143" t="s">
        <v>14</v>
      </c>
      <c r="K143" t="s">
        <v>14</v>
      </c>
      <c r="L143" t="s">
        <v>14</v>
      </c>
      <c r="M143" t="s">
        <v>14</v>
      </c>
      <c r="O143">
        <v>89</v>
      </c>
      <c r="P143" t="s">
        <v>284</v>
      </c>
      <c r="Q143" s="2">
        <v>44544.678877314815</v>
      </c>
      <c r="R143" t="s">
        <v>285</v>
      </c>
      <c r="S143" t="s">
        <v>13</v>
      </c>
      <c r="T143">
        <v>0</v>
      </c>
      <c r="U143" t="s">
        <v>14</v>
      </c>
      <c r="V143" t="s">
        <v>14</v>
      </c>
      <c r="W143" t="s">
        <v>14</v>
      </c>
      <c r="X143" t="s">
        <v>14</v>
      </c>
      <c r="Y143" t="s">
        <v>14</v>
      </c>
      <c r="Z143" t="s">
        <v>14</v>
      </c>
      <c r="AA143" t="s">
        <v>14</v>
      </c>
      <c r="AC143">
        <v>89</v>
      </c>
      <c r="AD143" t="s">
        <v>284</v>
      </c>
      <c r="AE143" s="2">
        <v>44544.678877314815</v>
      </c>
      <c r="AF143" t="s">
        <v>285</v>
      </c>
      <c r="AG143" t="s">
        <v>13</v>
      </c>
      <c r="AH143">
        <v>0</v>
      </c>
      <c r="AI143">
        <v>12.228999999999999</v>
      </c>
      <c r="AJ143" s="3">
        <v>3513</v>
      </c>
      <c r="AK143">
        <v>0.71099999999999997</v>
      </c>
      <c r="AL143" t="s">
        <v>14</v>
      </c>
      <c r="AM143" t="s">
        <v>14</v>
      </c>
      <c r="AN143" t="s">
        <v>14</v>
      </c>
      <c r="AO143" t="s">
        <v>14</v>
      </c>
      <c r="AQ143">
        <v>1</v>
      </c>
      <c r="AT143" s="6">
        <f t="shared" si="12"/>
        <v>0.79786089124999915</v>
      </c>
      <c r="AU143" s="7">
        <f t="shared" si="13"/>
        <v>685.36554482187</v>
      </c>
      <c r="AW143" s="8">
        <f t="shared" si="14"/>
        <v>0.27823632244999974</v>
      </c>
      <c r="AX143" s="9">
        <f t="shared" si="15"/>
        <v>667.62693259206003</v>
      </c>
    </row>
    <row r="144" spans="1:50" x14ac:dyDescent="0.3">
      <c r="A144">
        <v>90</v>
      </c>
      <c r="B144" t="s">
        <v>286</v>
      </c>
      <c r="C144" s="2">
        <v>44544.700162037036</v>
      </c>
      <c r="D144" t="s">
        <v>287</v>
      </c>
      <c r="E144" t="s">
        <v>13</v>
      </c>
      <c r="F144">
        <v>0</v>
      </c>
      <c r="G144">
        <v>6.0430000000000001</v>
      </c>
      <c r="H144" s="3">
        <v>28210</v>
      </c>
      <c r="I144">
        <v>5.3999999999999999E-2</v>
      </c>
      <c r="J144" t="s">
        <v>14</v>
      </c>
      <c r="K144" t="s">
        <v>14</v>
      </c>
      <c r="L144" t="s">
        <v>14</v>
      </c>
      <c r="M144" t="s">
        <v>14</v>
      </c>
      <c r="O144">
        <v>90</v>
      </c>
      <c r="P144" t="s">
        <v>286</v>
      </c>
      <c r="Q144" s="2">
        <v>44544.700162037036</v>
      </c>
      <c r="R144" t="s">
        <v>287</v>
      </c>
      <c r="S144" t="s">
        <v>13</v>
      </c>
      <c r="T144">
        <v>0</v>
      </c>
      <c r="U144" t="s">
        <v>14</v>
      </c>
      <c r="V144" t="s">
        <v>14</v>
      </c>
      <c r="W144" t="s">
        <v>14</v>
      </c>
      <c r="X144" t="s">
        <v>14</v>
      </c>
      <c r="Y144" t="s">
        <v>14</v>
      </c>
      <c r="Z144" t="s">
        <v>14</v>
      </c>
      <c r="AA144" t="s">
        <v>14</v>
      </c>
      <c r="AC144">
        <v>90</v>
      </c>
      <c r="AD144" t="s">
        <v>286</v>
      </c>
      <c r="AE144" s="2">
        <v>44544.700162037036</v>
      </c>
      <c r="AF144" t="s">
        <v>287</v>
      </c>
      <c r="AG144" t="s">
        <v>13</v>
      </c>
      <c r="AH144">
        <v>0</v>
      </c>
      <c r="AI144">
        <v>12.211</v>
      </c>
      <c r="AJ144" s="3">
        <v>19663</v>
      </c>
      <c r="AK144">
        <v>3.9279999999999999</v>
      </c>
      <c r="AL144" t="s">
        <v>14</v>
      </c>
      <c r="AM144" t="s">
        <v>14</v>
      </c>
      <c r="AN144" t="s">
        <v>14</v>
      </c>
      <c r="AO144" t="s">
        <v>14</v>
      </c>
      <c r="AQ144">
        <v>1</v>
      </c>
      <c r="AT144" s="6">
        <f t="shared" si="12"/>
        <v>88.428274693580008</v>
      </c>
      <c r="AU144" s="7">
        <f t="shared" si="13"/>
        <v>3656.0812108738705</v>
      </c>
      <c r="AW144" s="8">
        <f t="shared" si="14"/>
        <v>73.826037284310004</v>
      </c>
      <c r="AX144" s="9">
        <f t="shared" si="15"/>
        <v>3749.4209381680603</v>
      </c>
    </row>
    <row r="145" spans="1:50" x14ac:dyDescent="0.3">
      <c r="A145">
        <v>91</v>
      </c>
      <c r="B145" t="s">
        <v>288</v>
      </c>
      <c r="C145" s="2">
        <v>44544.72142361111</v>
      </c>
      <c r="D145" t="s">
        <v>289</v>
      </c>
      <c r="E145" t="s">
        <v>13</v>
      </c>
      <c r="F145">
        <v>0</v>
      </c>
      <c r="G145">
        <v>6.0410000000000004</v>
      </c>
      <c r="H145" s="3">
        <v>6813</v>
      </c>
      <c r="I145">
        <v>8.9999999999999993E-3</v>
      </c>
      <c r="J145" t="s">
        <v>14</v>
      </c>
      <c r="K145" t="s">
        <v>14</v>
      </c>
      <c r="L145" t="s">
        <v>14</v>
      </c>
      <c r="M145" t="s">
        <v>14</v>
      </c>
      <c r="O145">
        <v>91</v>
      </c>
      <c r="P145" t="s">
        <v>288</v>
      </c>
      <c r="Q145" s="2">
        <v>44544.72142361111</v>
      </c>
      <c r="R145" t="s">
        <v>289</v>
      </c>
      <c r="S145" t="s">
        <v>13</v>
      </c>
      <c r="T145">
        <v>0</v>
      </c>
      <c r="U145" t="s">
        <v>14</v>
      </c>
      <c r="V145" t="s">
        <v>14</v>
      </c>
      <c r="W145" t="s">
        <v>14</v>
      </c>
      <c r="X145" t="s">
        <v>14</v>
      </c>
      <c r="Y145" t="s">
        <v>14</v>
      </c>
      <c r="Z145" t="s">
        <v>14</v>
      </c>
      <c r="AA145" t="s">
        <v>14</v>
      </c>
      <c r="AC145">
        <v>91</v>
      </c>
      <c r="AD145" t="s">
        <v>288</v>
      </c>
      <c r="AE145" s="2">
        <v>44544.72142361111</v>
      </c>
      <c r="AF145" t="s">
        <v>289</v>
      </c>
      <c r="AG145" t="s">
        <v>13</v>
      </c>
      <c r="AH145">
        <v>0</v>
      </c>
      <c r="AI145">
        <v>12.191000000000001</v>
      </c>
      <c r="AJ145" s="3">
        <v>19163</v>
      </c>
      <c r="AK145">
        <v>3.8279999999999998</v>
      </c>
      <c r="AL145" t="s">
        <v>14</v>
      </c>
      <c r="AM145" t="s">
        <v>14</v>
      </c>
      <c r="AN145" t="s">
        <v>14</v>
      </c>
      <c r="AO145" t="s">
        <v>14</v>
      </c>
      <c r="AQ145">
        <v>1</v>
      </c>
      <c r="AT145" s="6">
        <f t="shared" si="12"/>
        <v>15.044525591250002</v>
      </c>
      <c r="AU145" s="7">
        <f t="shared" si="13"/>
        <v>3564.5997648838702</v>
      </c>
      <c r="AW145" s="8">
        <f t="shared" si="14"/>
        <v>16.641235646450003</v>
      </c>
      <c r="AX145" s="9">
        <f t="shared" si="15"/>
        <v>3654.1365935480599</v>
      </c>
    </row>
    <row r="146" spans="1:50" x14ac:dyDescent="0.3">
      <c r="A146">
        <v>92</v>
      </c>
      <c r="B146" t="s">
        <v>290</v>
      </c>
      <c r="C146" s="2">
        <v>44544.742708333331</v>
      </c>
      <c r="D146" t="s">
        <v>291</v>
      </c>
      <c r="E146" t="s">
        <v>13</v>
      </c>
      <c r="F146">
        <v>0</v>
      </c>
      <c r="G146">
        <v>6.0679999999999996</v>
      </c>
      <c r="H146" s="3">
        <v>1746</v>
      </c>
      <c r="I146">
        <v>-1E-3</v>
      </c>
      <c r="J146" t="s">
        <v>14</v>
      </c>
      <c r="K146" t="s">
        <v>14</v>
      </c>
      <c r="L146" t="s">
        <v>14</v>
      </c>
      <c r="M146" t="s">
        <v>14</v>
      </c>
      <c r="O146">
        <v>92</v>
      </c>
      <c r="P146" t="s">
        <v>290</v>
      </c>
      <c r="Q146" s="2">
        <v>44544.742708333331</v>
      </c>
      <c r="R146" t="s">
        <v>291</v>
      </c>
      <c r="S146" t="s">
        <v>13</v>
      </c>
      <c r="T146">
        <v>0</v>
      </c>
      <c r="U146" t="s">
        <v>14</v>
      </c>
      <c r="V146" t="s">
        <v>14</v>
      </c>
      <c r="W146" t="s">
        <v>14</v>
      </c>
      <c r="X146" t="s">
        <v>14</v>
      </c>
      <c r="Y146" t="s">
        <v>14</v>
      </c>
      <c r="Z146" t="s">
        <v>14</v>
      </c>
      <c r="AA146" t="s">
        <v>14</v>
      </c>
      <c r="AC146">
        <v>92</v>
      </c>
      <c r="AD146" t="s">
        <v>290</v>
      </c>
      <c r="AE146" s="2">
        <v>44544.742708333331</v>
      </c>
      <c r="AF146" t="s">
        <v>291</v>
      </c>
      <c r="AG146" t="s">
        <v>13</v>
      </c>
      <c r="AH146">
        <v>0</v>
      </c>
      <c r="AI146">
        <v>12.233000000000001</v>
      </c>
      <c r="AJ146" s="3">
        <v>5115</v>
      </c>
      <c r="AK146">
        <v>1.0309999999999999</v>
      </c>
      <c r="AL146" t="s">
        <v>14</v>
      </c>
      <c r="AM146" t="s">
        <v>14</v>
      </c>
      <c r="AN146" t="s">
        <v>14</v>
      </c>
      <c r="AO146" t="s">
        <v>14</v>
      </c>
      <c r="AQ146">
        <v>1</v>
      </c>
      <c r="AT146" s="6">
        <f t="shared" si="12"/>
        <v>0.41671096499999916</v>
      </c>
      <c r="AU146" s="7">
        <f t="shared" si="13"/>
        <v>981.5087343667501</v>
      </c>
      <c r="AW146" s="8">
        <f t="shared" si="14"/>
        <v>-0.21670350219999968</v>
      </c>
      <c r="AX146" s="9">
        <f t="shared" si="15"/>
        <v>973.70458596150013</v>
      </c>
    </row>
    <row r="147" spans="1:50" x14ac:dyDescent="0.3">
      <c r="A147">
        <v>93</v>
      </c>
      <c r="B147" t="s">
        <v>292</v>
      </c>
      <c r="C147" s="2">
        <v>44544.763958333337</v>
      </c>
      <c r="D147" t="s">
        <v>293</v>
      </c>
      <c r="E147" t="s">
        <v>13</v>
      </c>
      <c r="F147">
        <v>0</v>
      </c>
      <c r="G147">
        <v>6.0309999999999997</v>
      </c>
      <c r="H147" s="3">
        <v>23621</v>
      </c>
      <c r="I147">
        <v>4.3999999999999997E-2</v>
      </c>
      <c r="J147" t="s">
        <v>14</v>
      </c>
      <c r="K147" t="s">
        <v>14</v>
      </c>
      <c r="L147" t="s">
        <v>14</v>
      </c>
      <c r="M147" t="s">
        <v>14</v>
      </c>
      <c r="O147">
        <v>93</v>
      </c>
      <c r="P147" t="s">
        <v>292</v>
      </c>
      <c r="Q147" s="2">
        <v>44544.763958333337</v>
      </c>
      <c r="R147" t="s">
        <v>293</v>
      </c>
      <c r="S147" t="s">
        <v>13</v>
      </c>
      <c r="T147">
        <v>0</v>
      </c>
      <c r="U147" t="s">
        <v>14</v>
      </c>
      <c r="V147" t="s">
        <v>14</v>
      </c>
      <c r="W147" t="s">
        <v>14</v>
      </c>
      <c r="X147" t="s">
        <v>14</v>
      </c>
      <c r="Y147" t="s">
        <v>14</v>
      </c>
      <c r="Z147" t="s">
        <v>14</v>
      </c>
      <c r="AA147" t="s">
        <v>14</v>
      </c>
      <c r="AC147">
        <v>93</v>
      </c>
      <c r="AD147" t="s">
        <v>292</v>
      </c>
      <c r="AE147" s="2">
        <v>44544.763958333337</v>
      </c>
      <c r="AF147" t="s">
        <v>293</v>
      </c>
      <c r="AG147" t="s">
        <v>13</v>
      </c>
      <c r="AH147">
        <v>0</v>
      </c>
      <c r="AI147">
        <v>12.186999999999999</v>
      </c>
      <c r="AJ147" s="3">
        <v>17322</v>
      </c>
      <c r="AK147">
        <v>3.4620000000000002</v>
      </c>
      <c r="AL147" t="s">
        <v>14</v>
      </c>
      <c r="AM147" t="s">
        <v>14</v>
      </c>
      <c r="AN147" t="s">
        <v>14</v>
      </c>
      <c r="AO147" t="s">
        <v>14</v>
      </c>
      <c r="AQ147">
        <v>1</v>
      </c>
      <c r="AT147" s="6">
        <f t="shared" si="12"/>
        <v>74.208360870615806</v>
      </c>
      <c r="AU147" s="7">
        <f t="shared" si="13"/>
        <v>3227.4945557953201</v>
      </c>
      <c r="AW147" s="8">
        <f t="shared" si="14"/>
        <v>61.76277864660311</v>
      </c>
      <c r="AX147" s="9">
        <f t="shared" si="15"/>
        <v>3303.2295596181602</v>
      </c>
    </row>
    <row r="148" spans="1:50" x14ac:dyDescent="0.3">
      <c r="A148">
        <v>94</v>
      </c>
      <c r="B148" t="s">
        <v>294</v>
      </c>
      <c r="C148" s="2">
        <v>44544.785254629627</v>
      </c>
      <c r="D148" t="s">
        <v>295</v>
      </c>
      <c r="E148" t="s">
        <v>13</v>
      </c>
      <c r="F148">
        <v>0</v>
      </c>
      <c r="G148">
        <v>6.06</v>
      </c>
      <c r="H148" s="3">
        <v>1818</v>
      </c>
      <c r="I148">
        <v>-1E-3</v>
      </c>
      <c r="J148" t="s">
        <v>14</v>
      </c>
      <c r="K148" t="s">
        <v>14</v>
      </c>
      <c r="L148" t="s">
        <v>14</v>
      </c>
      <c r="M148" t="s">
        <v>14</v>
      </c>
      <c r="O148">
        <v>94</v>
      </c>
      <c r="P148" t="s">
        <v>294</v>
      </c>
      <c r="Q148" s="2">
        <v>44544.785254629627</v>
      </c>
      <c r="R148" t="s">
        <v>295</v>
      </c>
      <c r="S148" t="s">
        <v>13</v>
      </c>
      <c r="T148">
        <v>0</v>
      </c>
      <c r="U148" t="s">
        <v>14</v>
      </c>
      <c r="V148" t="s">
        <v>14</v>
      </c>
      <c r="W148" t="s">
        <v>14</v>
      </c>
      <c r="X148" t="s">
        <v>14</v>
      </c>
      <c r="Y148" t="s">
        <v>14</v>
      </c>
      <c r="Z148" t="s">
        <v>14</v>
      </c>
      <c r="AA148" t="s">
        <v>14</v>
      </c>
      <c r="AC148">
        <v>94</v>
      </c>
      <c r="AD148" t="s">
        <v>294</v>
      </c>
      <c r="AE148" s="2">
        <v>44544.785254629627</v>
      </c>
      <c r="AF148" t="s">
        <v>295</v>
      </c>
      <c r="AG148" t="s">
        <v>13</v>
      </c>
      <c r="AH148">
        <v>0</v>
      </c>
      <c r="AI148">
        <v>12.243</v>
      </c>
      <c r="AJ148" s="3">
        <v>3080</v>
      </c>
      <c r="AK148">
        <v>0.624</v>
      </c>
      <c r="AL148" t="s">
        <v>14</v>
      </c>
      <c r="AM148" t="s">
        <v>14</v>
      </c>
      <c r="AN148" t="s">
        <v>14</v>
      </c>
      <c r="AO148" t="s">
        <v>14</v>
      </c>
      <c r="AQ148">
        <v>1</v>
      </c>
      <c r="AT148" s="6">
        <f t="shared" si="12"/>
        <v>0.61692388499999939</v>
      </c>
      <c r="AU148" s="7">
        <f t="shared" si="13"/>
        <v>605.26653867200002</v>
      </c>
      <c r="AW148" s="8">
        <f t="shared" si="14"/>
        <v>4.3682064200000426E-2</v>
      </c>
      <c r="AX148" s="9">
        <f t="shared" si="15"/>
        <v>584.88375113600011</v>
      </c>
    </row>
    <row r="149" spans="1:50" x14ac:dyDescent="0.3">
      <c r="A149">
        <v>95</v>
      </c>
      <c r="B149" t="s">
        <v>296</v>
      </c>
      <c r="C149" s="2">
        <v>44544.806504629632</v>
      </c>
      <c r="D149" t="s">
        <v>297</v>
      </c>
      <c r="E149" t="s">
        <v>13</v>
      </c>
      <c r="F149">
        <v>0</v>
      </c>
      <c r="G149">
        <v>6.0919999999999996</v>
      </c>
      <c r="H149" s="3">
        <v>1775</v>
      </c>
      <c r="I149">
        <v>-1E-3</v>
      </c>
      <c r="J149" t="s">
        <v>14</v>
      </c>
      <c r="K149" t="s">
        <v>14</v>
      </c>
      <c r="L149" t="s">
        <v>14</v>
      </c>
      <c r="M149" t="s">
        <v>14</v>
      </c>
      <c r="O149">
        <v>95</v>
      </c>
      <c r="P149" t="s">
        <v>296</v>
      </c>
      <c r="Q149" s="2">
        <v>44544.806504629632</v>
      </c>
      <c r="R149" t="s">
        <v>297</v>
      </c>
      <c r="S149" t="s">
        <v>13</v>
      </c>
      <c r="T149">
        <v>0</v>
      </c>
      <c r="U149" t="s">
        <v>14</v>
      </c>
      <c r="V149" t="s">
        <v>14</v>
      </c>
      <c r="W149" t="s">
        <v>14</v>
      </c>
      <c r="X149" t="s">
        <v>14</v>
      </c>
      <c r="Y149" t="s">
        <v>14</v>
      </c>
      <c r="Z149" t="s">
        <v>14</v>
      </c>
      <c r="AA149" t="s">
        <v>14</v>
      </c>
      <c r="AC149">
        <v>95</v>
      </c>
      <c r="AD149" t="s">
        <v>296</v>
      </c>
      <c r="AE149" s="2">
        <v>44544.806504629632</v>
      </c>
      <c r="AF149" t="s">
        <v>297</v>
      </c>
      <c r="AG149" t="s">
        <v>13</v>
      </c>
      <c r="AH149">
        <v>0</v>
      </c>
      <c r="AI149">
        <v>12.241</v>
      </c>
      <c r="AJ149" s="3">
        <v>2096</v>
      </c>
      <c r="AK149">
        <v>0.42799999999999999</v>
      </c>
      <c r="AL149" t="s">
        <v>14</v>
      </c>
      <c r="AM149" t="s">
        <v>14</v>
      </c>
      <c r="AN149" t="s">
        <v>14</v>
      </c>
      <c r="AO149" t="s">
        <v>14</v>
      </c>
      <c r="AQ149">
        <v>1</v>
      </c>
      <c r="AT149" s="6">
        <f t="shared" si="12"/>
        <v>0.49732578124999982</v>
      </c>
      <c r="AU149" s="7">
        <f t="shared" si="13"/>
        <v>423.15263783168001</v>
      </c>
      <c r="AW149" s="8">
        <f t="shared" si="14"/>
        <v>-0.11175371875000017</v>
      </c>
      <c r="AX149" s="9">
        <f t="shared" si="15"/>
        <v>396.82576630784001</v>
      </c>
    </row>
    <row r="150" spans="1:50" x14ac:dyDescent="0.3">
      <c r="A150">
        <v>96</v>
      </c>
      <c r="B150" t="s">
        <v>298</v>
      </c>
      <c r="C150" s="2">
        <v>44544.827731481484</v>
      </c>
      <c r="D150" t="s">
        <v>299</v>
      </c>
      <c r="E150" t="s">
        <v>13</v>
      </c>
      <c r="F150">
        <v>0</v>
      </c>
      <c r="G150">
        <v>6.0380000000000003</v>
      </c>
      <c r="H150" s="3">
        <v>809595</v>
      </c>
      <c r="I150">
        <v>1.6839999999999999</v>
      </c>
      <c r="J150" t="s">
        <v>14</v>
      </c>
      <c r="K150" t="s">
        <v>14</v>
      </c>
      <c r="L150" t="s">
        <v>14</v>
      </c>
      <c r="M150" t="s">
        <v>14</v>
      </c>
      <c r="O150">
        <v>96</v>
      </c>
      <c r="P150" t="s">
        <v>298</v>
      </c>
      <c r="Q150" s="2">
        <v>44544.827731481484</v>
      </c>
      <c r="R150" t="s">
        <v>299</v>
      </c>
      <c r="S150" t="s">
        <v>13</v>
      </c>
      <c r="T150">
        <v>0</v>
      </c>
      <c r="U150">
        <v>5.9939999999999998</v>
      </c>
      <c r="V150" s="3">
        <v>8037</v>
      </c>
      <c r="W150">
        <v>2.2719999999999998</v>
      </c>
      <c r="X150" t="s">
        <v>14</v>
      </c>
      <c r="Y150" t="s">
        <v>14</v>
      </c>
      <c r="Z150" t="s">
        <v>14</v>
      </c>
      <c r="AA150" t="s">
        <v>14</v>
      </c>
      <c r="AC150">
        <v>96</v>
      </c>
      <c r="AD150" t="s">
        <v>298</v>
      </c>
      <c r="AE150" s="2">
        <v>44544.827731481484</v>
      </c>
      <c r="AF150" t="s">
        <v>299</v>
      </c>
      <c r="AG150" t="s">
        <v>13</v>
      </c>
      <c r="AH150">
        <v>0</v>
      </c>
      <c r="AI150">
        <v>12.163</v>
      </c>
      <c r="AJ150" s="3">
        <v>55286</v>
      </c>
      <c r="AK150">
        <v>10.964</v>
      </c>
      <c r="AL150" t="s">
        <v>14</v>
      </c>
      <c r="AM150" t="s">
        <v>14</v>
      </c>
      <c r="AN150" t="s">
        <v>14</v>
      </c>
      <c r="AO150" t="s">
        <v>14</v>
      </c>
      <c r="AQ150">
        <v>1</v>
      </c>
      <c r="AT150" s="6">
        <f t="shared" si="12"/>
        <v>2085.9384892171647</v>
      </c>
      <c r="AU150" s="7">
        <f t="shared" si="13"/>
        <v>10092.995271465081</v>
      </c>
      <c r="AW150" s="8">
        <f t="shared" si="14"/>
        <v>2345.4904110841699</v>
      </c>
      <c r="AX150" s="9">
        <f t="shared" si="15"/>
        <v>10517.125830397041</v>
      </c>
    </row>
    <row r="151" spans="1:50" x14ac:dyDescent="0.3">
      <c r="A151">
        <v>97</v>
      </c>
      <c r="B151" t="s">
        <v>300</v>
      </c>
      <c r="C151" s="2">
        <v>44544.849004629628</v>
      </c>
      <c r="D151" t="s">
        <v>301</v>
      </c>
      <c r="E151" t="s">
        <v>13</v>
      </c>
      <c r="F151">
        <v>0</v>
      </c>
      <c r="G151">
        <v>6.0279999999999996</v>
      </c>
      <c r="H151" s="3">
        <v>484758</v>
      </c>
      <c r="I151">
        <v>1.006</v>
      </c>
      <c r="J151" t="s">
        <v>14</v>
      </c>
      <c r="K151" t="s">
        <v>14</v>
      </c>
      <c r="L151" t="s">
        <v>14</v>
      </c>
      <c r="M151" t="s">
        <v>14</v>
      </c>
      <c r="O151">
        <v>97</v>
      </c>
      <c r="P151" t="s">
        <v>300</v>
      </c>
      <c r="Q151" s="2">
        <v>44544.849004629628</v>
      </c>
      <c r="R151" t="s">
        <v>301</v>
      </c>
      <c r="S151" t="s">
        <v>13</v>
      </c>
      <c r="T151">
        <v>0</v>
      </c>
      <c r="U151">
        <v>5.9710000000000001</v>
      </c>
      <c r="V151" s="3">
        <v>3720</v>
      </c>
      <c r="W151">
        <v>1.1140000000000001</v>
      </c>
      <c r="X151" t="s">
        <v>14</v>
      </c>
      <c r="Y151" t="s">
        <v>14</v>
      </c>
      <c r="Z151" t="s">
        <v>14</v>
      </c>
      <c r="AA151" t="s">
        <v>14</v>
      </c>
      <c r="AC151">
        <v>97</v>
      </c>
      <c r="AD151" t="s">
        <v>300</v>
      </c>
      <c r="AE151" s="2">
        <v>44544.849004629628</v>
      </c>
      <c r="AF151" t="s">
        <v>301</v>
      </c>
      <c r="AG151" t="s">
        <v>13</v>
      </c>
      <c r="AH151">
        <v>0</v>
      </c>
      <c r="AI151">
        <v>12.144</v>
      </c>
      <c r="AJ151" s="3">
        <v>64394</v>
      </c>
      <c r="AK151">
        <v>12.75</v>
      </c>
      <c r="AL151" t="s">
        <v>14</v>
      </c>
      <c r="AM151" t="s">
        <v>14</v>
      </c>
      <c r="AN151" t="s">
        <v>14</v>
      </c>
      <c r="AO151" t="s">
        <v>14</v>
      </c>
      <c r="AQ151">
        <v>1</v>
      </c>
      <c r="AT151" s="6">
        <f t="shared" si="12"/>
        <v>1331.2959799880632</v>
      </c>
      <c r="AU151" s="7">
        <f t="shared" si="13"/>
        <v>11713.19631919628</v>
      </c>
      <c r="AW151" s="8">
        <f t="shared" si="14"/>
        <v>1248.5159004856125</v>
      </c>
      <c r="AX151" s="9">
        <f t="shared" si="15"/>
        <v>12240.851291542642</v>
      </c>
    </row>
    <row r="152" spans="1:50" x14ac:dyDescent="0.3">
      <c r="A152">
        <v>98</v>
      </c>
      <c r="B152" t="s">
        <v>302</v>
      </c>
      <c r="C152" s="2">
        <v>44544.870289351849</v>
      </c>
      <c r="D152" t="s">
        <v>303</v>
      </c>
      <c r="E152" t="s">
        <v>13</v>
      </c>
      <c r="F152">
        <v>0</v>
      </c>
      <c r="G152">
        <v>6.0460000000000003</v>
      </c>
      <c r="H152" s="3">
        <v>15250</v>
      </c>
      <c r="I152">
        <v>2.7E-2</v>
      </c>
      <c r="J152" t="s">
        <v>14</v>
      </c>
      <c r="K152" t="s">
        <v>14</v>
      </c>
      <c r="L152" t="s">
        <v>14</v>
      </c>
      <c r="M152" t="s">
        <v>14</v>
      </c>
      <c r="O152">
        <v>98</v>
      </c>
      <c r="P152" t="s">
        <v>302</v>
      </c>
      <c r="Q152" s="2">
        <v>44544.870289351849</v>
      </c>
      <c r="R152" t="s">
        <v>303</v>
      </c>
      <c r="S152" t="s">
        <v>13</v>
      </c>
      <c r="T152">
        <v>0</v>
      </c>
      <c r="U152" t="s">
        <v>14</v>
      </c>
      <c r="V152" t="s">
        <v>14</v>
      </c>
      <c r="W152" t="s">
        <v>14</v>
      </c>
      <c r="X152" t="s">
        <v>14</v>
      </c>
      <c r="Y152" t="s">
        <v>14</v>
      </c>
      <c r="Z152" t="s">
        <v>14</v>
      </c>
      <c r="AA152" t="s">
        <v>14</v>
      </c>
      <c r="AC152">
        <v>98</v>
      </c>
      <c r="AD152" t="s">
        <v>302</v>
      </c>
      <c r="AE152" s="2">
        <v>44544.870289351849</v>
      </c>
      <c r="AF152" t="s">
        <v>303</v>
      </c>
      <c r="AG152" t="s">
        <v>13</v>
      </c>
      <c r="AH152">
        <v>0</v>
      </c>
      <c r="AI152">
        <v>12.215999999999999</v>
      </c>
      <c r="AJ152" s="3">
        <v>14999</v>
      </c>
      <c r="AK152">
        <v>3</v>
      </c>
      <c r="AL152" t="s">
        <v>14</v>
      </c>
      <c r="AM152" t="s">
        <v>14</v>
      </c>
      <c r="AN152" t="s">
        <v>14</v>
      </c>
      <c r="AO152" t="s">
        <v>14</v>
      </c>
      <c r="AQ152">
        <v>1</v>
      </c>
      <c r="AT152" s="6">
        <f t="shared" si="12"/>
        <v>48.180632487499999</v>
      </c>
      <c r="AU152" s="7">
        <f t="shared" si="13"/>
        <v>2801.5232330372301</v>
      </c>
      <c r="AW152" s="8">
        <f t="shared" si="14"/>
        <v>39.744533193750009</v>
      </c>
      <c r="AX152" s="9">
        <f t="shared" si="15"/>
        <v>2860.2927877837401</v>
      </c>
    </row>
    <row r="153" spans="1:50" x14ac:dyDescent="0.3">
      <c r="A153">
        <v>99</v>
      </c>
      <c r="B153" t="s">
        <v>304</v>
      </c>
      <c r="C153" s="2">
        <v>44544.891550925924</v>
      </c>
      <c r="D153" t="s">
        <v>305</v>
      </c>
      <c r="E153" t="s">
        <v>13</v>
      </c>
      <c r="F153">
        <v>0</v>
      </c>
      <c r="G153">
        <v>6.0720000000000001</v>
      </c>
      <c r="H153" s="3">
        <v>1590</v>
      </c>
      <c r="I153">
        <v>-1E-3</v>
      </c>
      <c r="J153" t="s">
        <v>14</v>
      </c>
      <c r="K153" t="s">
        <v>14</v>
      </c>
      <c r="L153" t="s">
        <v>14</v>
      </c>
      <c r="M153" t="s">
        <v>14</v>
      </c>
      <c r="O153">
        <v>99</v>
      </c>
      <c r="P153" t="s">
        <v>304</v>
      </c>
      <c r="Q153" s="2">
        <v>44544.891550925924</v>
      </c>
      <c r="R153" t="s">
        <v>305</v>
      </c>
      <c r="S153" t="s">
        <v>13</v>
      </c>
      <c r="T153">
        <v>0</v>
      </c>
      <c r="U153" t="s">
        <v>14</v>
      </c>
      <c r="V153" t="s">
        <v>14</v>
      </c>
      <c r="W153" t="s">
        <v>14</v>
      </c>
      <c r="X153" t="s">
        <v>14</v>
      </c>
      <c r="Y153" t="s">
        <v>14</v>
      </c>
      <c r="Z153" t="s">
        <v>14</v>
      </c>
      <c r="AA153" t="s">
        <v>14</v>
      </c>
      <c r="AC153">
        <v>99</v>
      </c>
      <c r="AD153" t="s">
        <v>304</v>
      </c>
      <c r="AE153" s="2">
        <v>44544.891550925924</v>
      </c>
      <c r="AF153" t="s">
        <v>305</v>
      </c>
      <c r="AG153" t="s">
        <v>13</v>
      </c>
      <c r="AH153">
        <v>0</v>
      </c>
      <c r="AI153">
        <v>12.247999999999999</v>
      </c>
      <c r="AJ153" s="3">
        <v>2869</v>
      </c>
      <c r="AK153">
        <v>0.58199999999999996</v>
      </c>
      <c r="AL153" t="s">
        <v>14</v>
      </c>
      <c r="AM153" t="s">
        <v>14</v>
      </c>
      <c r="AN153" t="s">
        <v>14</v>
      </c>
      <c r="AO153" t="s">
        <v>14</v>
      </c>
      <c r="AQ153">
        <v>1</v>
      </c>
      <c r="AT153" s="6">
        <f t="shared" si="12"/>
        <v>-1.6327874999999992E-2</v>
      </c>
      <c r="AU153" s="7">
        <f t="shared" si="13"/>
        <v>566.22593002403005</v>
      </c>
      <c r="AW153" s="8">
        <f t="shared" si="14"/>
        <v>-0.7829333949999997</v>
      </c>
      <c r="AX153" s="9">
        <f t="shared" si="15"/>
        <v>544.56096132214009</v>
      </c>
    </row>
    <row r="154" spans="1:50" x14ac:dyDescent="0.3">
      <c r="A154">
        <v>100</v>
      </c>
      <c r="B154" t="s">
        <v>306</v>
      </c>
      <c r="C154" s="2">
        <v>44544.912812499999</v>
      </c>
      <c r="D154" t="s">
        <v>307</v>
      </c>
      <c r="E154" t="s">
        <v>13</v>
      </c>
      <c r="F154">
        <v>0</v>
      </c>
      <c r="G154">
        <v>6.048</v>
      </c>
      <c r="H154" s="3">
        <v>6407</v>
      </c>
      <c r="I154">
        <v>8.9999999999999993E-3</v>
      </c>
      <c r="J154" t="s">
        <v>14</v>
      </c>
      <c r="K154" t="s">
        <v>14</v>
      </c>
      <c r="L154" t="s">
        <v>14</v>
      </c>
      <c r="M154" t="s">
        <v>14</v>
      </c>
      <c r="O154">
        <v>100</v>
      </c>
      <c r="P154" t="s">
        <v>306</v>
      </c>
      <c r="Q154" s="2">
        <v>44544.912812499999</v>
      </c>
      <c r="R154" t="s">
        <v>307</v>
      </c>
      <c r="S154" t="s">
        <v>13</v>
      </c>
      <c r="T154">
        <v>0</v>
      </c>
      <c r="U154" t="s">
        <v>14</v>
      </c>
      <c r="V154" t="s">
        <v>14</v>
      </c>
      <c r="W154" t="s">
        <v>14</v>
      </c>
      <c r="X154" t="s">
        <v>14</v>
      </c>
      <c r="Y154" t="s">
        <v>14</v>
      </c>
      <c r="Z154" t="s">
        <v>14</v>
      </c>
      <c r="AA154" t="s">
        <v>14</v>
      </c>
      <c r="AC154">
        <v>100</v>
      </c>
      <c r="AD154" t="s">
        <v>306</v>
      </c>
      <c r="AE154" s="2">
        <v>44544.912812499999</v>
      </c>
      <c r="AF154" t="s">
        <v>307</v>
      </c>
      <c r="AG154" t="s">
        <v>13</v>
      </c>
      <c r="AH154">
        <v>0</v>
      </c>
      <c r="AI154">
        <v>12.206</v>
      </c>
      <c r="AJ154" s="3">
        <v>18252</v>
      </c>
      <c r="AK154">
        <v>3.6469999999999998</v>
      </c>
      <c r="AL154" t="s">
        <v>14</v>
      </c>
      <c r="AM154" t="s">
        <v>14</v>
      </c>
      <c r="AN154" t="s">
        <v>14</v>
      </c>
      <c r="AO154" t="s">
        <v>14</v>
      </c>
      <c r="AQ154">
        <v>1</v>
      </c>
      <c r="AT154" s="6">
        <f t="shared" si="12"/>
        <v>13.832240041250001</v>
      </c>
      <c r="AU154" s="7">
        <f t="shared" si="13"/>
        <v>3397.8398844139201</v>
      </c>
      <c r="AW154" s="8">
        <f t="shared" si="14"/>
        <v>15.40013384045</v>
      </c>
      <c r="AX154" s="9">
        <f t="shared" si="15"/>
        <v>3480.5076167049597</v>
      </c>
    </row>
    <row r="155" spans="1:50" x14ac:dyDescent="0.3">
      <c r="A155">
        <v>101</v>
      </c>
      <c r="B155" t="s">
        <v>308</v>
      </c>
      <c r="C155" s="2">
        <v>44544.934074074074</v>
      </c>
      <c r="D155" t="s">
        <v>309</v>
      </c>
      <c r="E155" t="s">
        <v>13</v>
      </c>
      <c r="F155">
        <v>0</v>
      </c>
      <c r="G155">
        <v>6.0330000000000004</v>
      </c>
      <c r="H155" s="3">
        <v>17702</v>
      </c>
      <c r="I155">
        <v>3.2000000000000001E-2</v>
      </c>
      <c r="J155" t="s">
        <v>14</v>
      </c>
      <c r="K155" t="s">
        <v>14</v>
      </c>
      <c r="L155" t="s">
        <v>14</v>
      </c>
      <c r="M155" t="s">
        <v>14</v>
      </c>
      <c r="O155">
        <v>101</v>
      </c>
      <c r="P155" t="s">
        <v>308</v>
      </c>
      <c r="Q155" s="2">
        <v>44544.934074074074</v>
      </c>
      <c r="R155" t="s">
        <v>309</v>
      </c>
      <c r="S155" t="s">
        <v>13</v>
      </c>
      <c r="T155">
        <v>0</v>
      </c>
      <c r="U155" t="s">
        <v>14</v>
      </c>
      <c r="V155" t="s">
        <v>14</v>
      </c>
      <c r="W155" t="s">
        <v>14</v>
      </c>
      <c r="X155" t="s">
        <v>14</v>
      </c>
      <c r="Y155" t="s">
        <v>14</v>
      </c>
      <c r="Z155" t="s">
        <v>14</v>
      </c>
      <c r="AA155" t="s">
        <v>14</v>
      </c>
      <c r="AC155">
        <v>101</v>
      </c>
      <c r="AD155" t="s">
        <v>308</v>
      </c>
      <c r="AE155" s="2">
        <v>44544.934074074074</v>
      </c>
      <c r="AF155" t="s">
        <v>309</v>
      </c>
      <c r="AG155" t="s">
        <v>13</v>
      </c>
      <c r="AH155">
        <v>0</v>
      </c>
      <c r="AI155">
        <v>12.193</v>
      </c>
      <c r="AJ155" s="3">
        <v>15943</v>
      </c>
      <c r="AK155">
        <v>3.1880000000000002</v>
      </c>
      <c r="AL155" t="s">
        <v>14</v>
      </c>
      <c r="AM155" t="s">
        <v>14</v>
      </c>
      <c r="AN155" t="s">
        <v>14</v>
      </c>
      <c r="AO155" t="s">
        <v>14</v>
      </c>
      <c r="AQ155">
        <v>1</v>
      </c>
      <c r="AT155" s="6">
        <f t="shared" si="12"/>
        <v>55.8164169117752</v>
      </c>
      <c r="AU155" s="7">
        <f t="shared" si="13"/>
        <v>2974.7073685402702</v>
      </c>
      <c r="AW155" s="8">
        <f t="shared" si="14"/>
        <v>46.1957846787964</v>
      </c>
      <c r="AX155" s="9">
        <f t="shared" si="15"/>
        <v>3040.3106454112599</v>
      </c>
    </row>
    <row r="156" spans="1:50" x14ac:dyDescent="0.3">
      <c r="A156">
        <v>102</v>
      </c>
      <c r="B156" t="s">
        <v>310</v>
      </c>
      <c r="C156" s="2">
        <v>44544.955358796295</v>
      </c>
      <c r="D156" t="s">
        <v>311</v>
      </c>
      <c r="E156" t="s">
        <v>13</v>
      </c>
      <c r="F156">
        <v>0</v>
      </c>
      <c r="G156">
        <v>6.069</v>
      </c>
      <c r="H156" s="3">
        <v>1805</v>
      </c>
      <c r="I156">
        <v>-1E-3</v>
      </c>
      <c r="J156" t="s">
        <v>14</v>
      </c>
      <c r="K156" t="s">
        <v>14</v>
      </c>
      <c r="L156" t="s">
        <v>14</v>
      </c>
      <c r="M156" t="s">
        <v>14</v>
      </c>
      <c r="O156">
        <v>102</v>
      </c>
      <c r="P156" t="s">
        <v>310</v>
      </c>
      <c r="Q156" s="2">
        <v>44544.955358796295</v>
      </c>
      <c r="R156" t="s">
        <v>311</v>
      </c>
      <c r="S156" t="s">
        <v>13</v>
      </c>
      <c r="T156">
        <v>0</v>
      </c>
      <c r="U156" t="s">
        <v>14</v>
      </c>
      <c r="V156" t="s">
        <v>14</v>
      </c>
      <c r="W156" t="s">
        <v>14</v>
      </c>
      <c r="X156" t="s">
        <v>14</v>
      </c>
      <c r="Y156" t="s">
        <v>14</v>
      </c>
      <c r="Z156" t="s">
        <v>14</v>
      </c>
      <c r="AA156" t="s">
        <v>14</v>
      </c>
      <c r="AC156">
        <v>102</v>
      </c>
      <c r="AD156" t="s">
        <v>310</v>
      </c>
      <c r="AE156" s="2">
        <v>44544.955358796295</v>
      </c>
      <c r="AF156" t="s">
        <v>311</v>
      </c>
      <c r="AG156" t="s">
        <v>13</v>
      </c>
      <c r="AH156">
        <v>0</v>
      </c>
      <c r="AI156">
        <v>12.236000000000001</v>
      </c>
      <c r="AJ156" s="3">
        <v>2636</v>
      </c>
      <c r="AK156">
        <v>0.53600000000000003</v>
      </c>
      <c r="AL156" t="s">
        <v>14</v>
      </c>
      <c r="AM156" t="s">
        <v>14</v>
      </c>
      <c r="AN156" t="s">
        <v>14</v>
      </c>
      <c r="AO156" t="s">
        <v>14</v>
      </c>
      <c r="AQ156">
        <v>1</v>
      </c>
      <c r="AT156" s="6">
        <f t="shared" si="12"/>
        <v>0.58075803124999936</v>
      </c>
      <c r="AU156" s="7">
        <f t="shared" si="13"/>
        <v>523.10824290608002</v>
      </c>
      <c r="AW156" s="8">
        <f t="shared" si="14"/>
        <v>-3.2875487499994804E-3</v>
      </c>
      <c r="AX156" s="9">
        <f t="shared" si="15"/>
        <v>500.03221745504004</v>
      </c>
    </row>
    <row r="157" spans="1:50" x14ac:dyDescent="0.3">
      <c r="A157">
        <v>103</v>
      </c>
      <c r="B157" t="s">
        <v>312</v>
      </c>
      <c r="C157" s="2">
        <v>44544.976631944446</v>
      </c>
      <c r="D157" t="s">
        <v>313</v>
      </c>
      <c r="E157" t="s">
        <v>13</v>
      </c>
      <c r="F157">
        <v>0</v>
      </c>
      <c r="G157">
        <v>6.08</v>
      </c>
      <c r="H157" s="3">
        <v>1343</v>
      </c>
      <c r="I157">
        <v>-2E-3</v>
      </c>
      <c r="J157" t="s">
        <v>14</v>
      </c>
      <c r="K157" t="s">
        <v>14</v>
      </c>
      <c r="L157" t="s">
        <v>14</v>
      </c>
      <c r="M157" t="s">
        <v>14</v>
      </c>
      <c r="O157">
        <v>103</v>
      </c>
      <c r="P157" t="s">
        <v>312</v>
      </c>
      <c r="Q157" s="2">
        <v>44544.976631944446</v>
      </c>
      <c r="R157" t="s">
        <v>313</v>
      </c>
      <c r="S157" t="s">
        <v>13</v>
      </c>
      <c r="T157">
        <v>0</v>
      </c>
      <c r="U157" t="s">
        <v>14</v>
      </c>
      <c r="V157" t="s">
        <v>14</v>
      </c>
      <c r="W157" t="s">
        <v>14</v>
      </c>
      <c r="X157" t="s">
        <v>14</v>
      </c>
      <c r="Y157" t="s">
        <v>14</v>
      </c>
      <c r="Z157" t="s">
        <v>14</v>
      </c>
      <c r="AA157" t="s">
        <v>14</v>
      </c>
      <c r="AC157">
        <v>103</v>
      </c>
      <c r="AD157" t="s">
        <v>312</v>
      </c>
      <c r="AE157" s="2">
        <v>44544.976631944446</v>
      </c>
      <c r="AF157" t="s">
        <v>313</v>
      </c>
      <c r="AG157" t="s">
        <v>13</v>
      </c>
      <c r="AH157">
        <v>0</v>
      </c>
      <c r="AI157">
        <v>12.243</v>
      </c>
      <c r="AJ157" s="3">
        <v>3846</v>
      </c>
      <c r="AK157">
        <v>0.77700000000000002</v>
      </c>
      <c r="AL157" t="s">
        <v>14</v>
      </c>
      <c r="AM157" t="s">
        <v>14</v>
      </c>
      <c r="AN157" t="s">
        <v>14</v>
      </c>
      <c r="AO157" t="s">
        <v>14</v>
      </c>
      <c r="AQ157">
        <v>1</v>
      </c>
      <c r="AT157" s="6">
        <f t="shared" si="12"/>
        <v>-0.69985745875000038</v>
      </c>
      <c r="AU157" s="7">
        <f t="shared" si="13"/>
        <v>746.94992398668001</v>
      </c>
      <c r="AW157" s="8">
        <f t="shared" si="14"/>
        <v>-1.6852324595499999</v>
      </c>
      <c r="AX157" s="9">
        <f t="shared" si="15"/>
        <v>731.25668669784011</v>
      </c>
    </row>
    <row r="158" spans="1:50" x14ac:dyDescent="0.3">
      <c r="A158">
        <v>104</v>
      </c>
      <c r="B158" t="s">
        <v>314</v>
      </c>
      <c r="C158" s="2">
        <v>44544.997893518521</v>
      </c>
      <c r="D158" t="s">
        <v>315</v>
      </c>
      <c r="E158" t="s">
        <v>13</v>
      </c>
      <c r="F158">
        <v>0</v>
      </c>
      <c r="G158">
        <v>6.0410000000000004</v>
      </c>
      <c r="H158" s="3">
        <v>28036</v>
      </c>
      <c r="I158">
        <v>5.3999999999999999E-2</v>
      </c>
      <c r="J158" t="s">
        <v>14</v>
      </c>
      <c r="K158" t="s">
        <v>14</v>
      </c>
      <c r="L158" t="s">
        <v>14</v>
      </c>
      <c r="M158" t="s">
        <v>14</v>
      </c>
      <c r="O158">
        <v>104</v>
      </c>
      <c r="P158" t="s">
        <v>314</v>
      </c>
      <c r="Q158" s="2">
        <v>44544.997893518521</v>
      </c>
      <c r="R158" t="s">
        <v>315</v>
      </c>
      <c r="S158" t="s">
        <v>13</v>
      </c>
      <c r="T158">
        <v>0</v>
      </c>
      <c r="U158" t="s">
        <v>14</v>
      </c>
      <c r="V158" t="s">
        <v>14</v>
      </c>
      <c r="W158" t="s">
        <v>14</v>
      </c>
      <c r="X158" t="s">
        <v>14</v>
      </c>
      <c r="Y158" t="s">
        <v>14</v>
      </c>
      <c r="Z158" t="s">
        <v>14</v>
      </c>
      <c r="AA158" t="s">
        <v>14</v>
      </c>
      <c r="AC158">
        <v>104</v>
      </c>
      <c r="AD158" t="s">
        <v>314</v>
      </c>
      <c r="AE158" s="2">
        <v>44544.997893518521</v>
      </c>
      <c r="AF158" t="s">
        <v>315</v>
      </c>
      <c r="AG158" t="s">
        <v>13</v>
      </c>
      <c r="AH158">
        <v>0</v>
      </c>
      <c r="AI158">
        <v>12.204000000000001</v>
      </c>
      <c r="AJ158" s="3">
        <v>16428</v>
      </c>
      <c r="AK158">
        <v>3.2850000000000001</v>
      </c>
      <c r="AL158" t="s">
        <v>14</v>
      </c>
      <c r="AM158" t="s">
        <v>14</v>
      </c>
      <c r="AN158" t="s">
        <v>14</v>
      </c>
      <c r="AO158" t="s">
        <v>14</v>
      </c>
      <c r="AQ158">
        <v>1</v>
      </c>
      <c r="AT158" s="6">
        <f t="shared" si="12"/>
        <v>87.889728683004805</v>
      </c>
      <c r="AU158" s="7">
        <f t="shared" si="13"/>
        <v>3063.64088362032</v>
      </c>
      <c r="AW158" s="8">
        <f t="shared" si="14"/>
        <v>73.368730508913615</v>
      </c>
      <c r="AX158" s="9">
        <f t="shared" si="15"/>
        <v>3132.7873644681599</v>
      </c>
    </row>
    <row r="159" spans="1:50" x14ac:dyDescent="0.3">
      <c r="A159">
        <v>105</v>
      </c>
      <c r="B159" t="s">
        <v>316</v>
      </c>
      <c r="C159" s="2">
        <v>44545.019143518519</v>
      </c>
      <c r="D159" t="s">
        <v>317</v>
      </c>
      <c r="E159" t="s">
        <v>13</v>
      </c>
      <c r="F159">
        <v>0</v>
      </c>
      <c r="G159">
        <v>6.0579999999999998</v>
      </c>
      <c r="H159" s="3">
        <v>1590</v>
      </c>
      <c r="I159">
        <v>-1E-3</v>
      </c>
      <c r="J159" t="s">
        <v>14</v>
      </c>
      <c r="K159" t="s">
        <v>14</v>
      </c>
      <c r="L159" t="s">
        <v>14</v>
      </c>
      <c r="M159" t="s">
        <v>14</v>
      </c>
      <c r="O159">
        <v>105</v>
      </c>
      <c r="P159" t="s">
        <v>316</v>
      </c>
      <c r="Q159" s="2">
        <v>44545.019143518519</v>
      </c>
      <c r="R159" t="s">
        <v>317</v>
      </c>
      <c r="S159" t="s">
        <v>13</v>
      </c>
      <c r="T159">
        <v>0</v>
      </c>
      <c r="U159" t="s">
        <v>14</v>
      </c>
      <c r="V159" t="s">
        <v>14</v>
      </c>
      <c r="W159" t="s">
        <v>14</v>
      </c>
      <c r="X159" t="s">
        <v>14</v>
      </c>
      <c r="Y159" t="s">
        <v>14</v>
      </c>
      <c r="Z159" t="s">
        <v>14</v>
      </c>
      <c r="AA159" t="s">
        <v>14</v>
      </c>
      <c r="AC159">
        <v>105</v>
      </c>
      <c r="AD159" t="s">
        <v>316</v>
      </c>
      <c r="AE159" s="2">
        <v>44545.019143518519</v>
      </c>
      <c r="AF159" t="s">
        <v>317</v>
      </c>
      <c r="AG159" t="s">
        <v>13</v>
      </c>
      <c r="AH159">
        <v>0</v>
      </c>
      <c r="AI159">
        <v>12.244</v>
      </c>
      <c r="AJ159" s="3">
        <v>3499</v>
      </c>
      <c r="AK159">
        <v>0.70799999999999996</v>
      </c>
      <c r="AL159" t="s">
        <v>14</v>
      </c>
      <c r="AM159" t="s">
        <v>14</v>
      </c>
      <c r="AN159" t="s">
        <v>14</v>
      </c>
      <c r="AO159" t="s">
        <v>14</v>
      </c>
      <c r="AQ159">
        <v>1</v>
      </c>
      <c r="AT159" s="6">
        <f t="shared" si="12"/>
        <v>-1.6327874999999992E-2</v>
      </c>
      <c r="AU159" s="7">
        <f t="shared" si="13"/>
        <v>682.77610682723002</v>
      </c>
      <c r="AW159" s="8">
        <f t="shared" si="14"/>
        <v>-0.7829333949999997</v>
      </c>
      <c r="AX159" s="9">
        <f t="shared" si="15"/>
        <v>664.95172880374014</v>
      </c>
    </row>
    <row r="160" spans="1:50" x14ac:dyDescent="0.3">
      <c r="A160">
        <v>106</v>
      </c>
      <c r="B160" t="s">
        <v>318</v>
      </c>
      <c r="C160" s="2">
        <v>44545.040393518517</v>
      </c>
      <c r="D160" t="s">
        <v>319</v>
      </c>
      <c r="E160" t="s">
        <v>13</v>
      </c>
      <c r="F160">
        <v>0</v>
      </c>
      <c r="G160">
        <v>6.1</v>
      </c>
      <c r="H160" s="3">
        <v>16771</v>
      </c>
      <c r="I160">
        <v>0.03</v>
      </c>
      <c r="J160" t="s">
        <v>14</v>
      </c>
      <c r="K160" t="s">
        <v>14</v>
      </c>
      <c r="L160" t="s">
        <v>14</v>
      </c>
      <c r="M160" t="s">
        <v>14</v>
      </c>
      <c r="O160">
        <v>106</v>
      </c>
      <c r="P160" t="s">
        <v>318</v>
      </c>
      <c r="Q160" s="2">
        <v>44545.040393518517</v>
      </c>
      <c r="R160" t="s">
        <v>319</v>
      </c>
      <c r="S160" t="s">
        <v>13</v>
      </c>
      <c r="T160">
        <v>0</v>
      </c>
      <c r="U160" t="s">
        <v>14</v>
      </c>
      <c r="V160" t="s">
        <v>14</v>
      </c>
      <c r="W160" t="s">
        <v>14</v>
      </c>
      <c r="X160" t="s">
        <v>14</v>
      </c>
      <c r="Y160" t="s">
        <v>14</v>
      </c>
      <c r="Z160" t="s">
        <v>14</v>
      </c>
      <c r="AA160" t="s">
        <v>14</v>
      </c>
      <c r="AC160">
        <v>106</v>
      </c>
      <c r="AD160" t="s">
        <v>318</v>
      </c>
      <c r="AE160" s="2">
        <v>44545.040393518517</v>
      </c>
      <c r="AF160" t="s">
        <v>319</v>
      </c>
      <c r="AG160" t="s">
        <v>13</v>
      </c>
      <c r="AH160">
        <v>0</v>
      </c>
      <c r="AI160">
        <v>12.263999999999999</v>
      </c>
      <c r="AJ160" s="3">
        <v>17235</v>
      </c>
      <c r="AK160">
        <v>3.4449999999999998</v>
      </c>
      <c r="AL160" t="s">
        <v>14</v>
      </c>
      <c r="AM160" t="s">
        <v>14</v>
      </c>
      <c r="AN160" t="s">
        <v>14</v>
      </c>
      <c r="AO160" t="s">
        <v>14</v>
      </c>
      <c r="AQ160">
        <v>1</v>
      </c>
      <c r="AT160" s="6">
        <f t="shared" si="12"/>
        <v>52.918341330855803</v>
      </c>
      <c r="AU160" s="7">
        <f t="shared" si="13"/>
        <v>3211.5534712267499</v>
      </c>
      <c r="AW160" s="8">
        <f t="shared" si="14"/>
        <v>43.746479887283108</v>
      </c>
      <c r="AX160" s="9">
        <f t="shared" si="15"/>
        <v>3286.6440446415004</v>
      </c>
    </row>
    <row r="161" spans="1:50" x14ac:dyDescent="0.3">
      <c r="A161">
        <v>107</v>
      </c>
      <c r="B161" t="s">
        <v>320</v>
      </c>
      <c r="C161" s="2">
        <v>44545.061666666668</v>
      </c>
      <c r="D161" t="s">
        <v>321</v>
      </c>
      <c r="E161" t="s">
        <v>13</v>
      </c>
      <c r="F161">
        <v>0</v>
      </c>
      <c r="G161">
        <v>6.0330000000000004</v>
      </c>
      <c r="H161" s="3">
        <v>15436</v>
      </c>
      <c r="I161">
        <v>2.7E-2</v>
      </c>
      <c r="J161" t="s">
        <v>14</v>
      </c>
      <c r="K161" t="s">
        <v>14</v>
      </c>
      <c r="L161" t="s">
        <v>14</v>
      </c>
      <c r="M161" t="s">
        <v>14</v>
      </c>
      <c r="O161">
        <v>107</v>
      </c>
      <c r="P161" t="s">
        <v>320</v>
      </c>
      <c r="Q161" s="2">
        <v>44545.061666666668</v>
      </c>
      <c r="R161" t="s">
        <v>321</v>
      </c>
      <c r="S161" t="s">
        <v>13</v>
      </c>
      <c r="T161">
        <v>0</v>
      </c>
      <c r="U161" t="s">
        <v>14</v>
      </c>
      <c r="V161" t="s">
        <v>14</v>
      </c>
      <c r="W161" t="s">
        <v>14</v>
      </c>
      <c r="X161" t="s">
        <v>14</v>
      </c>
      <c r="Y161" t="s">
        <v>14</v>
      </c>
      <c r="Z161" t="s">
        <v>14</v>
      </c>
      <c r="AA161" t="s">
        <v>14</v>
      </c>
      <c r="AC161">
        <v>107</v>
      </c>
      <c r="AD161" t="s">
        <v>320</v>
      </c>
      <c r="AE161" s="2">
        <v>44545.061666666668</v>
      </c>
      <c r="AF161" t="s">
        <v>321</v>
      </c>
      <c r="AG161" t="s">
        <v>13</v>
      </c>
      <c r="AH161">
        <v>0</v>
      </c>
      <c r="AI161">
        <v>12.189</v>
      </c>
      <c r="AJ161" s="3">
        <v>15279</v>
      </c>
      <c r="AK161">
        <v>3.056</v>
      </c>
      <c r="AL161" t="s">
        <v>14</v>
      </c>
      <c r="AM161" t="s">
        <v>14</v>
      </c>
      <c r="AN161" t="s">
        <v>14</v>
      </c>
      <c r="AO161" t="s">
        <v>14</v>
      </c>
      <c r="AQ161">
        <v>1</v>
      </c>
      <c r="AT161" s="6">
        <f t="shared" si="12"/>
        <v>48.7601999476448</v>
      </c>
      <c r="AU161" s="7">
        <f t="shared" si="13"/>
        <v>2852.9030790204297</v>
      </c>
      <c r="AW161" s="8">
        <f t="shared" si="14"/>
        <v>40.233953145393606</v>
      </c>
      <c r="AX161" s="9">
        <f t="shared" si="15"/>
        <v>2913.6909381053401</v>
      </c>
    </row>
    <row r="162" spans="1:50" x14ac:dyDescent="0.3">
      <c r="A162">
        <v>108</v>
      </c>
      <c r="B162" t="s">
        <v>322</v>
      </c>
      <c r="C162" s="2">
        <v>44545.082905092589</v>
      </c>
      <c r="D162" t="s">
        <v>323</v>
      </c>
      <c r="E162" t="s">
        <v>13</v>
      </c>
      <c r="F162">
        <v>0</v>
      </c>
      <c r="G162">
        <v>6.0720000000000001</v>
      </c>
      <c r="H162" s="3">
        <v>1555</v>
      </c>
      <c r="I162">
        <v>-2E-3</v>
      </c>
      <c r="J162" t="s">
        <v>14</v>
      </c>
      <c r="K162" t="s">
        <v>14</v>
      </c>
      <c r="L162" t="s">
        <v>14</v>
      </c>
      <c r="M162" t="s">
        <v>14</v>
      </c>
      <c r="O162">
        <v>108</v>
      </c>
      <c r="P162" t="s">
        <v>322</v>
      </c>
      <c r="Q162" s="2">
        <v>44545.082905092589</v>
      </c>
      <c r="R162" t="s">
        <v>323</v>
      </c>
      <c r="S162" t="s">
        <v>13</v>
      </c>
      <c r="T162">
        <v>0</v>
      </c>
      <c r="U162" t="s">
        <v>14</v>
      </c>
      <c r="V162" t="s">
        <v>14</v>
      </c>
      <c r="W162" t="s">
        <v>14</v>
      </c>
      <c r="X162" t="s">
        <v>14</v>
      </c>
      <c r="Y162" t="s">
        <v>14</v>
      </c>
      <c r="Z162" t="s">
        <v>14</v>
      </c>
      <c r="AA162" t="s">
        <v>14</v>
      </c>
      <c r="AC162">
        <v>108</v>
      </c>
      <c r="AD162" t="s">
        <v>322</v>
      </c>
      <c r="AE162" s="2">
        <v>44545.082905092589</v>
      </c>
      <c r="AF162" t="s">
        <v>323</v>
      </c>
      <c r="AG162" t="s">
        <v>13</v>
      </c>
      <c r="AH162">
        <v>0</v>
      </c>
      <c r="AI162">
        <v>12.234999999999999</v>
      </c>
      <c r="AJ162" s="3">
        <v>2351</v>
      </c>
      <c r="AK162">
        <v>0.47899999999999998</v>
      </c>
      <c r="AL162" t="s">
        <v>14</v>
      </c>
      <c r="AM162" t="s">
        <v>14</v>
      </c>
      <c r="AN162" t="s">
        <v>14</v>
      </c>
      <c r="AO162" t="s">
        <v>14</v>
      </c>
      <c r="AQ162">
        <v>1</v>
      </c>
      <c r="AT162" s="6">
        <f t="shared" si="12"/>
        <v>-0.11334196875000035</v>
      </c>
      <c r="AU162" s="7">
        <f t="shared" si="13"/>
        <v>470.35845759323001</v>
      </c>
      <c r="AW162" s="8">
        <f t="shared" si="14"/>
        <v>-0.9103595487499998</v>
      </c>
      <c r="AX162" s="9">
        <f t="shared" si="15"/>
        <v>445.56332771174004</v>
      </c>
    </row>
    <row r="163" spans="1:50" x14ac:dyDescent="0.3">
      <c r="A163">
        <v>109</v>
      </c>
      <c r="B163" t="s">
        <v>324</v>
      </c>
      <c r="C163" s="2">
        <v>44545.104178240741</v>
      </c>
      <c r="D163" t="s">
        <v>325</v>
      </c>
      <c r="E163" t="s">
        <v>13</v>
      </c>
      <c r="F163">
        <v>0</v>
      </c>
      <c r="G163">
        <v>6.093</v>
      </c>
      <c r="H163" s="3">
        <v>1613</v>
      </c>
      <c r="I163">
        <v>-1E-3</v>
      </c>
      <c r="J163" t="s">
        <v>14</v>
      </c>
      <c r="K163" t="s">
        <v>14</v>
      </c>
      <c r="L163" t="s">
        <v>14</v>
      </c>
      <c r="M163" t="s">
        <v>14</v>
      </c>
      <c r="O163">
        <v>109</v>
      </c>
      <c r="P163" t="s">
        <v>324</v>
      </c>
      <c r="Q163" s="2">
        <v>44545.104178240741</v>
      </c>
      <c r="R163" t="s">
        <v>325</v>
      </c>
      <c r="S163" t="s">
        <v>13</v>
      </c>
      <c r="T163">
        <v>0</v>
      </c>
      <c r="U163" t="s">
        <v>14</v>
      </c>
      <c r="V163" t="s">
        <v>14</v>
      </c>
      <c r="W163" t="s">
        <v>14</v>
      </c>
      <c r="X163" t="s">
        <v>14</v>
      </c>
      <c r="Y163" t="s">
        <v>14</v>
      </c>
      <c r="Z163" t="s">
        <v>14</v>
      </c>
      <c r="AA163" t="s">
        <v>14</v>
      </c>
      <c r="AC163">
        <v>109</v>
      </c>
      <c r="AD163" t="s">
        <v>324</v>
      </c>
      <c r="AE163" s="2">
        <v>44545.104178240741</v>
      </c>
      <c r="AF163" t="s">
        <v>325</v>
      </c>
      <c r="AG163" t="s">
        <v>13</v>
      </c>
      <c r="AH163">
        <v>0</v>
      </c>
      <c r="AI163">
        <v>12.238</v>
      </c>
      <c r="AJ163" s="3">
        <v>2777</v>
      </c>
      <c r="AK163">
        <v>0.56399999999999995</v>
      </c>
      <c r="AL163" t="s">
        <v>14</v>
      </c>
      <c r="AM163" t="s">
        <v>14</v>
      </c>
      <c r="AN163" t="s">
        <v>14</v>
      </c>
      <c r="AO163" t="s">
        <v>14</v>
      </c>
      <c r="AQ163">
        <v>1</v>
      </c>
      <c r="AT163" s="6">
        <f t="shared" si="12"/>
        <v>4.745259124999901E-2</v>
      </c>
      <c r="AU163" s="7">
        <f t="shared" si="13"/>
        <v>549.2017347706701</v>
      </c>
      <c r="AW163" s="8">
        <f t="shared" si="14"/>
        <v>-0.69927351354999967</v>
      </c>
      <c r="AX163" s="9">
        <f t="shared" si="15"/>
        <v>526.97900728646005</v>
      </c>
    </row>
    <row r="164" spans="1:50" x14ac:dyDescent="0.3">
      <c r="A164">
        <v>110</v>
      </c>
      <c r="B164" t="s">
        <v>326</v>
      </c>
      <c r="C164" s="2">
        <v>44545.125439814816</v>
      </c>
      <c r="D164" t="s">
        <v>327</v>
      </c>
      <c r="E164" t="s">
        <v>13</v>
      </c>
      <c r="F164">
        <v>0</v>
      </c>
      <c r="G164">
        <v>6.0629999999999997</v>
      </c>
      <c r="H164" s="3">
        <v>1932</v>
      </c>
      <c r="I164">
        <v>-1E-3</v>
      </c>
      <c r="J164" t="s">
        <v>14</v>
      </c>
      <c r="K164" t="s">
        <v>14</v>
      </c>
      <c r="L164" t="s">
        <v>14</v>
      </c>
      <c r="M164" t="s">
        <v>14</v>
      </c>
      <c r="O164">
        <v>110</v>
      </c>
      <c r="P164" t="s">
        <v>326</v>
      </c>
      <c r="Q164" s="2">
        <v>44545.125439814816</v>
      </c>
      <c r="R164" t="s">
        <v>327</v>
      </c>
      <c r="S164" t="s">
        <v>13</v>
      </c>
      <c r="T164">
        <v>0</v>
      </c>
      <c r="U164" t="s">
        <v>14</v>
      </c>
      <c r="V164" t="s">
        <v>14</v>
      </c>
      <c r="W164" t="s">
        <v>14</v>
      </c>
      <c r="X164" t="s">
        <v>14</v>
      </c>
      <c r="Y164" t="s">
        <v>14</v>
      </c>
      <c r="Z164" t="s">
        <v>14</v>
      </c>
      <c r="AA164" t="s">
        <v>14</v>
      </c>
      <c r="AC164">
        <v>110</v>
      </c>
      <c r="AD164" t="s">
        <v>326</v>
      </c>
      <c r="AE164" s="2">
        <v>44545.125439814816</v>
      </c>
      <c r="AF164" t="s">
        <v>327</v>
      </c>
      <c r="AG164" t="s">
        <v>13</v>
      </c>
      <c r="AH164">
        <v>0</v>
      </c>
      <c r="AI164">
        <v>12.226000000000001</v>
      </c>
      <c r="AJ164" s="3">
        <v>3822</v>
      </c>
      <c r="AK164">
        <v>0.77300000000000002</v>
      </c>
      <c r="AL164" t="s">
        <v>14</v>
      </c>
      <c r="AM164" t="s">
        <v>14</v>
      </c>
      <c r="AN164" t="s">
        <v>14</v>
      </c>
      <c r="AO164" t="s">
        <v>14</v>
      </c>
      <c r="AQ164">
        <v>1</v>
      </c>
      <c r="AT164" s="6">
        <f t="shared" si="12"/>
        <v>0.93437825999999902</v>
      </c>
      <c r="AU164" s="7">
        <f t="shared" si="13"/>
        <v>742.51187567531997</v>
      </c>
      <c r="AW164" s="8">
        <f t="shared" si="14"/>
        <v>0.45473043919999956</v>
      </c>
      <c r="AX164" s="9">
        <f t="shared" si="15"/>
        <v>726.67087905816015</v>
      </c>
    </row>
    <row r="165" spans="1:50" x14ac:dyDescent="0.3">
      <c r="A165">
        <v>111</v>
      </c>
      <c r="B165" t="s">
        <v>328</v>
      </c>
      <c r="C165" s="2">
        <v>44545.14671296296</v>
      </c>
      <c r="D165" t="s">
        <v>329</v>
      </c>
      <c r="E165" t="s">
        <v>13</v>
      </c>
      <c r="F165">
        <v>0</v>
      </c>
      <c r="G165">
        <v>6.0410000000000004</v>
      </c>
      <c r="H165" s="3">
        <v>153128</v>
      </c>
      <c r="I165">
        <v>0.314</v>
      </c>
      <c r="J165" t="s">
        <v>14</v>
      </c>
      <c r="K165" t="s">
        <v>14</v>
      </c>
      <c r="L165" t="s">
        <v>14</v>
      </c>
      <c r="M165" t="s">
        <v>14</v>
      </c>
      <c r="O165">
        <v>111</v>
      </c>
      <c r="P165" t="s">
        <v>328</v>
      </c>
      <c r="Q165" s="2">
        <v>44545.14671296296</v>
      </c>
      <c r="R165" t="s">
        <v>329</v>
      </c>
      <c r="S165" t="s">
        <v>13</v>
      </c>
      <c r="T165">
        <v>0</v>
      </c>
      <c r="U165">
        <v>6.0110000000000001</v>
      </c>
      <c r="V165" s="3">
        <v>1460</v>
      </c>
      <c r="W165">
        <v>0.50600000000000001</v>
      </c>
      <c r="X165" t="s">
        <v>14</v>
      </c>
      <c r="Y165" t="s">
        <v>14</v>
      </c>
      <c r="Z165" t="s">
        <v>14</v>
      </c>
      <c r="AA165" t="s">
        <v>14</v>
      </c>
      <c r="AC165">
        <v>111</v>
      </c>
      <c r="AD165" t="s">
        <v>328</v>
      </c>
      <c r="AE165" s="2">
        <v>44545.14671296296</v>
      </c>
      <c r="AF165" t="s">
        <v>329</v>
      </c>
      <c r="AG165" t="s">
        <v>13</v>
      </c>
      <c r="AH165">
        <v>0</v>
      </c>
      <c r="AI165">
        <v>12.163</v>
      </c>
      <c r="AJ165" s="3">
        <v>58728</v>
      </c>
      <c r="AK165">
        <v>11.64</v>
      </c>
      <c r="AL165" t="s">
        <v>14</v>
      </c>
      <c r="AM165" t="s">
        <v>14</v>
      </c>
      <c r="AN165" t="s">
        <v>14</v>
      </c>
      <c r="AO165" t="s">
        <v>14</v>
      </c>
      <c r="AQ165">
        <v>1</v>
      </c>
      <c r="AT165" s="6">
        <f t="shared" ref="AT165:AT168" si="16">IF(H165&lt;15000,((0.00000002125*H165^2)+(0.002705*H165)+(-4.371)),(IF(H165&lt;700000,((-0.0000000008162*H165^2)+(0.003141*H165)+(0.4702)), ((0.000000003285*V165^2)+(0.1899*V165)+(559.5)))))</f>
        <v>462.30683990577921</v>
      </c>
      <c r="AU165" s="7">
        <f t="shared" ref="AU165:AU168" si="17">((-0.00000006277*AJ165^2)+(0.1854*AJ165)+(34.83))</f>
        <v>10706.50885194432</v>
      </c>
      <c r="AW165" s="8">
        <f t="shared" ref="AW165:AW168" si="18">IF(H165&lt;10000,((-0.00000005795*H165^2)+(0.003823*H165)+(-6.715)),(IF(H165&lt;700000,((-0.0000000001209*H165^2)+(0.002635*H165)+(-0.4111)), ((-0.00000002007*V165^2)+(0.2564*V165)+(286.1)))))</f>
        <v>400.24629450797448</v>
      </c>
      <c r="AX165" s="9">
        <f t="shared" ref="AX165:AX168" si="19">(-0.00000001626*AJ165^2)+(0.1912*AJ165)+(-3.858)</f>
        <v>11168.855217980161</v>
      </c>
    </row>
    <row r="166" spans="1:50" x14ac:dyDescent="0.3">
      <c r="A166">
        <v>112</v>
      </c>
      <c r="B166" t="s">
        <v>330</v>
      </c>
      <c r="C166" s="2">
        <v>44545.167986111112</v>
      </c>
      <c r="D166" t="s">
        <v>331</v>
      </c>
      <c r="E166" t="s">
        <v>13</v>
      </c>
      <c r="F166">
        <v>0</v>
      </c>
      <c r="G166">
        <v>6.0279999999999996</v>
      </c>
      <c r="H166" s="3">
        <v>468607</v>
      </c>
      <c r="I166">
        <v>0.97199999999999998</v>
      </c>
      <c r="J166" t="s">
        <v>14</v>
      </c>
      <c r="K166" t="s">
        <v>14</v>
      </c>
      <c r="L166" t="s">
        <v>14</v>
      </c>
      <c r="M166" t="s">
        <v>14</v>
      </c>
      <c r="O166">
        <v>112</v>
      </c>
      <c r="P166" t="s">
        <v>330</v>
      </c>
      <c r="Q166" s="2">
        <v>44545.167986111112</v>
      </c>
      <c r="R166" t="s">
        <v>331</v>
      </c>
      <c r="S166" t="s">
        <v>13</v>
      </c>
      <c r="T166">
        <v>0</v>
      </c>
      <c r="U166">
        <v>5.9829999999999997</v>
      </c>
      <c r="V166" s="3">
        <v>4352</v>
      </c>
      <c r="W166">
        <v>1.2829999999999999</v>
      </c>
      <c r="X166" t="s">
        <v>14</v>
      </c>
      <c r="Y166" t="s">
        <v>14</v>
      </c>
      <c r="Z166" t="s">
        <v>14</v>
      </c>
      <c r="AA166" t="s">
        <v>14</v>
      </c>
      <c r="AC166">
        <v>112</v>
      </c>
      <c r="AD166" t="s">
        <v>330</v>
      </c>
      <c r="AE166" s="2">
        <v>44545.167986111112</v>
      </c>
      <c r="AF166" t="s">
        <v>331</v>
      </c>
      <c r="AG166" t="s">
        <v>13</v>
      </c>
      <c r="AH166">
        <v>0</v>
      </c>
      <c r="AI166">
        <v>12.144</v>
      </c>
      <c r="AJ166" s="3">
        <v>55785</v>
      </c>
      <c r="AK166">
        <v>11.061999999999999</v>
      </c>
      <c r="AL166" t="s">
        <v>14</v>
      </c>
      <c r="AM166" t="s">
        <v>14</v>
      </c>
      <c r="AN166" t="s">
        <v>14</v>
      </c>
      <c r="AO166" t="s">
        <v>14</v>
      </c>
      <c r="AQ166">
        <v>1</v>
      </c>
      <c r="AT166" s="6">
        <f t="shared" si="16"/>
        <v>1293.1333718095261</v>
      </c>
      <c r="AU166" s="7">
        <f t="shared" si="17"/>
        <v>10182.030880056751</v>
      </c>
      <c r="AW166" s="8">
        <f t="shared" si="18"/>
        <v>1207.8196092777159</v>
      </c>
      <c r="AX166" s="9">
        <f t="shared" si="19"/>
        <v>10611.6334291815</v>
      </c>
    </row>
    <row r="167" spans="1:50" x14ac:dyDescent="0.3">
      <c r="A167">
        <v>113</v>
      </c>
      <c r="B167" t="s">
        <v>332</v>
      </c>
      <c r="C167" s="2">
        <v>44545.189259259256</v>
      </c>
      <c r="D167" t="s">
        <v>333</v>
      </c>
      <c r="E167" t="s">
        <v>13</v>
      </c>
      <c r="F167">
        <v>0</v>
      </c>
      <c r="G167">
        <v>6.0449999999999999</v>
      </c>
      <c r="H167" s="3">
        <v>21367</v>
      </c>
      <c r="I167">
        <v>0.04</v>
      </c>
      <c r="J167" t="s">
        <v>14</v>
      </c>
      <c r="K167" t="s">
        <v>14</v>
      </c>
      <c r="L167" t="s">
        <v>14</v>
      </c>
      <c r="M167" t="s">
        <v>14</v>
      </c>
      <c r="O167">
        <v>113</v>
      </c>
      <c r="P167" t="s">
        <v>332</v>
      </c>
      <c r="Q167" s="2">
        <v>44545.189259259256</v>
      </c>
      <c r="R167" t="s">
        <v>333</v>
      </c>
      <c r="S167" t="s">
        <v>13</v>
      </c>
      <c r="T167">
        <v>0</v>
      </c>
      <c r="U167" t="s">
        <v>14</v>
      </c>
      <c r="V167" t="s">
        <v>14</v>
      </c>
      <c r="W167" t="s">
        <v>14</v>
      </c>
      <c r="X167" t="s">
        <v>14</v>
      </c>
      <c r="Y167" t="s">
        <v>14</v>
      </c>
      <c r="Z167" t="s">
        <v>14</v>
      </c>
      <c r="AA167" t="s">
        <v>14</v>
      </c>
      <c r="AC167">
        <v>113</v>
      </c>
      <c r="AD167" t="s">
        <v>332</v>
      </c>
      <c r="AE167" s="2">
        <v>44545.189259259256</v>
      </c>
      <c r="AF167" t="s">
        <v>333</v>
      </c>
      <c r="AG167" t="s">
        <v>13</v>
      </c>
      <c r="AH167">
        <v>0</v>
      </c>
      <c r="AI167">
        <v>12.212999999999999</v>
      </c>
      <c r="AJ167" s="3">
        <v>16389</v>
      </c>
      <c r="AK167">
        <v>3.2770000000000001</v>
      </c>
      <c r="AL167" t="s">
        <v>14</v>
      </c>
      <c r="AM167" t="s">
        <v>14</v>
      </c>
      <c r="AN167" t="s">
        <v>14</v>
      </c>
      <c r="AO167" t="s">
        <v>14</v>
      </c>
      <c r="AQ167">
        <v>1</v>
      </c>
      <c r="AT167" s="6">
        <f t="shared" si="16"/>
        <v>67.211311960038202</v>
      </c>
      <c r="AU167" s="7">
        <f t="shared" si="17"/>
        <v>3056.4906206208302</v>
      </c>
      <c r="AW167" s="8">
        <f t="shared" si="18"/>
        <v>55.835748263499909</v>
      </c>
      <c r="AX167" s="9">
        <f t="shared" si="19"/>
        <v>3125.35137504054</v>
      </c>
    </row>
    <row r="168" spans="1:50" x14ac:dyDescent="0.3">
      <c r="A168">
        <v>114</v>
      </c>
      <c r="B168" t="s">
        <v>334</v>
      </c>
      <c r="C168" s="2">
        <v>44545.210543981484</v>
      </c>
      <c r="D168" t="s">
        <v>335</v>
      </c>
      <c r="E168" t="s">
        <v>13</v>
      </c>
      <c r="F168">
        <v>0</v>
      </c>
      <c r="G168">
        <v>6.0279999999999996</v>
      </c>
      <c r="H168" s="3">
        <v>688944</v>
      </c>
      <c r="I168">
        <v>1.4319999999999999</v>
      </c>
      <c r="J168" t="s">
        <v>14</v>
      </c>
      <c r="K168" t="s">
        <v>14</v>
      </c>
      <c r="L168" t="s">
        <v>14</v>
      </c>
      <c r="M168" t="s">
        <v>14</v>
      </c>
      <c r="O168">
        <v>114</v>
      </c>
      <c r="P168" t="s">
        <v>334</v>
      </c>
      <c r="Q168" s="2">
        <v>44545.210543981484</v>
      </c>
      <c r="R168" t="s">
        <v>335</v>
      </c>
      <c r="S168" t="s">
        <v>13</v>
      </c>
      <c r="T168">
        <v>0</v>
      </c>
      <c r="U168">
        <v>5.976</v>
      </c>
      <c r="V168" s="3">
        <v>8380</v>
      </c>
      <c r="W168">
        <v>2.3639999999999999</v>
      </c>
      <c r="X168" t="s">
        <v>14</v>
      </c>
      <c r="Y168" t="s">
        <v>14</v>
      </c>
      <c r="Z168" t="s">
        <v>14</v>
      </c>
      <c r="AA168" t="s">
        <v>14</v>
      </c>
      <c r="AC168">
        <v>114</v>
      </c>
      <c r="AD168" t="s">
        <v>334</v>
      </c>
      <c r="AE168" s="2">
        <v>44545.210543981484</v>
      </c>
      <c r="AF168" t="s">
        <v>335</v>
      </c>
      <c r="AG168" t="s">
        <v>13</v>
      </c>
      <c r="AH168">
        <v>0</v>
      </c>
      <c r="AI168">
        <v>12.141999999999999</v>
      </c>
      <c r="AJ168" s="3">
        <v>64078</v>
      </c>
      <c r="AK168">
        <v>12.689</v>
      </c>
      <c r="AL168" t="s">
        <v>14</v>
      </c>
      <c r="AM168" t="s">
        <v>14</v>
      </c>
      <c r="AN168" t="s">
        <v>14</v>
      </c>
      <c r="AO168" t="s">
        <v>14</v>
      </c>
      <c r="AQ168">
        <v>1</v>
      </c>
      <c r="AT168" s="6">
        <f t="shared" si="16"/>
        <v>1777.0390057619968</v>
      </c>
      <c r="AU168" s="7">
        <f t="shared" si="17"/>
        <v>11657.158202427319</v>
      </c>
      <c r="AW168" s="8">
        <f t="shared" si="18"/>
        <v>1757.5719003320578</v>
      </c>
      <c r="AX168" s="9">
        <f t="shared" si="19"/>
        <v>12181.092201234162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Carla López Lloreda</cp:lastModifiedBy>
  <dcterms:created xsi:type="dcterms:W3CDTF">2020-10-28T13:32:09Z</dcterms:created>
  <dcterms:modified xsi:type="dcterms:W3CDTF">2022-03-14T20:06:03Z</dcterms:modified>
</cp:coreProperties>
</file>